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cuments\2020\MIPG\Acuerdos de Gestion\"/>
    </mc:Choice>
  </mc:AlternateContent>
  <bookViews>
    <workbookView xWindow="0" yWindow="0" windowWidth="23040" windowHeight="8616"/>
  </bookViews>
  <sheets>
    <sheet name="Hoja1" sheetId="1" r:id="rId1"/>
  </sheets>
  <definedNames>
    <definedName name="_xlnm.Print_Area" localSheetId="0">Hoja1!$A$1:$Q$25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N14" i="1"/>
  <c r="O14" i="1" s="1"/>
  <c r="N11" i="1"/>
  <c r="O11" i="1" s="1"/>
  <c r="N8" i="1"/>
  <c r="O8" i="1" s="1"/>
  <c r="O17" i="1" s="1"/>
  <c r="O19" i="1" s="1"/>
</calcChain>
</file>

<file path=xl/sharedStrings.xml><?xml version="1.0" encoding="utf-8"?>
<sst xmlns="http://schemas.openxmlformats.org/spreadsheetml/2006/main" count="41" uniqueCount="39">
  <si>
    <t xml:space="preserve"> ACUERDO DE GESTIÓN VIGENCIA 2020  - ANEXO 1: CONCERTACIÓN, SEGUIMIENTO,  RETROALIMENTACIÓN  Y EVALUACIÓN DE COMPROMISOS GERENCIALES</t>
  </si>
  <si>
    <t xml:space="preserve"> Concertación</t>
  </si>
  <si>
    <t>Evaluación</t>
  </si>
  <si>
    <t xml:space="preserve">N° </t>
  </si>
  <si>
    <t>Objetivos institucionales</t>
  </si>
  <si>
    <t>Compromisos gerenciales</t>
  </si>
  <si>
    <t xml:space="preserve"> Indicador</t>
  </si>
  <si>
    <t xml:space="preserve">Fecha inicio-fin dd/mm/aa </t>
  </si>
  <si>
    <t>Actividades</t>
  </si>
  <si>
    <t>Peso ponderado</t>
  </si>
  <si>
    <t xml:space="preserve">Avance </t>
  </si>
  <si>
    <t xml:space="preserve">% Cumplimiento año </t>
  </si>
  <si>
    <t xml:space="preserve">Resultado </t>
  </si>
  <si>
    <t>Evidencias</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</si>
  <si>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</si>
  <si>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</si>
  <si>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</si>
  <si>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</si>
  <si>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</si>
  <si>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</si>
  <si>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</si>
  <si>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Igualdad de Calidad de vida</t>
  </si>
  <si>
    <t xml:space="preserve">Planear, liderar y ejecutar  la estrategia de calidad de vida laboral para los servidores de la AUECOBB, garantizando el mejoramiento la gestión del sistema de seguridad y salud en el trabajo, el clima y la cultura organizacional.  </t>
  </si>
  <si>
    <t>Actividades ejecutadas/ Actividades propuestas</t>
  </si>
  <si>
    <t>1. Implementar el plan de Bienestar generado para el 2020, con todas las actividades de este conlleva. 
2. Creación de estrategias para  el mejoramiento de la cultura organizacional de acuerdo a los resultados de Clima y riesgo Psicosocial
3.  Creación de estrategias para lograr un salario emocional
4. Inclusión en la entidad de  programas para practicantes.</t>
  </si>
  <si>
    <t>Construcción de comunidad y Cultura Ciudadana</t>
  </si>
  <si>
    <t xml:space="preserve">Planear, liderar y ejecutar el fortalecimiento de la gestión del conocimiento de  la AUECOBB mediante la formación de los servidores y el  diagnóstico y costos para implementación de la Escuela de Formación Bomberíl
 </t>
  </si>
  <si>
    <t>1. Evaluar la viabilidad de obtener una sede propia para la Escuela.
2. Validar los perfiles necesarios para la correcta ejecución del proyecto de Escuela Bomberil.
3. Generar un cronograma de formación, con sus respectivos temas y duración.
4. Desarrollar la metodología de educación que se va a tener en la escuela( presencial, virtual, mixta)+G11
5. plan de formación individual para cada servidor de acuerdo a las competencias, aptitudes y habilidades que se requieren para desarrollar su empleo.</t>
  </si>
  <si>
    <t xml:space="preserve">Gobierno legítimo fortalecimiento local y Eficiencia </t>
  </si>
  <si>
    <t>Planear, liderar y ejecutar la estrategia de Talento Humano mediante la simplicidad y mejoramiento de los procedimientos, planes, políticas y dimensiones propias del área que permitan ver al servidor como la base fundamental de la entidad.</t>
  </si>
  <si>
    <t>1. Autodiagnóstico de MIPG
2. Cierre de brechas
3. Identificación procesos tácticos
4. Desarrollar actividades que permitan la medición de los objetivos 
5. construcción de Planes 
6. Actualización de Procedimientos</t>
  </si>
  <si>
    <t xml:space="preserve">Total </t>
  </si>
  <si>
    <t xml:space="preserve">Concertación para el desempeño sobresaliente (5% adicional. Describir los compromisos gerenciales adicionales). </t>
  </si>
  <si>
    <t xml:space="preserve">FECHA </t>
  </si>
  <si>
    <t>VIGENCIA</t>
  </si>
  <si>
    <t>DIEGO ANDRES MORENO BEDOYA</t>
  </si>
  <si>
    <t>ANA MARIA MEJÍA MEJÍA</t>
  </si>
  <si>
    <t>Superior Jerárquico</t>
  </si>
  <si>
    <t>Gerente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</si>
</sst>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sz val="11"/>
      <color theme="1"/>
      <name val="Calibri"/>
      <family val="2"/>
      <scheme val="minor"/>
    </font>
    <font>
      <sz val="20"/>
      <color theme="1"/>
      <name val="Arial"/>
      <family val="2"/>
    </font>
    <font>
      <b/>
      <sz val="20"/>
      <color theme="0"/>
      <name val="Arial"/>
      <family val="2"/>
    </font>
    <font>
      <sz val="20"/>
      <color theme="1"/>
      <name val="Times New Roman"/>
      <family val="1"/>
    </font>
    <font>
      <b/>
      <sz val="20"/>
      <color theme="1"/>
      <name val="Arial"/>
      <family val="2"/>
    </font>
    <font>
      <b/>
      <sz val="20"/>
      <color theme="1"/>
      <name val="Calibri"/>
      <family val="2"/>
      <scheme val="minor"/>
    </font>
    <font>
      <sz val="20"/>
      <name val="Arial"/>
      <family val="2"/>
    </font>
    <font>
      <sz val="20"/>
      <color theme="1"/>
      <name val="Calibri"/>
      <family val="2"/>
      <scheme val="minor"/>
    </font>
    <font>
      <b/>
      <sz val="20"/>
      <name val="Arial"/>
      <family val="2"/>
    </font>
    <font>
      <sz val="17"/>
      <color theme="1"/>
      <name val="Arial"/>
      <family val="2"/>
    </font>
  </fonts>
  <fills count="8">
    <fill>
      <patternFill patternType="none"/>
    </fill>
    <fill>
      <patternFill patternType="gray125"/>
    </fill>
    <fill>
      <patternFill patternType="solid">
        <fgColor theme="0"/>
        <bgColor indexed="64"/>
      </patternFill>
    </fill>
    <fill>
      <patternFill patternType="solid">
        <fgColor rgb="FFB06E17"/>
        <bgColor indexed="64"/>
      </patternFill>
    </fill>
    <fill>
      <patternFill patternType="solid">
        <fgColor rgb="FF03B1C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Border="1" applyAlignment="1" applyProtection="1">
      <alignment horizontal="center"/>
      <protection locked="0"/>
    </xf>
    <xf numFmtId="164" fontId="2" fillId="0" borderId="0" xfId="1" applyNumberFormat="1" applyFont="1" applyBorder="1" applyAlignment="1" applyProtection="1">
      <alignment horizontal="center" vertical="center" wrapText="1"/>
      <protection locked="0"/>
    </xf>
    <xf numFmtId="0" fontId="2" fillId="0" borderId="0" xfId="0" applyFont="1" applyBorder="1" applyProtection="1">
      <protection locked="0"/>
    </xf>
    <xf numFmtId="2" fontId="2" fillId="0" borderId="0" xfId="0" applyNumberFormat="1" applyFont="1" applyProtection="1">
      <protection locked="0"/>
    </xf>
    <xf numFmtId="0" fontId="3" fillId="2" borderId="0" xfId="0" applyFont="1" applyFill="1" applyBorder="1" applyAlignment="1" applyProtection="1">
      <alignment vertical="center"/>
      <protection locked="0"/>
    </xf>
    <xf numFmtId="0" fontId="4" fillId="0" borderId="0" xfId="0" applyFont="1" applyProtection="1">
      <protection locked="0"/>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5" fillId="4" borderId="6" xfId="0" applyFont="1" applyFill="1" applyBorder="1" applyAlignment="1" applyProtection="1">
      <alignment horizontal="center" vertical="center"/>
    </xf>
    <xf numFmtId="0" fontId="5" fillId="5" borderId="7" xfId="0" applyFont="1" applyFill="1" applyBorder="1" applyAlignment="1" applyProtection="1">
      <alignment horizontal="center" vertical="center"/>
    </xf>
    <xf numFmtId="0" fontId="5" fillId="5" borderId="8" xfId="0" applyFont="1" applyFill="1" applyBorder="1" applyAlignment="1" applyProtection="1">
      <alignment horizontal="center" vertical="center" wrapText="1"/>
    </xf>
    <xf numFmtId="0" fontId="5" fillId="5" borderId="7"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2" fontId="5" fillId="5" borderId="7" xfId="0" applyNumberFormat="1" applyFont="1" applyFill="1" applyBorder="1" applyAlignment="1" applyProtection="1">
      <alignment horizontal="center" vertical="center" wrapText="1"/>
    </xf>
    <xf numFmtId="0" fontId="6" fillId="0" borderId="0" xfId="0" applyFont="1" applyAlignment="1" applyProtection="1">
      <alignment wrapText="1"/>
      <protection locked="0"/>
    </xf>
    <xf numFmtId="0" fontId="5" fillId="5" borderId="11" xfId="0" applyFon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xf>
    <xf numFmtId="0" fontId="5" fillId="5" borderId="6" xfId="0" applyFont="1" applyFill="1" applyBorder="1" applyAlignment="1" applyProtection="1">
      <alignment horizontal="center" vertical="center" wrapText="1"/>
    </xf>
    <xf numFmtId="0" fontId="5" fillId="5" borderId="7" xfId="0" applyFont="1" applyFill="1" applyBorder="1" applyAlignment="1" applyProtection="1">
      <alignment horizontal="center" vertical="center" wrapText="1"/>
    </xf>
    <xf numFmtId="0" fontId="5" fillId="5" borderId="7" xfId="0" applyFont="1" applyFill="1" applyBorder="1" applyAlignment="1" applyProtection="1">
      <alignment horizontal="center" vertical="center"/>
    </xf>
    <xf numFmtId="0" fontId="6" fillId="0" borderId="0" xfId="0" applyFont="1" applyProtection="1">
      <protection locked="0"/>
    </xf>
    <xf numFmtId="0" fontId="5" fillId="5" borderId="12" xfId="0" applyFont="1" applyFill="1" applyBorder="1" applyAlignment="1" applyProtection="1">
      <alignment horizontal="center" vertical="center" wrapText="1"/>
      <protection locked="0"/>
    </xf>
    <xf numFmtId="9" fontId="2" fillId="0" borderId="12" xfId="0" applyNumberFormat="1" applyFont="1" applyBorder="1" applyAlignment="1" applyProtection="1">
      <alignment horizontal="center" vertical="center" wrapText="1"/>
      <protection locked="0"/>
    </xf>
    <xf numFmtId="9" fontId="2" fillId="0" borderId="12"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9" fontId="2" fillId="0" borderId="12" xfId="1" applyFont="1" applyFill="1" applyBorder="1" applyAlignment="1" applyProtection="1">
      <alignment horizontal="center" vertical="center" wrapText="1"/>
      <protection locked="0"/>
    </xf>
    <xf numFmtId="9" fontId="7" fillId="0" borderId="12" xfId="1" applyFont="1" applyFill="1" applyBorder="1" applyAlignment="1" applyProtection="1">
      <alignment horizontal="center" vertical="center" wrapText="1"/>
    </xf>
    <xf numFmtId="9" fontId="2" fillId="0" borderId="12" xfId="1" applyNumberFormat="1" applyFont="1" applyBorder="1" applyAlignment="1" applyProtection="1">
      <alignment horizontal="center" vertical="center" wrapText="1"/>
    </xf>
    <xf numFmtId="0" fontId="5" fillId="5" borderId="13" xfId="0"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9" fontId="2" fillId="0" borderId="13" xfId="1" applyFont="1" applyBorder="1" applyAlignment="1" applyProtection="1">
      <alignment horizontal="center" vertical="center" wrapText="1"/>
      <protection locked="0"/>
    </xf>
    <xf numFmtId="9" fontId="2" fillId="0" borderId="13" xfId="1" applyFont="1" applyFill="1" applyBorder="1" applyAlignment="1" applyProtection="1">
      <alignment horizontal="center" vertical="center" wrapText="1"/>
      <protection locked="0"/>
    </xf>
    <xf numFmtId="9" fontId="7" fillId="0" borderId="13" xfId="1" applyFont="1" applyFill="1" applyBorder="1" applyAlignment="1" applyProtection="1">
      <alignment horizontal="center" vertical="center" wrapText="1"/>
    </xf>
    <xf numFmtId="9" fontId="2" fillId="0" borderId="13" xfId="1" applyNumberFormat="1" applyFont="1" applyBorder="1" applyAlignment="1" applyProtection="1">
      <alignment horizontal="center" vertical="center" wrapText="1"/>
    </xf>
    <xf numFmtId="9" fontId="2" fillId="0" borderId="13" xfId="0" applyNumberFormat="1" applyFont="1" applyBorder="1" applyAlignment="1" applyProtection="1">
      <alignment horizontal="center" vertical="center" wrapText="1"/>
      <protection locked="0"/>
    </xf>
    <xf numFmtId="9" fontId="2" fillId="0" borderId="13" xfId="1" applyFont="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8" fillId="0" borderId="13" xfId="0" applyFont="1" applyBorder="1"/>
    <xf numFmtId="9" fontId="2" fillId="0" borderId="13" xfId="0" applyNumberFormat="1" applyFont="1" applyFill="1" applyBorder="1" applyAlignment="1" applyProtection="1">
      <alignment horizontal="center" vertical="center" wrapText="1"/>
      <protection locked="0"/>
    </xf>
    <xf numFmtId="0" fontId="5" fillId="6" borderId="4" xfId="0" applyFont="1" applyFill="1" applyBorder="1" applyAlignment="1" applyProtection="1">
      <alignment horizontal="left" vertical="center"/>
      <protection locked="0"/>
    </xf>
    <xf numFmtId="0" fontId="5" fillId="6" borderId="4" xfId="0" applyFont="1" applyFill="1" applyBorder="1" applyAlignment="1" applyProtection="1">
      <alignment horizontal="center" vertical="center"/>
      <protection locked="0"/>
    </xf>
    <xf numFmtId="9" fontId="5" fillId="6" borderId="5" xfId="0" applyNumberFormat="1" applyFont="1" applyFill="1" applyBorder="1" applyAlignment="1" applyProtection="1">
      <alignment vertical="center"/>
      <protection locked="0"/>
    </xf>
    <xf numFmtId="9" fontId="5" fillId="6" borderId="14" xfId="0" applyNumberFormat="1" applyFont="1" applyFill="1" applyBorder="1" applyAlignment="1" applyProtection="1">
      <alignment horizontal="center" vertical="center"/>
    </xf>
    <xf numFmtId="1" fontId="5" fillId="6" borderId="11" xfId="0" applyNumberFormat="1" applyFont="1" applyFill="1" applyBorder="1" applyAlignment="1" applyProtection="1">
      <alignment horizontal="center" vertical="center"/>
    </xf>
    <xf numFmtId="9" fontId="5" fillId="6" borderId="11" xfId="0" applyNumberFormat="1" applyFont="1" applyFill="1" applyBorder="1" applyAlignment="1" applyProtection="1">
      <alignment horizontal="center" vertical="center"/>
    </xf>
    <xf numFmtId="9" fontId="5" fillId="6" borderId="11" xfId="1" applyFont="1" applyFill="1" applyBorder="1" applyAlignment="1" applyProtection="1">
      <alignment horizontal="center" vertical="center"/>
    </xf>
    <xf numFmtId="0" fontId="2" fillId="0" borderId="5" xfId="0" applyFont="1" applyBorder="1" applyProtection="1">
      <protection locked="0"/>
    </xf>
    <xf numFmtId="0" fontId="2" fillId="0" borderId="6" xfId="0" applyFont="1" applyBorder="1" applyProtection="1">
      <protection locked="0"/>
    </xf>
    <xf numFmtId="0" fontId="5" fillId="2" borderId="15"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wrapText="1"/>
      <protection locked="0"/>
    </xf>
    <xf numFmtId="9" fontId="5" fillId="2" borderId="12" xfId="1" applyFont="1" applyFill="1" applyBorder="1" applyAlignment="1" applyProtection="1">
      <alignment horizontal="center" vertical="center" wrapText="1"/>
      <protection locked="0"/>
    </xf>
    <xf numFmtId="0" fontId="2" fillId="0" borderId="18" xfId="0" applyFont="1" applyBorder="1" applyAlignment="1" applyProtection="1">
      <alignment horizontal="justify" wrapText="1"/>
      <protection locked="0"/>
    </xf>
    <xf numFmtId="0" fontId="2" fillId="0" borderId="10" xfId="0" applyFont="1" applyBorder="1" applyAlignment="1" applyProtection="1">
      <alignment horizontal="justify" wrapText="1"/>
      <protection locked="0"/>
    </xf>
    <xf numFmtId="0" fontId="5" fillId="2" borderId="19"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0" xfId="0" applyFont="1" applyFill="1" applyBorder="1" applyAlignment="1" applyProtection="1">
      <alignment vertical="center" wrapText="1"/>
      <protection locked="0"/>
    </xf>
    <xf numFmtId="9" fontId="5" fillId="7" borderId="13"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justify" wrapText="1"/>
      <protection locked="0"/>
    </xf>
    <xf numFmtId="0" fontId="2" fillId="0" borderId="20" xfId="0" applyFont="1" applyBorder="1" applyAlignment="1" applyProtection="1">
      <alignment horizontal="justify" wrapText="1"/>
      <protection locked="0"/>
    </xf>
    <xf numFmtId="0" fontId="5" fillId="2" borderId="19"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2" fillId="2" borderId="0" xfId="0" applyFont="1" applyFill="1" applyBorder="1" applyProtection="1">
      <protection locked="0"/>
    </xf>
    <xf numFmtId="2" fontId="2" fillId="2" borderId="0" xfId="0" applyNumberFormat="1" applyFont="1" applyFill="1" applyBorder="1" applyProtection="1">
      <protection locked="0"/>
    </xf>
    <xf numFmtId="0" fontId="2" fillId="2" borderId="20" xfId="0" applyFont="1" applyFill="1" applyBorder="1" applyProtection="1">
      <protection locked="0"/>
    </xf>
    <xf numFmtId="0" fontId="2" fillId="0" borderId="21" xfId="0" applyFont="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2" fillId="0" borderId="25" xfId="0" applyFont="1" applyBorder="1" applyAlignment="1" applyProtection="1">
      <protection locked="0"/>
    </xf>
    <xf numFmtId="2" fontId="2" fillId="2" borderId="0" xfId="0" applyNumberFormat="1"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0" borderId="26" xfId="0" applyFont="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2" fontId="5" fillId="2" borderId="0" xfId="0" applyNumberFormat="1"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5" fillId="2" borderId="20" xfId="0" applyFont="1" applyFill="1" applyBorder="1" applyAlignment="1" applyProtection="1">
      <alignment horizont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2" fillId="2" borderId="5" xfId="0" applyFont="1" applyFill="1" applyBorder="1" applyProtection="1">
      <protection locked="0"/>
    </xf>
    <xf numFmtId="0" fontId="5" fillId="2" borderId="2" xfId="0" applyFont="1" applyFill="1" applyBorder="1" applyAlignment="1" applyProtection="1">
      <alignment horizontal="center"/>
      <protection locked="0"/>
    </xf>
    <xf numFmtId="2" fontId="2" fillId="2" borderId="5" xfId="0" applyNumberFormat="1" applyFont="1" applyFill="1" applyBorder="1" applyProtection="1">
      <protection locked="0"/>
    </xf>
    <xf numFmtId="0" fontId="2" fillId="2" borderId="6" xfId="0" applyFont="1" applyFill="1" applyBorder="1" applyProtection="1">
      <protection locked="0"/>
    </xf>
    <xf numFmtId="2" fontId="4" fillId="0" borderId="0" xfId="0" applyNumberFormat="1" applyFont="1" applyProtection="1">
      <protection locked="0"/>
    </xf>
    <xf numFmtId="0" fontId="2" fillId="0" borderId="12" xfId="0" applyFont="1" applyFill="1" applyBorder="1" applyAlignment="1" applyProtection="1">
      <alignment horizontal="left" vertical="center" wrapText="1"/>
      <protection locked="0"/>
    </xf>
    <xf numFmtId="0" fontId="2" fillId="0" borderId="12" xfId="0" applyFont="1" applyBorder="1" applyAlignment="1" applyProtection="1">
      <alignment horizontal="justify" vertical="center" wrapText="1"/>
      <protection locked="0"/>
    </xf>
    <xf numFmtId="14" fontId="2" fillId="0" borderId="12" xfId="0" applyNumberFormat="1" applyFont="1" applyBorder="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13" xfId="0" applyFont="1" applyBorder="1" applyAlignment="1" applyProtection="1">
      <alignment horizontal="justify" vertical="center" wrapText="1"/>
      <protection locked="0"/>
    </xf>
    <xf numFmtId="0" fontId="2" fillId="0" borderId="13" xfId="0" applyFont="1" applyFill="1" applyBorder="1" applyAlignment="1" applyProtection="1">
      <alignment horizontal="justify" vertical="center" wrapText="1"/>
      <protection locked="0"/>
    </xf>
    <xf numFmtId="14" fontId="2" fillId="0" borderId="13" xfId="0" applyNumberFormat="1" applyFont="1" applyBorder="1" applyAlignment="1" applyProtection="1">
      <alignment horizontal="center" vertical="center" wrapText="1"/>
      <protection locked="0"/>
    </xf>
    <xf numFmtId="14" fontId="2" fillId="0" borderId="13" xfId="0" applyNumberFormat="1" applyFont="1" applyFill="1" applyBorder="1" applyAlignment="1" applyProtection="1">
      <alignment horizontal="center" vertical="center" wrapText="1"/>
      <protection locked="0"/>
    </xf>
    <xf numFmtId="0" fontId="8" fillId="0" borderId="13" xfId="0" applyFont="1" applyBorder="1" applyAlignment="1">
      <alignment horizontal="left" vertical="center"/>
    </xf>
    <xf numFmtId="0" fontId="10" fillId="0" borderId="12" xfId="0" applyNumberFormat="1" applyFont="1" applyBorder="1" applyAlignment="1" applyProtection="1">
      <alignment horizontal="justify" vertical="center" wrapText="1"/>
      <protection locked="0"/>
    </xf>
    <xf numFmtId="0" fontId="10" fillId="0" borderId="13" xfId="0" applyNumberFormat="1" applyFont="1" applyBorder="1" applyAlignment="1" applyProtection="1">
      <alignment horizontal="justify" vertical="center" wrapText="1"/>
      <protection locked="0"/>
    </xf>
  </cellXfs>
  <cellStyles count="2">
    <cellStyle name="Normal" xfId="0" builtinId="0"/>
    <cellStyle name="Porcentaje"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abSelected="1" view="pageBreakPreview" zoomScale="60" zoomScaleNormal="100" workbookViewId="0">
      <selection activeCell="F14" sqref="F14:F16"/>
    </sheetView>
  </sheetViews>
  <sheetFormatPr baseColWidth="10" defaultColWidth="11.44140625" defaultRowHeight="25.2" x14ac:dyDescent="0.45"/>
  <cols>
    <col min="1" max="1" width="6.6640625" style="8" customWidth="1"/>
    <col min="2" max="2" width="32.6640625" style="8" customWidth="1"/>
    <col min="3" max="3" width="83.6640625" style="8" customWidth="1"/>
    <col min="4" max="4" width="53.6640625" style="8" customWidth="1"/>
    <col min="5" max="5" width="29.6640625" style="8" customWidth="1"/>
    <col min="6" max="6" width="67.77734375" style="8" customWidth="1"/>
    <col min="7" max="7" width="23.6640625" style="8" customWidth="1"/>
    <col min="8" max="8" width="7.6640625" style="8" hidden="1" customWidth="1"/>
    <col min="9" max="9" width="40.6640625" style="8" customWidth="1"/>
    <col min="10" max="10" width="37.44140625" style="8" customWidth="1"/>
    <col min="11" max="11" width="67.6640625" style="8" customWidth="1"/>
    <col min="12" max="12" width="40.44140625" style="8" customWidth="1"/>
    <col min="13" max="13" width="39.6640625" style="8" customWidth="1"/>
    <col min="14" max="14" width="23.44140625" style="8" customWidth="1"/>
    <col min="15" max="15" width="20.33203125" style="101" customWidth="1"/>
    <col min="16" max="16" width="29.109375" style="8" customWidth="1"/>
    <col min="17" max="17" width="23.44140625" style="8" customWidth="1"/>
    <col min="18" max="18" width="14.5546875" style="8" customWidth="1"/>
    <col min="19" max="16384" width="11.44140625" style="8"/>
  </cols>
  <sheetData>
    <row r="1" spans="1:20" x14ac:dyDescent="0.45">
      <c r="A1" s="1"/>
      <c r="B1" s="1"/>
      <c r="C1" s="1"/>
      <c r="D1" s="1"/>
      <c r="E1" s="2"/>
      <c r="F1" s="3"/>
      <c r="G1" s="4"/>
      <c r="H1" s="5"/>
      <c r="I1" s="5"/>
      <c r="J1" s="1"/>
      <c r="K1" s="1"/>
      <c r="L1" s="1"/>
      <c r="M1" s="1"/>
      <c r="N1" s="1"/>
      <c r="O1" s="6"/>
      <c r="P1" s="1"/>
      <c r="Q1" s="1"/>
      <c r="R1" s="7"/>
      <c r="S1" s="7"/>
      <c r="T1" s="7"/>
    </row>
    <row r="2" spans="1:20" x14ac:dyDescent="0.45">
      <c r="A2" s="1"/>
      <c r="B2" s="1"/>
      <c r="C2" s="1"/>
      <c r="D2" s="1"/>
      <c r="E2" s="2"/>
      <c r="F2" s="3"/>
      <c r="G2" s="4"/>
      <c r="H2" s="5"/>
      <c r="I2" s="5"/>
      <c r="J2" s="1"/>
      <c r="K2" s="1"/>
      <c r="L2" s="1"/>
      <c r="M2" s="1"/>
      <c r="N2" s="1"/>
      <c r="O2" s="6"/>
      <c r="P2" s="1"/>
      <c r="Q2" s="1"/>
      <c r="R2" s="7"/>
      <c r="S2" s="7"/>
      <c r="T2" s="7"/>
    </row>
    <row r="3" spans="1:20" ht="25.8" thickBot="1" x14ac:dyDescent="0.5">
      <c r="A3" s="1"/>
      <c r="B3" s="1"/>
      <c r="C3" s="1"/>
      <c r="D3" s="1"/>
      <c r="E3" s="1"/>
      <c r="F3" s="1"/>
      <c r="G3" s="1"/>
      <c r="H3" s="1"/>
      <c r="I3" s="1"/>
      <c r="J3" s="1"/>
      <c r="K3" s="1"/>
      <c r="L3" s="1"/>
      <c r="M3" s="1"/>
      <c r="N3" s="1"/>
      <c r="O3" s="6"/>
      <c r="P3" s="1"/>
      <c r="Q3" s="1"/>
      <c r="R3" s="7"/>
      <c r="S3" s="7"/>
      <c r="T3" s="7"/>
    </row>
    <row r="4" spans="1:20" ht="25.8" thickBot="1" x14ac:dyDescent="0.5">
      <c r="A4" s="9" t="s">
        <v>0</v>
      </c>
      <c r="B4" s="10"/>
      <c r="C4" s="10"/>
      <c r="D4" s="10"/>
      <c r="E4" s="10"/>
      <c r="F4" s="10"/>
      <c r="G4" s="10"/>
      <c r="H4" s="10"/>
      <c r="I4" s="10"/>
      <c r="J4" s="10"/>
      <c r="K4" s="10"/>
      <c r="L4" s="10"/>
      <c r="M4" s="10"/>
      <c r="N4" s="10"/>
      <c r="O4" s="10"/>
      <c r="P4" s="10"/>
      <c r="Q4" s="11"/>
      <c r="R4" s="7"/>
      <c r="S4" s="7"/>
      <c r="T4" s="7"/>
    </row>
    <row r="5" spans="1:20" ht="25.8" thickBot="1" x14ac:dyDescent="0.5">
      <c r="A5" s="12" t="s">
        <v>1</v>
      </c>
      <c r="B5" s="13"/>
      <c r="C5" s="13"/>
      <c r="D5" s="13"/>
      <c r="E5" s="13"/>
      <c r="F5" s="13"/>
      <c r="G5" s="14"/>
      <c r="H5" s="15"/>
      <c r="I5" s="15"/>
      <c r="J5" s="13"/>
      <c r="K5" s="13"/>
      <c r="L5" s="13"/>
      <c r="M5" s="14"/>
      <c r="N5" s="12" t="s">
        <v>2</v>
      </c>
      <c r="O5" s="16"/>
      <c r="P5" s="16"/>
      <c r="Q5" s="17"/>
      <c r="R5" s="7"/>
      <c r="S5" s="7"/>
      <c r="T5" s="7"/>
    </row>
    <row r="6" spans="1:20" s="27" customFormat="1" ht="26.4" thickBot="1" x14ac:dyDescent="0.55000000000000004">
      <c r="A6" s="18" t="s">
        <v>3</v>
      </c>
      <c r="B6" s="19" t="s">
        <v>4</v>
      </c>
      <c r="C6" s="20" t="s">
        <v>5</v>
      </c>
      <c r="D6" s="20" t="s">
        <v>6</v>
      </c>
      <c r="E6" s="20" t="s">
        <v>7</v>
      </c>
      <c r="F6" s="20" t="s">
        <v>8</v>
      </c>
      <c r="G6" s="21" t="s">
        <v>9</v>
      </c>
      <c r="H6" s="22"/>
      <c r="I6" s="23" t="s">
        <v>10</v>
      </c>
      <c r="J6" s="24"/>
      <c r="K6" s="24"/>
      <c r="L6" s="24"/>
      <c r="M6" s="25"/>
      <c r="N6" s="20" t="s">
        <v>11</v>
      </c>
      <c r="O6" s="26" t="s">
        <v>12</v>
      </c>
      <c r="P6" s="20" t="s">
        <v>13</v>
      </c>
      <c r="Q6" s="20"/>
      <c r="R6" s="7"/>
      <c r="S6" s="7"/>
      <c r="T6" s="7"/>
    </row>
    <row r="7" spans="1:20" s="33" customFormat="1" ht="74.400000000000006" thickBot="1" x14ac:dyDescent="0.55000000000000004">
      <c r="A7" s="18"/>
      <c r="B7" s="28"/>
      <c r="C7" s="20"/>
      <c r="D7" s="20"/>
      <c r="E7" s="20"/>
      <c r="F7" s="20"/>
      <c r="G7" s="29"/>
      <c r="H7" s="30"/>
      <c r="I7" s="31" t="s">
        <v>14</v>
      </c>
      <c r="J7" s="31" t="s">
        <v>15</v>
      </c>
      <c r="K7" s="31" t="s">
        <v>16</v>
      </c>
      <c r="L7" s="31" t="s">
        <v>17</v>
      </c>
      <c r="M7" s="31" t="s">
        <v>18</v>
      </c>
      <c r="N7" s="20"/>
      <c r="O7" s="26"/>
      <c r="P7" s="32" t="s">
        <v>19</v>
      </c>
      <c r="Q7" s="32" t="s">
        <v>20</v>
      </c>
      <c r="R7" s="7"/>
      <c r="S7" s="7"/>
      <c r="T7" s="7"/>
    </row>
    <row r="8" spans="1:20" ht="74.400000000000006" customHeight="1" x14ac:dyDescent="0.45">
      <c r="A8" s="34">
        <v>1</v>
      </c>
      <c r="B8" s="102" t="s">
        <v>21</v>
      </c>
      <c r="C8" s="103" t="s">
        <v>22</v>
      </c>
      <c r="D8" s="49" t="s">
        <v>23</v>
      </c>
      <c r="E8" s="104">
        <v>43862</v>
      </c>
      <c r="F8" s="111" t="s">
        <v>24</v>
      </c>
      <c r="G8" s="35">
        <v>0.34</v>
      </c>
      <c r="H8" s="36"/>
      <c r="I8" s="35"/>
      <c r="J8" s="35"/>
      <c r="K8" s="37"/>
      <c r="L8" s="36"/>
      <c r="M8" s="38"/>
      <c r="N8" s="39">
        <f>IF(SUM(J8,M8)&gt;100%,"NO PERMITIDO",SUM(J8,M8))</f>
        <v>0</v>
      </c>
      <c r="O8" s="40">
        <f>G8*N8/100%</f>
        <v>0</v>
      </c>
      <c r="P8" s="37"/>
      <c r="Q8" s="35"/>
      <c r="R8" s="7"/>
      <c r="S8" s="7"/>
      <c r="T8" s="7"/>
    </row>
    <row r="9" spans="1:20" ht="139.19999999999999" customHeight="1" x14ac:dyDescent="0.45">
      <c r="A9" s="41"/>
      <c r="B9" s="105"/>
      <c r="C9" s="106"/>
      <c r="D9" s="49"/>
      <c r="E9" s="42"/>
      <c r="F9" s="112"/>
      <c r="G9" s="42"/>
      <c r="H9" s="43"/>
      <c r="I9" s="42"/>
      <c r="J9" s="42"/>
      <c r="K9" s="42"/>
      <c r="L9" s="43"/>
      <c r="M9" s="44"/>
      <c r="N9" s="45"/>
      <c r="O9" s="46"/>
      <c r="P9" s="42"/>
      <c r="Q9" s="47"/>
      <c r="R9" s="7"/>
      <c r="S9" s="7"/>
      <c r="T9" s="7"/>
    </row>
    <row r="10" spans="1:20" ht="139.19999999999999" customHeight="1" x14ac:dyDescent="0.45">
      <c r="A10" s="41"/>
      <c r="B10" s="105"/>
      <c r="C10" s="106"/>
      <c r="D10" s="49"/>
      <c r="E10" s="42"/>
      <c r="F10" s="112"/>
      <c r="G10" s="42"/>
      <c r="H10" s="48"/>
      <c r="I10" s="42"/>
      <c r="J10" s="42"/>
      <c r="K10" s="42"/>
      <c r="L10" s="43"/>
      <c r="M10" s="44"/>
      <c r="N10" s="45"/>
      <c r="O10" s="46"/>
      <c r="P10" s="42"/>
      <c r="Q10" s="47"/>
      <c r="R10" s="7"/>
      <c r="S10" s="7"/>
      <c r="T10" s="7"/>
    </row>
    <row r="11" spans="1:20" ht="139.19999999999999" customHeight="1" x14ac:dyDescent="0.45">
      <c r="A11" s="41">
        <v>2</v>
      </c>
      <c r="B11" s="105" t="s">
        <v>25</v>
      </c>
      <c r="C11" s="107" t="s">
        <v>26</v>
      </c>
      <c r="D11" s="49" t="s">
        <v>23</v>
      </c>
      <c r="E11" s="108">
        <v>43983</v>
      </c>
      <c r="F11" s="112" t="s">
        <v>27</v>
      </c>
      <c r="G11" s="35">
        <v>0.33</v>
      </c>
      <c r="H11" s="48"/>
      <c r="I11" s="47"/>
      <c r="J11" s="44"/>
      <c r="K11" s="49"/>
      <c r="L11" s="44"/>
      <c r="M11" s="43"/>
      <c r="N11" s="45">
        <f t="shared" ref="N11" si="0">IF(SUM(J11,M11)&gt;100%,"NO PERMITIDO",SUM(J11,M11))</f>
        <v>0</v>
      </c>
      <c r="O11" s="46">
        <f>+G11*N11/100%</f>
        <v>0</v>
      </c>
      <c r="P11" s="42"/>
      <c r="Q11" s="42"/>
      <c r="R11" s="7"/>
      <c r="S11" s="7"/>
      <c r="T11" s="7"/>
    </row>
    <row r="12" spans="1:20" ht="139.19999999999999" customHeight="1" x14ac:dyDescent="0.45">
      <c r="A12" s="41"/>
      <c r="B12" s="105"/>
      <c r="C12" s="107"/>
      <c r="D12" s="49"/>
      <c r="E12" s="42"/>
      <c r="F12" s="112"/>
      <c r="G12" s="42"/>
      <c r="H12" s="48"/>
      <c r="I12" s="50"/>
      <c r="J12" s="50"/>
      <c r="K12" s="49"/>
      <c r="L12" s="50"/>
      <c r="M12" s="50"/>
      <c r="N12" s="45"/>
      <c r="O12" s="50"/>
      <c r="P12" s="42"/>
      <c r="Q12" s="42"/>
      <c r="R12" s="7"/>
      <c r="S12" s="7"/>
      <c r="T12" s="7"/>
    </row>
    <row r="13" spans="1:20" ht="139.19999999999999" customHeight="1" x14ac:dyDescent="0.45">
      <c r="A13" s="41"/>
      <c r="B13" s="105"/>
      <c r="C13" s="107"/>
      <c r="D13" s="49"/>
      <c r="E13" s="42"/>
      <c r="F13" s="112"/>
      <c r="G13" s="42"/>
      <c r="H13" s="48"/>
      <c r="I13" s="50"/>
      <c r="J13" s="50"/>
      <c r="K13" s="49"/>
      <c r="L13" s="50"/>
      <c r="M13" s="50"/>
      <c r="N13" s="45"/>
      <c r="O13" s="50"/>
      <c r="P13" s="42"/>
      <c r="Q13" s="42"/>
      <c r="R13" s="7"/>
      <c r="S13" s="7"/>
      <c r="T13" s="7"/>
    </row>
    <row r="14" spans="1:20" ht="139.19999999999999" customHeight="1" x14ac:dyDescent="0.45">
      <c r="A14" s="41">
        <v>3</v>
      </c>
      <c r="B14" s="105" t="s">
        <v>28</v>
      </c>
      <c r="C14" s="49" t="s">
        <v>29</v>
      </c>
      <c r="D14" s="49" t="s">
        <v>23</v>
      </c>
      <c r="E14" s="109">
        <v>44105</v>
      </c>
      <c r="F14" s="112" t="s">
        <v>30</v>
      </c>
      <c r="G14" s="35">
        <v>0.33</v>
      </c>
      <c r="H14" s="48"/>
      <c r="I14" s="47"/>
      <c r="J14" s="47"/>
      <c r="K14" s="42"/>
      <c r="L14" s="47"/>
      <c r="M14" s="51"/>
      <c r="N14" s="45">
        <f>IF(SUM(J14,M14)&gt;100%,"NO PERMITIDO",SUM(J14,M14))</f>
        <v>0</v>
      </c>
      <c r="O14" s="46">
        <f>G14*N14/100%</f>
        <v>0</v>
      </c>
      <c r="P14" s="42"/>
      <c r="Q14" s="47"/>
      <c r="R14" s="7"/>
      <c r="S14" s="7"/>
      <c r="T14" s="7"/>
    </row>
    <row r="15" spans="1:20" ht="139.19999999999999" customHeight="1" x14ac:dyDescent="0.45">
      <c r="A15" s="41"/>
      <c r="B15" s="110"/>
      <c r="C15" s="49"/>
      <c r="D15" s="49"/>
      <c r="E15" s="49"/>
      <c r="F15" s="112"/>
      <c r="G15" s="42"/>
      <c r="H15" s="48"/>
      <c r="I15" s="47"/>
      <c r="J15" s="47"/>
      <c r="K15" s="42"/>
      <c r="L15" s="47"/>
      <c r="M15" s="51"/>
      <c r="N15" s="45"/>
      <c r="O15" s="46"/>
      <c r="P15" s="42"/>
      <c r="Q15" s="47"/>
      <c r="R15" s="7"/>
      <c r="S15" s="7"/>
      <c r="T15" s="7"/>
    </row>
    <row r="16" spans="1:20" ht="139.19999999999999" customHeight="1" x14ac:dyDescent="0.45">
      <c r="A16" s="41"/>
      <c r="B16" s="110"/>
      <c r="C16" s="49"/>
      <c r="D16" s="49"/>
      <c r="E16" s="49"/>
      <c r="F16" s="112"/>
      <c r="G16" s="42"/>
      <c r="H16" s="48"/>
      <c r="I16" s="47"/>
      <c r="J16" s="47"/>
      <c r="K16" s="42"/>
      <c r="L16" s="47"/>
      <c r="M16" s="51"/>
      <c r="N16" s="45"/>
      <c r="O16" s="46"/>
      <c r="P16" s="42"/>
      <c r="Q16" s="47"/>
      <c r="R16" s="7"/>
      <c r="S16" s="7"/>
      <c r="T16" s="7"/>
    </row>
    <row r="17" spans="1:20" ht="25.8" thickBot="1" x14ac:dyDescent="0.5">
      <c r="A17" s="52" t="s">
        <v>31</v>
      </c>
      <c r="B17" s="52"/>
      <c r="C17" s="53"/>
      <c r="D17" s="54"/>
      <c r="E17" s="54"/>
      <c r="F17" s="54"/>
      <c r="G17" s="55">
        <f>IF(SUM(G8:G16)&gt;100%,"supera el 100%",SUM(G8:G16))</f>
        <v>1</v>
      </c>
      <c r="H17" s="56"/>
      <c r="I17" s="56"/>
      <c r="J17" s="56"/>
      <c r="K17" s="57"/>
      <c r="L17" s="57"/>
      <c r="M17" s="56"/>
      <c r="N17" s="57"/>
      <c r="O17" s="58">
        <f>SUM(O8:O16)</f>
        <v>0</v>
      </c>
      <c r="P17" s="59"/>
      <c r="Q17" s="60"/>
      <c r="R17" s="7"/>
      <c r="S17" s="7"/>
      <c r="T17" s="7"/>
    </row>
    <row r="18" spans="1:20" x14ac:dyDescent="0.45">
      <c r="A18" s="61" t="s">
        <v>32</v>
      </c>
      <c r="B18" s="62"/>
      <c r="C18" s="62"/>
      <c r="D18" s="62"/>
      <c r="E18" s="62"/>
      <c r="F18" s="62"/>
      <c r="G18" s="62"/>
      <c r="H18" s="62"/>
      <c r="I18" s="62"/>
      <c r="J18" s="62"/>
      <c r="K18" s="62"/>
      <c r="L18" s="62"/>
      <c r="M18" s="62"/>
      <c r="N18" s="63"/>
      <c r="O18" s="64">
        <v>0</v>
      </c>
      <c r="P18" s="65"/>
      <c r="Q18" s="66"/>
      <c r="R18" s="7"/>
      <c r="S18" s="7"/>
      <c r="T18" s="7"/>
    </row>
    <row r="19" spans="1:20" x14ac:dyDescent="0.45">
      <c r="A19" s="67"/>
      <c r="B19" s="68"/>
      <c r="C19" s="68"/>
      <c r="D19" s="68"/>
      <c r="E19" s="68"/>
      <c r="F19" s="68"/>
      <c r="G19" s="68"/>
      <c r="H19" s="68"/>
      <c r="I19" s="68"/>
      <c r="J19" s="68"/>
      <c r="K19" s="68"/>
      <c r="L19" s="69"/>
      <c r="M19" s="69"/>
      <c r="N19" s="69"/>
      <c r="O19" s="70">
        <f>SUM(O17:O18)</f>
        <v>0</v>
      </c>
      <c r="P19" s="71"/>
      <c r="Q19" s="72"/>
      <c r="R19" s="7"/>
      <c r="S19" s="7"/>
      <c r="T19" s="7"/>
    </row>
    <row r="20" spans="1:20" x14ac:dyDescent="0.45">
      <c r="A20" s="73"/>
      <c r="B20" s="74"/>
      <c r="C20" s="74"/>
      <c r="D20" s="74"/>
      <c r="E20" s="69"/>
      <c r="F20" s="69"/>
      <c r="G20" s="69"/>
      <c r="H20" s="69"/>
      <c r="I20" s="69"/>
      <c r="J20" s="69"/>
      <c r="K20" s="69"/>
      <c r="L20" s="69"/>
      <c r="M20" s="69"/>
      <c r="N20" s="69"/>
      <c r="O20" s="69"/>
      <c r="P20" s="71"/>
      <c r="Q20" s="72"/>
      <c r="R20" s="7"/>
      <c r="S20" s="7"/>
      <c r="T20" s="7"/>
    </row>
    <row r="21" spans="1:20" x14ac:dyDescent="0.45">
      <c r="A21" s="75"/>
      <c r="B21" s="76"/>
      <c r="C21" s="77"/>
      <c r="D21" s="77"/>
      <c r="E21" s="76"/>
      <c r="F21" s="76"/>
      <c r="G21" s="77"/>
      <c r="H21" s="77"/>
      <c r="I21" s="77"/>
      <c r="J21" s="77"/>
      <c r="K21" s="77"/>
      <c r="L21" s="77"/>
      <c r="M21" s="77"/>
      <c r="N21" s="77"/>
      <c r="O21" s="78"/>
      <c r="P21" s="77"/>
      <c r="Q21" s="79"/>
      <c r="R21" s="7"/>
      <c r="S21" s="7"/>
      <c r="T21" s="7"/>
    </row>
    <row r="22" spans="1:20" ht="25.8" thickBot="1" x14ac:dyDescent="0.5">
      <c r="A22" s="75"/>
      <c r="B22" s="76" t="s">
        <v>33</v>
      </c>
      <c r="C22" s="80"/>
      <c r="D22" s="80"/>
      <c r="E22" s="77"/>
      <c r="F22" s="81"/>
      <c r="G22" s="82"/>
      <c r="H22" s="82"/>
      <c r="I22" s="83"/>
      <c r="J22" s="84"/>
      <c r="K22" s="81"/>
      <c r="L22" s="82"/>
      <c r="M22" s="82"/>
      <c r="N22" s="83"/>
      <c r="O22" s="85"/>
      <c r="P22" s="86"/>
      <c r="Q22" s="87"/>
      <c r="R22" s="7"/>
      <c r="S22" s="7"/>
      <c r="T22" s="7"/>
    </row>
    <row r="23" spans="1:20" ht="25.8" thickBot="1" x14ac:dyDescent="0.5">
      <c r="A23" s="75"/>
      <c r="B23" s="76" t="s">
        <v>34</v>
      </c>
      <c r="C23" s="88">
        <v>2020</v>
      </c>
      <c r="D23" s="88"/>
      <c r="E23" s="77"/>
      <c r="F23" s="81" t="s">
        <v>35</v>
      </c>
      <c r="G23" s="82"/>
      <c r="H23" s="82"/>
      <c r="I23" s="83"/>
      <c r="J23" s="84"/>
      <c r="K23" s="89" t="s">
        <v>36</v>
      </c>
      <c r="L23" s="90"/>
      <c r="M23" s="90"/>
      <c r="N23" s="91"/>
      <c r="O23" s="92"/>
      <c r="P23" s="93"/>
      <c r="Q23" s="94"/>
      <c r="R23" s="7"/>
      <c r="S23" s="7"/>
      <c r="T23" s="7"/>
    </row>
    <row r="24" spans="1:20" ht="25.8" thickBot="1" x14ac:dyDescent="0.5">
      <c r="A24" s="95"/>
      <c r="B24" s="96"/>
      <c r="C24" s="97"/>
      <c r="D24" s="97"/>
      <c r="E24" s="97"/>
      <c r="F24" s="98" t="s">
        <v>37</v>
      </c>
      <c r="G24" s="98"/>
      <c r="H24" s="98"/>
      <c r="I24" s="98"/>
      <c r="J24" s="97"/>
      <c r="K24" s="98" t="s">
        <v>38</v>
      </c>
      <c r="L24" s="98"/>
      <c r="M24" s="98"/>
      <c r="N24" s="98"/>
      <c r="O24" s="99"/>
      <c r="P24" s="97"/>
      <c r="Q24" s="100"/>
      <c r="R24" s="7"/>
      <c r="S24" s="7"/>
      <c r="T24" s="7"/>
    </row>
    <row r="25" spans="1:20" x14ac:dyDescent="0.45">
      <c r="A25" s="7"/>
      <c r="B25" s="7"/>
      <c r="C25" s="7"/>
      <c r="D25" s="7"/>
      <c r="E25" s="7"/>
      <c r="F25" s="7"/>
      <c r="G25" s="7"/>
      <c r="H25" s="7"/>
      <c r="I25" s="7"/>
      <c r="J25" s="7"/>
      <c r="K25" s="7"/>
      <c r="L25" s="7"/>
      <c r="M25" s="7"/>
      <c r="N25" s="7"/>
      <c r="O25" s="7"/>
      <c r="P25" s="7"/>
      <c r="Q25" s="7"/>
      <c r="R25" s="7"/>
      <c r="S25" s="7"/>
      <c r="T25" s="7"/>
    </row>
    <row r="26" spans="1:20" x14ac:dyDescent="0.45">
      <c r="A26" s="7"/>
      <c r="B26" s="7"/>
      <c r="C26" s="7"/>
      <c r="D26" s="7"/>
      <c r="E26" s="7"/>
      <c r="F26" s="7"/>
      <c r="G26" s="7"/>
      <c r="H26" s="7"/>
      <c r="I26" s="7"/>
      <c r="J26" s="7"/>
      <c r="K26" s="7"/>
      <c r="L26" s="7"/>
      <c r="M26" s="7"/>
      <c r="N26" s="7"/>
      <c r="O26" s="7"/>
      <c r="P26" s="7"/>
      <c r="Q26" s="7"/>
      <c r="R26" s="7"/>
      <c r="S26" s="7"/>
      <c r="T26" s="7"/>
    </row>
  </sheetData>
  <mergeCells count="76">
    <mergeCell ref="F24:I24"/>
    <mergeCell ref="K24:N24"/>
    <mergeCell ref="C22:D22"/>
    <mergeCell ref="F22:I22"/>
    <mergeCell ref="K22:N22"/>
    <mergeCell ref="C23:D23"/>
    <mergeCell ref="F23:I23"/>
    <mergeCell ref="K23:N23"/>
    <mergeCell ref="N14:N16"/>
    <mergeCell ref="O14:O16"/>
    <mergeCell ref="P14:P16"/>
    <mergeCell ref="Q14:Q16"/>
    <mergeCell ref="A18:N18"/>
    <mergeCell ref="P18:Q20"/>
    <mergeCell ref="G14:G16"/>
    <mergeCell ref="I14:I16"/>
    <mergeCell ref="J14:J16"/>
    <mergeCell ref="K14:K16"/>
    <mergeCell ref="L14:L16"/>
    <mergeCell ref="M14:M16"/>
    <mergeCell ref="N11:N13"/>
    <mergeCell ref="O11:O13"/>
    <mergeCell ref="P11:P13"/>
    <mergeCell ref="Q11:Q13"/>
    <mergeCell ref="A14:A16"/>
    <mergeCell ref="B14:B16"/>
    <mergeCell ref="C14:C16"/>
    <mergeCell ref="D14:D16"/>
    <mergeCell ref="E14:E16"/>
    <mergeCell ref="F14:F16"/>
    <mergeCell ref="G11:G13"/>
    <mergeCell ref="I11:I13"/>
    <mergeCell ref="J11:J13"/>
    <mergeCell ref="K11:K13"/>
    <mergeCell ref="L11:L13"/>
    <mergeCell ref="M11:M13"/>
    <mergeCell ref="A11:A13"/>
    <mergeCell ref="B11:B13"/>
    <mergeCell ref="C11:C13"/>
    <mergeCell ref="D11:D13"/>
    <mergeCell ref="E11:E13"/>
    <mergeCell ref="F11:F13"/>
    <mergeCell ref="L8:L10"/>
    <mergeCell ref="M8:M10"/>
    <mergeCell ref="N8:N10"/>
    <mergeCell ref="O8:O10"/>
    <mergeCell ref="P8:P10"/>
    <mergeCell ref="Q8:Q10"/>
    <mergeCell ref="F8:F10"/>
    <mergeCell ref="G8:G10"/>
    <mergeCell ref="H8:H9"/>
    <mergeCell ref="I8:I10"/>
    <mergeCell ref="J8:J10"/>
    <mergeCell ref="K8:K10"/>
    <mergeCell ref="G6:H7"/>
    <mergeCell ref="I6:M6"/>
    <mergeCell ref="N6:N7"/>
    <mergeCell ref="O6:O7"/>
    <mergeCell ref="P6:Q6"/>
    <mergeCell ref="A8:A10"/>
    <mergeCell ref="B8:B10"/>
    <mergeCell ref="C8:C10"/>
    <mergeCell ref="D8:D10"/>
    <mergeCell ref="E8:E10"/>
    <mergeCell ref="A6:A7"/>
    <mergeCell ref="B6:B7"/>
    <mergeCell ref="C6:C7"/>
    <mergeCell ref="D6:D7"/>
    <mergeCell ref="E6:E7"/>
    <mergeCell ref="F6:F7"/>
    <mergeCell ref="E1:E2"/>
    <mergeCell ref="G1:G2"/>
    <mergeCell ref="A4:Q4"/>
    <mergeCell ref="A5:G5"/>
    <mergeCell ref="J5:M5"/>
    <mergeCell ref="N5:Q5"/>
  </mergeCells>
  <conditionalFormatting sqref="N8">
    <cfRule type="cellIs" dxfId="2" priority="3" operator="greaterThan">
      <formula>100</formula>
    </cfRule>
  </conditionalFormatting>
  <conditionalFormatting sqref="N11">
    <cfRule type="cellIs" dxfId="1" priority="2" operator="greaterThan">
      <formula>100</formula>
    </cfRule>
  </conditionalFormatting>
  <conditionalFormatting sqref="N14:N16">
    <cfRule type="cellIs" dxfId="0" priority="1" operator="greaterThan">
      <formula>100</formula>
    </cfRule>
  </conditionalFormatting>
  <dataValidations disablePrompts="1" count="1">
    <dataValidation allowBlank="1" showInputMessage="1" showErrorMessage="1" errorTitle="error" error="solo datos númericos" sqref="G8:G16"/>
  </dataValidations>
  <printOptions horizontalCentered="1" verticalCentered="1"/>
  <pageMargins left="0.39370078740157483" right="0.39370078740157483" top="0.39370078740157483" bottom="0.39370078740157483" header="0.31496062992125984" footer="0.31496062992125984"/>
  <pageSetup paperSize="143" scale="20" orientation="landscape" r:id="rId1"/>
  <colBreaks count="1" manualBreakCount="1">
    <brk id="17"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2020-07-15T00:00:45Z</cp:lastPrinted>
  <dcterms:created xsi:type="dcterms:W3CDTF">2020-07-14T23:57:53Z</dcterms:created>
  <dcterms:modified xsi:type="dcterms:W3CDTF">2020-07-15T00:01:09Z</dcterms:modified>
</cp:coreProperties>
</file>