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E:\Institucional 2021\PM\Noviembre\"/>
    </mc:Choice>
  </mc:AlternateContent>
  <xr:revisionPtr revIDLastSave="0" documentId="13_ncr:1_{D1C2DDEF-31DA-43E3-8CAF-9AD40A0087FE}" xr6:coauthVersionLast="47" xr6:coauthVersionMax="47" xr10:uidLastSave="{00000000-0000-0000-0000-000000000000}"/>
  <bookViews>
    <workbookView xWindow="-120" yWindow="-120" windowWidth="20730" windowHeight="11160" xr2:uid="{00000000-000D-0000-FFFF-FFFF00000000}"/>
  </bookViews>
  <sheets>
    <sheet name="PM"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0" hidden="1">PM!$A$4:$AU$4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H112" i="1" l="1"/>
  <c r="AI112" i="1"/>
  <c r="AJ112" i="1"/>
  <c r="AH113" i="1"/>
  <c r="AI113" i="1" s="1"/>
  <c r="AJ113" i="1"/>
  <c r="AH114" i="1"/>
  <c r="AI114" i="1" s="1"/>
  <c r="AJ114" i="1"/>
  <c r="AH115" i="1"/>
  <c r="AI115" i="1" s="1"/>
  <c r="AJ115" i="1"/>
  <c r="AH116" i="1"/>
  <c r="AI116" i="1"/>
  <c r="AJ116" i="1"/>
  <c r="AH117" i="1"/>
  <c r="AI117" i="1"/>
  <c r="AJ117" i="1"/>
  <c r="AH118" i="1"/>
  <c r="AI118" i="1"/>
  <c r="AJ118" i="1"/>
  <c r="AH119" i="1"/>
  <c r="AI119" i="1"/>
  <c r="AJ119" i="1"/>
  <c r="AH120" i="1"/>
  <c r="AI120" i="1"/>
  <c r="AJ120" i="1"/>
  <c r="AH121" i="1"/>
  <c r="AI121" i="1" s="1"/>
  <c r="AJ121" i="1"/>
  <c r="AH122" i="1"/>
  <c r="AI122" i="1" s="1"/>
  <c r="AJ122" i="1"/>
  <c r="AH123" i="1"/>
  <c r="AI123" i="1" s="1"/>
  <c r="AJ123" i="1"/>
  <c r="AH124" i="1"/>
  <c r="AI124" i="1"/>
  <c r="AJ124" i="1"/>
  <c r="AH125" i="1"/>
  <c r="AI125" i="1"/>
  <c r="AJ125" i="1"/>
  <c r="AH126" i="1"/>
  <c r="AI126" i="1"/>
  <c r="AJ126" i="1"/>
  <c r="AH127" i="1"/>
  <c r="AI127" i="1"/>
  <c r="AJ127" i="1"/>
  <c r="AH128" i="1"/>
  <c r="AI128" i="1"/>
  <c r="AJ128" i="1"/>
  <c r="AH129" i="1"/>
  <c r="AI129" i="1" s="1"/>
  <c r="AJ129" i="1"/>
  <c r="AH130" i="1"/>
  <c r="AI130" i="1" s="1"/>
  <c r="AJ130" i="1"/>
  <c r="AH131" i="1"/>
  <c r="AI131" i="1" s="1"/>
  <c r="AJ131" i="1"/>
  <c r="AH132" i="1"/>
  <c r="AI132" i="1"/>
  <c r="AJ132" i="1"/>
  <c r="AH133" i="1"/>
  <c r="AI133" i="1"/>
  <c r="AJ133" i="1"/>
  <c r="AH134" i="1"/>
  <c r="AI134" i="1"/>
  <c r="AJ134" i="1"/>
  <c r="AH135" i="1"/>
  <c r="AI135" i="1"/>
  <c r="AJ135" i="1"/>
  <c r="AH136" i="1"/>
  <c r="AI136" i="1"/>
  <c r="AJ136" i="1"/>
  <c r="AH137" i="1"/>
  <c r="AI137" i="1" s="1"/>
  <c r="AJ137" i="1"/>
  <c r="AH138" i="1"/>
  <c r="AI138" i="1" s="1"/>
  <c r="AJ138" i="1"/>
  <c r="AH139" i="1"/>
  <c r="AI139" i="1" s="1"/>
  <c r="AJ139" i="1"/>
  <c r="AH140" i="1"/>
  <c r="AI140" i="1"/>
  <c r="AJ140" i="1"/>
  <c r="AB140" i="1"/>
  <c r="AA140" i="1"/>
  <c r="Z140" i="1"/>
  <c r="AB139" i="1"/>
  <c r="Z139" i="1"/>
  <c r="AA139" i="1" s="1"/>
  <c r="AB138" i="1"/>
  <c r="AA138" i="1"/>
  <c r="Z138" i="1"/>
  <c r="AB137" i="1"/>
  <c r="Z137" i="1"/>
  <c r="AA137" i="1" s="1"/>
  <c r="AB136" i="1"/>
  <c r="AA136" i="1"/>
  <c r="Z136" i="1"/>
  <c r="AB135" i="1"/>
  <c r="Z135" i="1"/>
  <c r="AA135" i="1" s="1"/>
  <c r="AB134" i="1"/>
  <c r="Z134" i="1"/>
  <c r="AA134" i="1" s="1"/>
  <c r="AB133" i="1"/>
  <c r="AA133" i="1"/>
  <c r="Z133" i="1"/>
  <c r="AB132" i="1"/>
  <c r="Z132" i="1"/>
  <c r="AA132" i="1" s="1"/>
  <c r="AB131" i="1"/>
  <c r="Z131" i="1"/>
  <c r="AA131" i="1" s="1"/>
  <c r="AB130" i="1"/>
  <c r="AA130" i="1"/>
  <c r="Z130" i="1"/>
  <c r="AB129" i="1"/>
  <c r="Z129" i="1"/>
  <c r="AA129" i="1" s="1"/>
  <c r="AB128" i="1"/>
  <c r="AA128" i="1"/>
  <c r="Z128" i="1"/>
  <c r="AB127" i="1"/>
  <c r="Z127" i="1"/>
  <c r="AA127" i="1" s="1"/>
  <c r="AB126" i="1"/>
  <c r="AA126" i="1"/>
  <c r="Z126" i="1"/>
  <c r="AB125" i="1"/>
  <c r="AA125" i="1"/>
  <c r="Z125" i="1"/>
  <c r="AB124" i="1"/>
  <c r="Z124" i="1"/>
  <c r="AA124" i="1" s="1"/>
  <c r="AB123" i="1"/>
  <c r="Z123" i="1"/>
  <c r="AA123" i="1" s="1"/>
  <c r="AB122" i="1"/>
  <c r="AA122" i="1"/>
  <c r="Z122" i="1"/>
  <c r="AB121" i="1"/>
  <c r="Z121" i="1"/>
  <c r="AA121" i="1" s="1"/>
  <c r="AB120" i="1"/>
  <c r="AA120" i="1"/>
  <c r="Z120" i="1"/>
  <c r="AB119" i="1"/>
  <c r="Z119" i="1"/>
  <c r="AA119" i="1" s="1"/>
  <c r="AB118" i="1"/>
  <c r="AA118" i="1"/>
  <c r="Z118" i="1"/>
  <c r="AB117" i="1"/>
  <c r="AA117" i="1"/>
  <c r="Z117" i="1"/>
  <c r="AB116" i="1"/>
  <c r="Z116" i="1"/>
  <c r="AA116" i="1" s="1"/>
  <c r="AB115" i="1"/>
  <c r="Z115" i="1"/>
  <c r="AA115" i="1" s="1"/>
  <c r="AB114" i="1"/>
  <c r="AA114" i="1"/>
  <c r="Z114" i="1"/>
  <c r="AB113" i="1"/>
  <c r="Z113" i="1"/>
  <c r="AA113" i="1" s="1"/>
  <c r="AB112" i="1"/>
  <c r="AA112" i="1"/>
  <c r="Z112" i="1"/>
  <c r="N140" i="1"/>
  <c r="N139" i="1"/>
  <c r="N138" i="1"/>
  <c r="N137" i="1"/>
  <c r="N136" i="1"/>
  <c r="N135" i="1"/>
  <c r="N125" i="1"/>
  <c r="N124" i="1"/>
  <c r="N118" i="1"/>
  <c r="N117" i="1"/>
  <c r="N116" i="1"/>
  <c r="N115" i="1"/>
  <c r="N114" i="1"/>
  <c r="N113" i="1"/>
  <c r="N112" i="1"/>
  <c r="AJ28" i="1"/>
  <c r="AH28" i="1"/>
  <c r="AI28" i="1" s="1"/>
  <c r="Z28" i="1"/>
  <c r="AA28" i="1" s="1"/>
  <c r="AB28" i="1" s="1"/>
  <c r="Z111" i="1" l="1"/>
  <c r="AA111" i="1" s="1"/>
  <c r="AB111" i="1" s="1"/>
  <c r="Z110" i="1"/>
  <c r="AA110" i="1" s="1"/>
  <c r="AB110" i="1" s="1"/>
  <c r="Z109" i="1"/>
  <c r="AA109" i="1" s="1"/>
  <c r="AB109" i="1" s="1"/>
  <c r="Z108" i="1"/>
  <c r="AA108" i="1" s="1"/>
  <c r="AB108" i="1" s="1"/>
  <c r="Z107" i="1"/>
  <c r="AA107" i="1" s="1"/>
  <c r="AB107" i="1" s="1"/>
  <c r="Z106" i="1"/>
  <c r="AA106" i="1" s="1"/>
  <c r="AB106" i="1" s="1"/>
  <c r="Z105" i="1"/>
  <c r="AA105" i="1" s="1"/>
  <c r="AB105" i="1" s="1"/>
  <c r="Z104" i="1"/>
  <c r="AA104" i="1" s="1"/>
  <c r="AB104" i="1" s="1"/>
  <c r="Z103" i="1"/>
  <c r="AA103" i="1" s="1"/>
  <c r="AB103" i="1" s="1"/>
  <c r="Z102" i="1"/>
  <c r="AA102" i="1" s="1"/>
  <c r="AB102" i="1" s="1"/>
  <c r="Z101" i="1"/>
  <c r="AA101" i="1" s="1"/>
  <c r="AB101" i="1" s="1"/>
  <c r="Z100" i="1"/>
  <c r="AA100" i="1" s="1"/>
  <c r="AB100" i="1" s="1"/>
  <c r="Z99" i="1"/>
  <c r="AA99" i="1" s="1"/>
  <c r="AB99" i="1" s="1"/>
  <c r="Z98" i="1"/>
  <c r="AA98" i="1" s="1"/>
  <c r="AB98" i="1" s="1"/>
  <c r="Z97" i="1"/>
  <c r="AA97" i="1" s="1"/>
  <c r="AB97" i="1" s="1"/>
  <c r="Z96" i="1"/>
  <c r="AA96" i="1" s="1"/>
  <c r="AB96" i="1" s="1"/>
  <c r="Z95" i="1"/>
  <c r="AA95" i="1" s="1"/>
  <c r="AB95" i="1" s="1"/>
  <c r="Z94" i="1"/>
  <c r="AA94" i="1" s="1"/>
  <c r="AB94" i="1" s="1"/>
  <c r="Z93" i="1"/>
  <c r="AA93" i="1" s="1"/>
  <c r="AB93" i="1" s="1"/>
  <c r="Z92" i="1"/>
  <c r="AA92" i="1" s="1"/>
  <c r="AB92" i="1" s="1"/>
  <c r="Z91" i="1"/>
  <c r="AA91" i="1" s="1"/>
  <c r="AB91" i="1" s="1"/>
  <c r="Z90" i="1"/>
  <c r="AA90" i="1" s="1"/>
  <c r="AB90" i="1" s="1"/>
  <c r="Z89" i="1"/>
  <c r="AA89" i="1" s="1"/>
  <c r="AB89" i="1" s="1"/>
  <c r="Z88" i="1"/>
  <c r="AA88" i="1" s="1"/>
  <c r="AB88" i="1" s="1"/>
  <c r="Z87" i="1"/>
  <c r="AA87" i="1" s="1"/>
  <c r="AB87" i="1" s="1"/>
  <c r="Z86" i="1"/>
  <c r="AA86" i="1" s="1"/>
  <c r="AB86" i="1" s="1"/>
  <c r="Z85" i="1"/>
  <c r="AA85" i="1" s="1"/>
  <c r="AB85" i="1" s="1"/>
  <c r="Z84" i="1"/>
  <c r="AA84" i="1" s="1"/>
  <c r="AB84" i="1" s="1"/>
  <c r="Z83" i="1"/>
  <c r="AA83" i="1" s="1"/>
  <c r="AB83" i="1" s="1"/>
  <c r="Z82" i="1"/>
  <c r="AA82" i="1" s="1"/>
  <c r="AB82" i="1" s="1"/>
  <c r="Z81" i="1"/>
  <c r="AA81" i="1" s="1"/>
  <c r="AB81" i="1" s="1"/>
  <c r="Z80" i="1"/>
  <c r="AA80" i="1" s="1"/>
  <c r="AB80" i="1" s="1"/>
  <c r="Z79" i="1"/>
  <c r="AA79" i="1" s="1"/>
  <c r="AB79" i="1" s="1"/>
  <c r="Z78" i="1"/>
  <c r="AA78" i="1" s="1"/>
  <c r="AB78" i="1" s="1"/>
  <c r="Z77" i="1"/>
  <c r="AA77" i="1" s="1"/>
  <c r="AB77" i="1" s="1"/>
  <c r="Z76" i="1"/>
  <c r="AA76" i="1" s="1"/>
  <c r="AB76" i="1" s="1"/>
  <c r="Z75" i="1"/>
  <c r="AA75" i="1" s="1"/>
  <c r="AB75" i="1" s="1"/>
  <c r="Z74" i="1"/>
  <c r="AA74" i="1" s="1"/>
  <c r="AB74" i="1" s="1"/>
  <c r="Z73" i="1"/>
  <c r="AA73" i="1" s="1"/>
  <c r="AB73" i="1" s="1"/>
  <c r="Z72" i="1"/>
  <c r="AA72" i="1" s="1"/>
  <c r="AB72" i="1" s="1"/>
  <c r="Z71" i="1"/>
  <c r="AA71" i="1" s="1"/>
  <c r="AB71" i="1" s="1"/>
  <c r="Z70" i="1"/>
  <c r="AA70" i="1" s="1"/>
  <c r="AB70" i="1" s="1"/>
  <c r="Z69" i="1"/>
  <c r="AA69" i="1" s="1"/>
  <c r="AB69" i="1" s="1"/>
  <c r="Z68" i="1"/>
  <c r="AA68" i="1" s="1"/>
  <c r="AB68" i="1" s="1"/>
  <c r="AH102" i="1" l="1"/>
  <c r="AI102" i="1" s="1"/>
  <c r="AJ102" i="1" s="1"/>
  <c r="AH103" i="1"/>
  <c r="AI103" i="1" s="1"/>
  <c r="AJ103" i="1" s="1"/>
  <c r="AH104" i="1"/>
  <c r="AI104" i="1" s="1"/>
  <c r="AJ104" i="1"/>
  <c r="AH105" i="1"/>
  <c r="AI105" i="1" s="1"/>
  <c r="AJ105" i="1" s="1"/>
  <c r="AH106" i="1"/>
  <c r="AI106" i="1" s="1"/>
  <c r="AJ106" i="1" s="1"/>
  <c r="AH107" i="1"/>
  <c r="AI107" i="1" s="1"/>
  <c r="AJ107" i="1" s="1"/>
  <c r="AH108" i="1"/>
  <c r="AI108" i="1" s="1"/>
  <c r="AJ108" i="1" s="1"/>
  <c r="AH109" i="1"/>
  <c r="AI109" i="1" s="1"/>
  <c r="AJ109" i="1" s="1"/>
  <c r="AH110" i="1"/>
  <c r="AI110" i="1" s="1"/>
  <c r="AJ110" i="1" s="1"/>
  <c r="AH111" i="1"/>
  <c r="AI111" i="1" s="1"/>
  <c r="AJ111" i="1" s="1"/>
  <c r="P110" i="1"/>
  <c r="P109" i="1"/>
  <c r="P108" i="1"/>
  <c r="P107" i="1"/>
  <c r="P106" i="1"/>
  <c r="N110" i="1"/>
  <c r="N109" i="1"/>
  <c r="N108" i="1"/>
  <c r="N107" i="1"/>
  <c r="N106" i="1"/>
  <c r="P105" i="1" l="1"/>
  <c r="N105" i="1"/>
  <c r="AH98" i="1"/>
  <c r="AI98" i="1" s="1"/>
  <c r="AJ98" i="1" s="1"/>
  <c r="AH99" i="1"/>
  <c r="AI99" i="1" s="1"/>
  <c r="AJ99" i="1"/>
  <c r="AH100" i="1"/>
  <c r="AI100" i="1" s="1"/>
  <c r="AJ100" i="1" s="1"/>
  <c r="AH101" i="1"/>
  <c r="AI101" i="1" s="1"/>
  <c r="AJ101" i="1"/>
  <c r="P98" i="1" l="1"/>
  <c r="P104" i="1" l="1"/>
  <c r="N104" i="1"/>
  <c r="AH97" i="1" l="1"/>
  <c r="AI97" i="1" s="1"/>
  <c r="AJ97" i="1" s="1"/>
  <c r="AH96" i="1"/>
  <c r="AI96" i="1" s="1"/>
  <c r="AJ96" i="1" s="1"/>
  <c r="AH95" i="1"/>
  <c r="AI95" i="1" s="1"/>
  <c r="AJ95" i="1" s="1"/>
  <c r="P97" i="1"/>
  <c r="N97" i="1"/>
  <c r="P96" i="1"/>
  <c r="N96" i="1"/>
  <c r="P95" i="1"/>
  <c r="N95" i="1"/>
  <c r="AH88" i="1"/>
  <c r="AI88" i="1" s="1"/>
  <c r="AJ88" i="1" s="1"/>
  <c r="AH89" i="1"/>
  <c r="AI89" i="1" s="1"/>
  <c r="AJ89" i="1" s="1"/>
  <c r="AH90" i="1"/>
  <c r="AI90" i="1" s="1"/>
  <c r="AJ90" i="1"/>
  <c r="AH91" i="1"/>
  <c r="AI91" i="1" s="1"/>
  <c r="AJ91" i="1" s="1"/>
  <c r="AH92" i="1"/>
  <c r="AI92" i="1" s="1"/>
  <c r="AJ92" i="1" s="1"/>
  <c r="AH93" i="1"/>
  <c r="AI93" i="1" s="1"/>
  <c r="AJ93" i="1"/>
  <c r="AH94" i="1"/>
  <c r="AI94" i="1" s="1"/>
  <c r="AJ94" i="1" s="1"/>
  <c r="P94" i="1"/>
  <c r="P93" i="1"/>
  <c r="P92" i="1"/>
  <c r="P91" i="1"/>
  <c r="P90" i="1"/>
  <c r="P89" i="1"/>
  <c r="P88" i="1"/>
  <c r="AH79" i="1"/>
  <c r="AI79" i="1" s="1"/>
  <c r="AJ79" i="1"/>
  <c r="AH80" i="1"/>
  <c r="AI80" i="1" s="1"/>
  <c r="AJ80" i="1" s="1"/>
  <c r="AH81" i="1"/>
  <c r="AI81" i="1" s="1"/>
  <c r="AJ81" i="1"/>
  <c r="AH82" i="1"/>
  <c r="AI82" i="1" s="1"/>
  <c r="AJ82" i="1" s="1"/>
  <c r="AH83" i="1"/>
  <c r="AI83" i="1" s="1"/>
  <c r="AJ83" i="1"/>
  <c r="AH84" i="1"/>
  <c r="AI84" i="1" s="1"/>
  <c r="AJ84" i="1" s="1"/>
  <c r="AH85" i="1"/>
  <c r="AI85" i="1" s="1"/>
  <c r="AJ85" i="1"/>
  <c r="AH86" i="1"/>
  <c r="AI86" i="1" s="1"/>
  <c r="AJ86" i="1" s="1"/>
  <c r="AH87" i="1"/>
  <c r="AI87" i="1" s="1"/>
  <c r="AJ87" i="1"/>
  <c r="Z62" i="1"/>
  <c r="AA62" i="1" s="1"/>
  <c r="AB62" i="1" s="1"/>
  <c r="Z63" i="1"/>
  <c r="AA63" i="1" s="1"/>
  <c r="AB63" i="1" s="1"/>
  <c r="Z64" i="1"/>
  <c r="AA64" i="1" s="1"/>
  <c r="AB64" i="1" s="1"/>
  <c r="Z65" i="1"/>
  <c r="AA65" i="1" s="1"/>
  <c r="AB65" i="1" s="1"/>
  <c r="Z66" i="1"/>
  <c r="AA66" i="1" s="1"/>
  <c r="AB66" i="1" s="1"/>
  <c r="Z67" i="1"/>
  <c r="AA67" i="1" s="1"/>
  <c r="AB67" i="1" s="1"/>
  <c r="Z60" i="1"/>
  <c r="AA60" i="1" s="1"/>
  <c r="AB60" i="1" s="1"/>
  <c r="Z61" i="1"/>
  <c r="AA61" i="1" s="1"/>
  <c r="AB61" i="1" s="1"/>
  <c r="AH64" i="1"/>
  <c r="AI64" i="1" s="1"/>
  <c r="AJ64" i="1" s="1"/>
  <c r="AH65" i="1"/>
  <c r="AI65" i="1" s="1"/>
  <c r="AJ65" i="1" s="1"/>
  <c r="AH66" i="1"/>
  <c r="AI66" i="1" s="1"/>
  <c r="AJ66" i="1" s="1"/>
  <c r="AH67" i="1"/>
  <c r="AI67" i="1" s="1"/>
  <c r="AJ67" i="1" s="1"/>
  <c r="AH72" i="1"/>
  <c r="AI72" i="1" s="1"/>
  <c r="AJ72" i="1"/>
  <c r="AH73" i="1"/>
  <c r="AI73" i="1" s="1"/>
  <c r="AJ73" i="1" s="1"/>
  <c r="AH74" i="1"/>
  <c r="AI74" i="1" s="1"/>
  <c r="AJ74" i="1"/>
  <c r="AH75" i="1"/>
  <c r="AI75" i="1" s="1"/>
  <c r="AJ75" i="1"/>
  <c r="AH76" i="1"/>
  <c r="AI76" i="1" s="1"/>
  <c r="AJ76" i="1" s="1"/>
  <c r="AH77" i="1"/>
  <c r="AI77" i="1" s="1"/>
  <c r="AJ77" i="1"/>
  <c r="AH78" i="1"/>
  <c r="AI78" i="1" s="1"/>
  <c r="AJ78" i="1"/>
  <c r="P78" i="1"/>
  <c r="P77" i="1"/>
  <c r="P76" i="1"/>
  <c r="P75" i="1"/>
  <c r="P74" i="1"/>
  <c r="P73" i="1"/>
  <c r="P72" i="1"/>
  <c r="AH60" i="1"/>
  <c r="AI60" i="1" s="1"/>
  <c r="AJ60" i="1" s="1"/>
  <c r="AH61" i="1"/>
  <c r="AI61" i="1" s="1"/>
  <c r="AJ61" i="1" s="1"/>
  <c r="AH62" i="1"/>
  <c r="AI62" i="1" s="1"/>
  <c r="AJ62" i="1" s="1"/>
  <c r="AH63" i="1"/>
  <c r="AI63" i="1" s="1"/>
  <c r="AJ63" i="1" s="1"/>
  <c r="Z27" i="1" l="1"/>
  <c r="AA27" i="1" s="1"/>
  <c r="AB27" i="1" s="1"/>
  <c r="Z48" i="1"/>
  <c r="AA48" i="1" s="1"/>
  <c r="AB48" i="1" s="1"/>
  <c r="Z47" i="1"/>
  <c r="AA47" i="1" s="1"/>
  <c r="AB47" i="1" s="1"/>
  <c r="Z22" i="1"/>
  <c r="AA22" i="1" s="1"/>
  <c r="AB22" i="1" s="1"/>
  <c r="Z21" i="1"/>
  <c r="AA21" i="1" s="1"/>
  <c r="AB21" i="1" s="1"/>
  <c r="Z40" i="1"/>
  <c r="AA40" i="1" s="1"/>
  <c r="AB40" i="1" s="1"/>
  <c r="Z39" i="1"/>
  <c r="AA39" i="1" s="1"/>
  <c r="AB39" i="1" s="1"/>
  <c r="AH27" i="1" l="1"/>
  <c r="AI27" i="1" s="1"/>
  <c r="AJ27" i="1" s="1"/>
  <c r="AH39" i="1" l="1"/>
  <c r="AI39" i="1" s="1"/>
  <c r="AH21" i="1"/>
  <c r="AI21" i="1" s="1"/>
  <c r="Z59" i="1"/>
  <c r="AA59" i="1" s="1"/>
  <c r="AB59" i="1" s="1"/>
  <c r="Z58" i="1"/>
  <c r="AA58" i="1" s="1"/>
  <c r="AB58" i="1" s="1"/>
  <c r="Z38" i="1"/>
  <c r="AA38" i="1" s="1"/>
  <c r="AB38" i="1" s="1"/>
  <c r="Z37" i="1"/>
  <c r="AA37" i="1" s="1"/>
  <c r="AB37" i="1" s="1"/>
  <c r="Z36" i="1"/>
  <c r="AA36" i="1" s="1"/>
  <c r="AB36" i="1" s="1"/>
  <c r="Z35" i="1"/>
  <c r="AA35" i="1" s="1"/>
  <c r="AB35" i="1" s="1"/>
  <c r="Z34" i="1"/>
  <c r="AA34" i="1" s="1"/>
  <c r="AB34" i="1" s="1"/>
  <c r="Z33" i="1"/>
  <c r="AA33" i="1" s="1"/>
  <c r="AB33" i="1" s="1"/>
  <c r="Z32" i="1"/>
  <c r="AA32" i="1" s="1"/>
  <c r="AB32" i="1" s="1"/>
  <c r="Z31" i="1"/>
  <c r="AA31" i="1" s="1"/>
  <c r="AB31" i="1" s="1"/>
  <c r="Z30" i="1"/>
  <c r="AA30" i="1" s="1"/>
  <c r="AB30" i="1" s="1"/>
  <c r="Z29" i="1"/>
  <c r="AA29" i="1" s="1"/>
  <c r="AB29" i="1" s="1"/>
  <c r="Z57" i="1"/>
  <c r="AA57" i="1" s="1"/>
  <c r="AB57" i="1" s="1"/>
  <c r="Z56" i="1"/>
  <c r="AA56" i="1" s="1"/>
  <c r="AB56" i="1" s="1"/>
  <c r="Z55" i="1"/>
  <c r="AA55" i="1" s="1"/>
  <c r="AB55" i="1" s="1"/>
  <c r="Z54" i="1"/>
  <c r="AA54" i="1" s="1"/>
  <c r="AB54" i="1" s="1"/>
  <c r="Z53" i="1"/>
  <c r="AA53" i="1" s="1"/>
  <c r="AB53" i="1" s="1"/>
  <c r="Z52" i="1"/>
  <c r="AA52" i="1" s="1"/>
  <c r="AB52" i="1" s="1"/>
  <c r="Z51" i="1"/>
  <c r="AA51" i="1" s="1"/>
  <c r="AB51" i="1" s="1"/>
  <c r="Z50" i="1"/>
  <c r="AA50" i="1" s="1"/>
  <c r="AB50" i="1" s="1"/>
  <c r="Z49" i="1"/>
  <c r="AA49" i="1" s="1"/>
  <c r="AB49" i="1" s="1"/>
  <c r="Z46" i="1"/>
  <c r="AA46" i="1" s="1"/>
  <c r="AB46" i="1" s="1"/>
  <c r="Z45" i="1"/>
  <c r="AA45" i="1" s="1"/>
  <c r="AB45" i="1" s="1"/>
  <c r="Z44" i="1"/>
  <c r="AA44" i="1" s="1"/>
  <c r="AB44" i="1" s="1"/>
  <c r="Z43" i="1"/>
  <c r="AA43" i="1" s="1"/>
  <c r="AB43" i="1" s="1"/>
  <c r="Z42" i="1"/>
  <c r="AA42" i="1" s="1"/>
  <c r="AB42" i="1" s="1"/>
  <c r="Z41" i="1"/>
  <c r="AA41" i="1" s="1"/>
  <c r="AB41" i="1" s="1"/>
  <c r="Z26" i="1"/>
  <c r="AA26" i="1" s="1"/>
  <c r="AB26" i="1" s="1"/>
  <c r="Z25" i="1"/>
  <c r="AA25" i="1" s="1"/>
  <c r="AB25" i="1" s="1"/>
  <c r="Z24" i="1"/>
  <c r="AA24" i="1" s="1"/>
  <c r="AB24" i="1" s="1"/>
  <c r="Z23" i="1"/>
  <c r="AA23" i="1" s="1"/>
  <c r="AB23" i="1" s="1"/>
  <c r="Z20" i="1"/>
  <c r="AA20" i="1" s="1"/>
  <c r="AB20" i="1" s="1"/>
  <c r="Z19" i="1"/>
  <c r="AA19" i="1" s="1"/>
  <c r="AB19" i="1" s="1"/>
  <c r="Z18" i="1"/>
  <c r="AA18" i="1" s="1"/>
  <c r="AB18" i="1" s="1"/>
  <c r="Z17" i="1"/>
  <c r="AA17" i="1" s="1"/>
  <c r="AB17" i="1" s="1"/>
  <c r="Z16" i="1"/>
  <c r="AA16" i="1" s="1"/>
  <c r="AB16" i="1" s="1"/>
  <c r="Z15" i="1"/>
  <c r="AA15" i="1" s="1"/>
  <c r="AB15" i="1" s="1"/>
  <c r="Z14" i="1"/>
  <c r="AA14" i="1" s="1"/>
  <c r="AB14" i="1" s="1"/>
  <c r="Z13" i="1"/>
  <c r="AA13" i="1" s="1"/>
  <c r="AB13" i="1" s="1"/>
  <c r="Z12" i="1"/>
  <c r="AA12" i="1" s="1"/>
  <c r="AB12" i="1" s="1"/>
  <c r="Z11" i="1"/>
  <c r="AA11" i="1" s="1"/>
  <c r="AB11" i="1" s="1"/>
  <c r="Z6" i="1"/>
  <c r="AA6" i="1" s="1"/>
  <c r="AB6" i="1" s="1"/>
  <c r="Z10" i="1"/>
  <c r="AA10" i="1" s="1"/>
  <c r="AB10" i="1" s="1"/>
  <c r="Z9" i="1"/>
  <c r="AA9" i="1" s="1"/>
  <c r="AB9" i="1" s="1"/>
  <c r="Z8" i="1"/>
  <c r="AA8" i="1" s="1"/>
  <c r="AB8" i="1" s="1"/>
  <c r="Z7" i="1"/>
  <c r="AA7" i="1" s="1"/>
  <c r="AB7" i="1" s="1"/>
  <c r="Z5" i="1"/>
  <c r="AA5" i="1" s="1"/>
  <c r="AB5" i="1" s="1"/>
  <c r="AH70" i="1"/>
  <c r="AI70" i="1" s="1"/>
  <c r="AJ70" i="1" s="1"/>
  <c r="AH69" i="1"/>
  <c r="AI69" i="1" s="1"/>
  <c r="AJ69" i="1" s="1"/>
  <c r="AH68" i="1"/>
  <c r="AI68" i="1" s="1"/>
  <c r="AJ68" i="1" s="1"/>
  <c r="AH59" i="1"/>
  <c r="AI59" i="1" s="1"/>
  <c r="AJ59" i="1" s="1"/>
  <c r="AH58" i="1"/>
  <c r="AI58" i="1" s="1"/>
  <c r="AJ58" i="1" s="1"/>
  <c r="AH38" i="1"/>
  <c r="AI38" i="1" s="1"/>
  <c r="AJ38" i="1" s="1"/>
  <c r="AH37" i="1"/>
  <c r="AI37" i="1" s="1"/>
  <c r="AJ37" i="1" s="1"/>
  <c r="AH36" i="1"/>
  <c r="AI36" i="1" s="1"/>
  <c r="AJ36" i="1" s="1"/>
  <c r="AH35" i="1"/>
  <c r="AI35" i="1" s="1"/>
  <c r="AJ35" i="1" s="1"/>
  <c r="AH34" i="1"/>
  <c r="AI34" i="1" s="1"/>
  <c r="AJ34" i="1" s="1"/>
  <c r="AH33" i="1"/>
  <c r="AI33" i="1" s="1"/>
  <c r="AJ33" i="1" s="1"/>
  <c r="AH32" i="1"/>
  <c r="AI32" i="1" s="1"/>
  <c r="AJ32" i="1" s="1"/>
  <c r="AH31" i="1"/>
  <c r="AI31" i="1" s="1"/>
  <c r="AJ31" i="1" s="1"/>
  <c r="AH30" i="1"/>
  <c r="AI30" i="1" s="1"/>
  <c r="AJ30" i="1" s="1"/>
  <c r="AH29" i="1"/>
  <c r="AI29" i="1" s="1"/>
  <c r="AJ29" i="1" s="1"/>
  <c r="P59" i="1" l="1"/>
  <c r="P58" i="1"/>
  <c r="P38" i="1"/>
  <c r="P37" i="1"/>
  <c r="P36" i="1"/>
  <c r="P35" i="1"/>
  <c r="P34" i="1"/>
  <c r="P33" i="1"/>
  <c r="P32" i="1"/>
  <c r="P31" i="1"/>
  <c r="P30" i="1"/>
  <c r="P29" i="1"/>
  <c r="AH44" i="1" l="1"/>
  <c r="AI44" i="1" s="1"/>
  <c r="AJ44" i="1" s="1"/>
  <c r="AH43" i="1"/>
  <c r="AI43" i="1" s="1"/>
  <c r="AJ43" i="1" s="1"/>
  <c r="AH42" i="1"/>
  <c r="AI42" i="1" s="1"/>
  <c r="AJ42" i="1" s="1"/>
  <c r="AH41" i="1"/>
  <c r="AI41" i="1" s="1"/>
  <c r="AJ41" i="1" s="1"/>
  <c r="AH40" i="1"/>
  <c r="AI40" i="1" s="1"/>
  <c r="AJ40" i="1" s="1"/>
  <c r="AJ39" i="1"/>
  <c r="AH26" i="1"/>
  <c r="AI26" i="1" s="1"/>
  <c r="AJ26" i="1" s="1"/>
  <c r="AH25" i="1"/>
  <c r="AI25" i="1" s="1"/>
  <c r="AJ25" i="1" s="1"/>
  <c r="AH24" i="1"/>
  <c r="AI24" i="1" s="1"/>
  <c r="AJ24" i="1" s="1"/>
  <c r="AH23" i="1"/>
  <c r="AI23" i="1" s="1"/>
  <c r="AJ23" i="1" s="1"/>
  <c r="AH22" i="1"/>
  <c r="AI22" i="1" s="1"/>
  <c r="AJ22" i="1" s="1"/>
  <c r="AJ21" i="1"/>
  <c r="AH20" i="1"/>
  <c r="AI20" i="1" s="1"/>
  <c r="AJ20" i="1" s="1"/>
  <c r="AH19" i="1"/>
  <c r="AI19" i="1" s="1"/>
  <c r="AJ19" i="1" s="1"/>
  <c r="AH18" i="1"/>
  <c r="AI18" i="1" s="1"/>
  <c r="AJ18" i="1" s="1"/>
  <c r="AH17" i="1"/>
  <c r="AI17" i="1" s="1"/>
  <c r="AJ17" i="1" s="1"/>
  <c r="AH16" i="1"/>
  <c r="AI16" i="1" s="1"/>
  <c r="AJ16" i="1" s="1"/>
  <c r="AH15" i="1"/>
  <c r="AI15" i="1" s="1"/>
  <c r="AJ15" i="1" s="1"/>
  <c r="AH14" i="1"/>
  <c r="AI14" i="1" s="1"/>
  <c r="AJ14" i="1" s="1"/>
  <c r="AH13" i="1"/>
  <c r="AI13" i="1" s="1"/>
  <c r="AJ13" i="1" s="1"/>
  <c r="AH12" i="1"/>
  <c r="AI12" i="1" s="1"/>
  <c r="AJ12" i="1" s="1"/>
  <c r="AH11" i="1"/>
  <c r="AI11" i="1" s="1"/>
  <c r="AJ11" i="1" s="1"/>
  <c r="AH6" i="1"/>
  <c r="AI6" i="1" s="1"/>
  <c r="AJ6" i="1" s="1"/>
  <c r="AH10" i="1"/>
  <c r="AI10" i="1" s="1"/>
  <c r="AJ10" i="1" s="1"/>
  <c r="AH71" i="1"/>
  <c r="AI71" i="1" s="1"/>
  <c r="AJ71" i="1" s="1"/>
  <c r="AH56" i="1" l="1"/>
  <c r="AI56" i="1" s="1"/>
  <c r="AJ56" i="1" s="1"/>
  <c r="AH55" i="1"/>
  <c r="AI55" i="1" s="1"/>
  <c r="AJ55" i="1" s="1"/>
  <c r="AH54" i="1"/>
  <c r="AI54" i="1" s="1"/>
  <c r="AJ54" i="1" s="1"/>
  <c r="AH53" i="1"/>
  <c r="AI53" i="1" s="1"/>
  <c r="AJ53" i="1" s="1"/>
  <c r="AH52" i="1"/>
  <c r="AI52" i="1" s="1"/>
  <c r="AJ52" i="1" s="1"/>
  <c r="AH51" i="1"/>
  <c r="AI51" i="1" s="1"/>
  <c r="AJ51" i="1" s="1"/>
  <c r="AH50" i="1"/>
  <c r="AI50" i="1" s="1"/>
  <c r="AJ50" i="1" s="1"/>
  <c r="AH57" i="1" l="1"/>
  <c r="AI57" i="1" s="1"/>
  <c r="AJ57" i="1" s="1"/>
  <c r="AH45" i="1" l="1"/>
  <c r="AI45" i="1" s="1"/>
  <c r="AJ45" i="1" s="1"/>
  <c r="AH46" i="1"/>
  <c r="AI46" i="1" s="1"/>
  <c r="AJ46" i="1" s="1"/>
  <c r="AH47" i="1"/>
  <c r="AI47" i="1" s="1"/>
  <c r="AJ47" i="1" s="1"/>
  <c r="AH48" i="1"/>
  <c r="AI48" i="1" s="1"/>
  <c r="AJ48" i="1" s="1"/>
  <c r="AH49" i="1"/>
  <c r="AI49" i="1" s="1"/>
  <c r="AJ49" i="1" s="1"/>
  <c r="AH5" i="1"/>
  <c r="AI5" i="1" s="1"/>
  <c r="AJ5" i="1" s="1"/>
  <c r="AH7" i="1"/>
  <c r="AI7" i="1" s="1"/>
  <c r="AJ7" i="1" s="1"/>
  <c r="AH8" i="1"/>
  <c r="AI8" i="1" s="1"/>
  <c r="AJ8" i="1" s="1"/>
  <c r="AH9" i="1"/>
  <c r="AI9" i="1" s="1"/>
  <c r="AJ9" i="1" s="1"/>
  <c r="P48" i="1" l="1"/>
  <c r="P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V51" authorId="0" shapeId="0" xr:uid="{00000000-0006-0000-0000-000001000000}">
      <text>
        <r>
          <rPr>
            <b/>
            <sz val="9"/>
            <color rgb="FF000000"/>
            <rFont val="Tahoma"/>
            <family val="2"/>
          </rPr>
          <t>Usuario de Windows:</t>
        </r>
        <r>
          <rPr>
            <sz val="9"/>
            <color rgb="FF000000"/>
            <rFont val="Tahoma"/>
            <family val="2"/>
          </rPr>
          <t xml:space="preserve">
</t>
        </r>
        <r>
          <rPr>
            <sz val="9"/>
            <color rgb="FF000000"/>
            <rFont val="Tahoma"/>
            <family val="2"/>
          </rPr>
          <t>AMPLIARIA LA FECHA A 6 MESES PARA VERIFICAR SU IMPLEMENTACIÓN DE MEJOR FORMA.</t>
        </r>
      </text>
    </comment>
  </commentList>
</comments>
</file>

<file path=xl/sharedStrings.xml><?xml version="1.0" encoding="utf-8"?>
<sst xmlns="http://schemas.openxmlformats.org/spreadsheetml/2006/main" count="2478" uniqueCount="918">
  <si>
    <t>IDENTIFICACIÓN DEL HALLAZGO</t>
  </si>
  <si>
    <t>ESTABLECIMIENTO ACCIONES DE MEJORA</t>
  </si>
  <si>
    <t>TERCER SEGUIMIENTO 2021</t>
  </si>
  <si>
    <t>CIERRES ACCION / HALLAZGO</t>
  </si>
  <si>
    <t>No. solicitud</t>
  </si>
  <si>
    <t>fecha de solicitud</t>
  </si>
  <si>
    <t>Fuente de hallazgo</t>
  </si>
  <si>
    <t>Fuente hallazgo 2</t>
  </si>
  <si>
    <t>Detalle de la fuente</t>
  </si>
  <si>
    <t>Fecha del hallazgo</t>
  </si>
  <si>
    <t>Código o capítulo</t>
  </si>
  <si>
    <t>Proceso afectado</t>
  </si>
  <si>
    <t>Hallazgo y/o situación</t>
  </si>
  <si>
    <t>Causa(s) del hallazgo</t>
  </si>
  <si>
    <t>ACCIÓN</t>
  </si>
  <si>
    <t>Tipo de acción Propuesta</t>
  </si>
  <si>
    <t>Líder proceso</t>
  </si>
  <si>
    <t>Área responsable de ejecución</t>
  </si>
  <si>
    <t>Líder área responsable de ejecución</t>
  </si>
  <si>
    <t>Recursos</t>
  </si>
  <si>
    <t>Meta de la acción</t>
  </si>
  <si>
    <t>% que se espera alcanzar de la meta</t>
  </si>
  <si>
    <t>Fórmula del indicador</t>
  </si>
  <si>
    <t>Fecha de inicio</t>
  </si>
  <si>
    <t>Fecha terminación</t>
  </si>
  <si>
    <t>3.Fecha seguimiento</t>
  </si>
  <si>
    <t>3.Evidencias o soportes ejecución acción de mejora</t>
  </si>
  <si>
    <t>3.Actividades realizadas  a la fecha</t>
  </si>
  <si>
    <t>3.Resultado del indicador</t>
  </si>
  <si>
    <t>3.% avance en ejecución de la meta</t>
  </si>
  <si>
    <t>3.Alerta</t>
  </si>
  <si>
    <t>3.Analisis - Seguimiento OCI</t>
  </si>
  <si>
    <t>3.Auditor que realizó el seguimiento</t>
  </si>
  <si>
    <t>Estado de la acción</t>
  </si>
  <si>
    <t>Auditor que da cumplimiento a la acción</t>
  </si>
  <si>
    <t>Cierre Hallazgo</t>
  </si>
  <si>
    <t>Auditor que cierra el hallazgo</t>
  </si>
  <si>
    <t>Soporte que evidencia que el ente externo cerró el hallazgo</t>
  </si>
  <si>
    <t>Detalle de actividades para ejecutar la acción</t>
  </si>
  <si>
    <t>Universo</t>
  </si>
  <si>
    <t>(Asignado por la Oficina de Control Interno)</t>
  </si>
  <si>
    <t>(DD-MM-AA)</t>
  </si>
  <si>
    <t>(Seleccione de la lista desplegable)</t>
  </si>
  <si>
    <t>(Indicar relación con otro  hallazgo / a acción)</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</si>
  <si>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</si>
  <si>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</si>
  <si>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</si>
  <si>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</si>
  <si>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</si>
  <si>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(No. total de actividades, recursos, personas etc, de la acción - Columna K).</t>
  </si>
  <si>
    <t>(Información automática)</t>
  </si>
  <si>
    <t>(Financieros - Logísticos - Humanos - Tecnológicos )</t>
  </si>
  <si>
    <t>(Describa el resultado que espera obtener al ejecutar la acción)</t>
  </si>
  <si>
    <t>(Formule acorde con cantidad de actividades de la Columna L)</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</si>
  <si>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</si>
  <si>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</si>
  <si>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</si>
  <si>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</si>
  <si>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</si>
  <si>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Observación  Ente de Control</t>
  </si>
  <si>
    <t>Evidencias</t>
  </si>
  <si>
    <t>Origen Externo</t>
  </si>
  <si>
    <t>Gestión de Recursos</t>
  </si>
  <si>
    <t>Correctiva</t>
  </si>
  <si>
    <t>Diana Mireya Parra Cardona</t>
  </si>
  <si>
    <t>Gestión Administrativa</t>
  </si>
  <si>
    <t>N/A</t>
  </si>
  <si>
    <t>No se presento evidencias</t>
  </si>
  <si>
    <t>Francia Helena Díaz Gómez</t>
  </si>
  <si>
    <t>Incumplida</t>
  </si>
  <si>
    <t>Abierto</t>
  </si>
  <si>
    <t>NA</t>
  </si>
  <si>
    <t>INVESTIGACION SUMARIA  A LA UAECOBB RADICADO No.20162200086502; Expedientse No. 201650008709900028E</t>
  </si>
  <si>
    <t>A las Direcciones de Riesgo, Operativa y  Financiera de la UAECOBB, no obstante el esfuerzo presupuestal de la administracion con el proposito de lograr la operatividad de las estaciones, se requiere realizar los estudios de vulnerabilidad, reforzaiento, adecuacion y reubicacion urgente de la estacion de Bomberos las Ferias</t>
  </si>
  <si>
    <t>Falta de reubicacion de la Estacion de Bomberos las Ferias</t>
  </si>
  <si>
    <t>1.Trasladar la operatividad de la Estación de Bomberos Las Ferias que cumplan los requerimientos técnicos y operativos
2.Continuar con las gestiones para la obtención de un nuevo predio para realizar la relocalización de la Estación.</t>
  </si>
  <si>
    <t>Infraestructura</t>
  </si>
  <si>
    <t>Humanos,financieros y tecnologicos</t>
  </si>
  <si>
    <t>1.Traslado de la Estación de Bomberos las Ferias
2. Gestiones realizadas (3) para la obtención del predio.</t>
  </si>
  <si>
    <t>1, Traslado de la Estación.
2, gestiones realizadas*100/gestiones programadas</t>
  </si>
  <si>
    <t>Pendiente</t>
  </si>
  <si>
    <t>Con lo anterior se presenta un cumplimiento del 100% respecto a la acción establecida.</t>
  </si>
  <si>
    <t>Auditoría de Gestión PAD 2019- COD. 164</t>
  </si>
  <si>
    <t>3.1.1</t>
  </si>
  <si>
    <t>Hallazgo Administrativo con Presunta incidencia Disciplinaria e Incidencia Fiscal en cuantía de $245.153.755,46. Deficiencias en la supervisión del
Contrato 394 de 2017</t>
  </si>
  <si>
    <t>Paula Ximena Henao Escobar</t>
  </si>
  <si>
    <t>Gestión del parque automotor y HEA</t>
  </si>
  <si>
    <t>Numero de actividades realizadas/número de actividades propuestas.</t>
  </si>
  <si>
    <t>No se presento un nuevo avance por lo cual se deja el mismo avance del seguimiento anterior
Se evidencia el cumplimiento de las acciones propuestas junto con la meta establecida</t>
  </si>
  <si>
    <t>Heidy Bibiana Barreiro</t>
  </si>
  <si>
    <t xml:space="preserve">Falta evidenciar los seguimientos, control  y verificacion  que se realizo a la facturacion, en cuanto a garantias y mantenimientos                                                                                  
                 </t>
  </si>
  <si>
    <t>2. Realizar verificación control y seguimiento de las ordenes de trabajo objeto de facturación vs archivo plano con fecha de garantías y descripción detallada de las actividades e insumos ejecutadas en los mantenimientos.</t>
  </si>
  <si>
    <t>Verificación ordenes de trabajo</t>
  </si>
  <si>
    <t>Origen Interno</t>
  </si>
  <si>
    <t>Auditoria integral Administración de Recursos Fisicos</t>
  </si>
  <si>
    <t>2.3</t>
  </si>
  <si>
    <t>Revisada la relación de los funcionarios retirados de la Entidad desde 01/01/2016 hasta 30/09/2018 frente a la información registrada en el aplicativo PCT, se pudo evidenciar que siguen apareciendo en el aplicativo elementos a cargo de 34 exfuncionarios por un valor $4.023.594.779, situación que no debe presentarse debido a que al momento del retiro del servicio se debe diligenciar el formato FOR-GTH-08-01 Paz y Salvo Entrega de Cargo, asociado a la actividad 4 del procedimiento PROD-GTH-04 Traslado de Personal y Entrega del Cargo, donde figura la entrega y recibo de los bienes al responsable de los Inventarios de la Unidad, lo que refleja es que el Paz y Salvo no está cumpliendo el objetivo y fallas en la comunicación interna entre las dependencias de la unidad, por lo anterior se está incumpliendo con lo indicado en el procedimiento PROD-GTH-04 Traslado de Personal y Entrega del Cargo actividad 4.</t>
  </si>
  <si>
    <t>Falta de control y aplicación del procedimiento de traslado por parte del Jefe de la Estación y jefes de area.</t>
  </si>
  <si>
    <t>1, Realizar socialización de los procedimientos de traslado y toma fisica a los jefes de estación, y enfatizar sobre la importancia del cumplimiento, aplicabilidad de los mismos.
2. Generar puntos de control en el procedimeinto de Traslado de bienes, actualizando el mismo.
3. Depuración del inventario de los 34  exfuncionarios.</t>
  </si>
  <si>
    <t>Compras de consumo</t>
  </si>
  <si>
    <t>Humanos-tecnológicos</t>
  </si>
  <si>
    <t>Aplicación del procedimiento de traslado para la correcta actualizacion del inventario de la UAECOB</t>
  </si>
  <si>
    <t>1. Socializaciones realizadas/ Socializaciones programadas
2. Procedimiento modificado y actualizado con puntos de control
3. No. De bienes depuraros(exfuncionarios)/No. De bienes a depurar (exfuncionarios-34)</t>
  </si>
  <si>
    <t xml:space="preserve">Auditoria Interna Parque Automotor </t>
  </si>
  <si>
    <t>5. Durante el proceso de la auditoria se solicitó el 8-11-2018 y 16-11-2018  a la subdirección Corporativa (puntos h, i, j, k), la siguiente información:
h) ¿Fecha de ingreso de las llantas al almacén asociadas al contrato de adquisición, los soportes de las salidas realizadas, así como un reporte de inventario del aplicativo PCT de las llantas que actualmente se encuentran en el almacén? Con relación a este hallazgo,se concluye 
i) Documentos soporte que se dispongan en la subdirección sobre el no uso de las llantas.
j) ¿Qué acciones a adelantado la Subdirección Corporativa (Inventarios y Almacén) para solucionar el uso o destino final de las 145 llantas? ¿Se ha tocado el tema de las 145 llantas en el comité de inventarios?
k) ¿Se tiene algún concepto o informe que indique los posibles destinos finales de estas 145 llantas? por lo anterior Subdirección de Gestión Corporativa no dio respuesta a lo de su competencia sobre las 145 llantas</t>
  </si>
  <si>
    <t xml:space="preserve">No se ha solicitado comité de bajas, en la última vigencia con un concepto técnico que sustente la baja de las llantas.
Ausencia de planificación por parte del supervisor del contrato, respecto a las necesidades de la operación para la compra de las llantas.
</t>
  </si>
  <si>
    <t xml:space="preserve">1. Almacén responderá los items i-j-k, con sus respectivas evidencias.
2. La Subdirección de Gestión Corporativa, a través de Correo Electrónico solicitará semestralmente a los jefes de área el reporte de los elementos considerados a ser dados de baja para que cada funcionario remita el acta de reintegro en digital al líder Compras seguros de inventarios.
3. La subdirección de gestión corporativa realizará comité de bajas teniendo en cuenta  los conceptos técnicos y los formatos presentados por la subdirección de logistica, se debe dejar acta del comité.
</t>
  </si>
  <si>
    <t>Almacén</t>
  </si>
  <si>
    <t>Almacen y la Subdirección de Gestión Corporativa</t>
  </si>
  <si>
    <t>Un comité de bajas</t>
  </si>
  <si>
    <t xml:space="preserve">Ejecutar 1 comité de bajas </t>
  </si>
  <si>
    <t>Se realizó visita a la estación B6 el día 7 de diciembre de 2018 con el fin de verificar el estado de las 145 llantas nuevas que se encuentran almacenas, las cuales 71 fueron auditadas mediante la visita administrativa el 17 de febrero de 2015 por la Contraloría de Bogotá en su auditoría de Regularidad Cód. 131 PAD 2015, formulando el hallazgo administrativo con incidencia fiscal por valor de $40.034.015 y las restantes 74 no se conoce el motivo por el cual se encuentran almacenas sin ser usadas o montadas en las máquinas. De este análisis se concluye que la Subdirección Logística adelantó, en parte, el procedimiento para dar de baja dichas llantas recomendándoles reiterar dicha solicitud, y que dicha baja no se ha tenido en cuenta ni tratado en los comités de inventarios adelantados desde diciembre de 2017 a la fecha, por tal motivo, se mantiene el hallazgo indicado, orientado a la falta de gestión por parte de la Subdirección Corporativa quién preside el comité de inventarios, sobre la disposición final de las 139 llantas reportadas por la Subdirección Logística.</t>
  </si>
  <si>
    <t>Inventarios</t>
  </si>
  <si>
    <t>Corrección</t>
  </si>
  <si>
    <t>Gestión documental</t>
  </si>
  <si>
    <t>Humanos</t>
  </si>
  <si>
    <t>Con lo anterior se presenta un cumplimiento del 100% respecto a las acciones establecidas.</t>
  </si>
  <si>
    <t>Gestión tecnologías de la información y las comunicaciones</t>
  </si>
  <si>
    <t>Diana Sirley Medrano Otavo</t>
  </si>
  <si>
    <t>Auditoría Integral Contratación Directa</t>
  </si>
  <si>
    <t>10.2.10</t>
  </si>
  <si>
    <t xml:space="preserve">Administradora de riesgos laborales. En el contrato 203 del 31 de julio de 2018, se observa acta de inicio con fecha de inicio a partir del 03/08/2018 hasta el 02/11/2018 y certificado de afiliación de la ARL Positiva de fecha 31/07/2018 registró como independiente vigente desde el 01/08/2018 hasta el 30/10/2018, es decir faltaba el cubrimiento del 31/10/2018 al 02/11/2018, posteriormente se realizó la adicción No. 1 de fecha 02/11/2018 prorroga y adición del contrato por el termino de 45 días contado a partir del 03/11/2018 al 17/12/2018, se observa y certificado de afiliación de la ARL Positiva de fecha 06/11/2018 registro como independiente vigente 07/11/2018 hasta el 22/12/2018, por lo anterior, falto el cubrimiento de siete (7) días del 31/10/2018 al 06/11/2018. Lo anterior, se están quedando algunos días sin el cubrimiento a la administradora de riesgos profesionales incumplimiento a lo estipulado en la Ley 1562/2012 Artículos 2°, 6° y 7° Decreto 1072 de 2015 2.2.4.2.2.5., 2.2.4.2.2.6., 2.2.4.6.28. “Artículo 2.2.4.2.2.6. 
</t>
  </si>
  <si>
    <t>La inscripción  a la ARL se realizá con la fecha de suscripción del contrato y no con la fecha del Acta de inicio.</t>
  </si>
  <si>
    <t xml:space="preserve">1. Realizar un chequeo anual a las afiliaciones de los contratististas, con el fin de verificar la cobertura de ARL. 
2. Verificar trimestralmente la cobertura de ARL a los contratos nuevos 
3. Realizar un reporte de la base de datos anual, a la Subdirección de Gestión Corporativa y la Subdirección de Gestión Humana.
</t>
  </si>
  <si>
    <t>Cobertura de la ARL y poliza por el periodo total de la vigencia del contrato, según las fechas estipuladas en el Acta de inicio</t>
  </si>
  <si>
    <t>Contratos  con cobertura  /contratos revisados*100</t>
  </si>
  <si>
    <t>Manejo</t>
  </si>
  <si>
    <t>Cdte.Gerardo Alonso Martínez Riveros</t>
  </si>
  <si>
    <t>María del Carmen Bonilla</t>
  </si>
  <si>
    <t>Auditoría Interna al Procedimiento de Conceptos Técnicos y Auto Revisiones adelantadas por la UAECOB</t>
  </si>
  <si>
    <t>Se evidencia que existen solicitudes con un alto atraso en la realización de la visita, así mismo, en la asignación de la misma y en la generación del certificado.</t>
  </si>
  <si>
    <t xml:space="preserve">La Sudbirección de Gestón del riesgo carece del personal idoneo para prestar el apoyo profesional para cumplir a cabalidad el PROD-CR-03 Concepto Técnico en SH y SPCI, R M, R Y JI </t>
  </si>
  <si>
    <t xml:space="preserve">Realizar solicitud a la SGR, para revisar el PROD-CR-03 Concepto Técnico en SH y SPCI, R M, R Y JI, con el fin de que se establezacan las actividades relacionadas con la asignación de las visitas para las estaciones y que se incluya un control para los  tiempos de la emisión del certificado de concepto técnico.  </t>
  </si>
  <si>
    <t>Gestión Integral de Incendios</t>
  </si>
  <si>
    <t>William Alfonso Tovar Segura</t>
  </si>
  <si>
    <t>Tecnológicos-Humanos</t>
  </si>
  <si>
    <t>Actualización procedimiento</t>
  </si>
  <si>
    <t>actividades realizadas/ actividades programadas</t>
  </si>
  <si>
    <t>Según la revisión de la Subdirección operativa se puede evidenciar que las acciones tomadas para subsanar el hallazgo no fueron 100% eficaces . Mediante correo electrónico del 13/11/2020 solicitan modificar la acción de mejora y ampliar el plazo de ejecución</t>
  </si>
  <si>
    <t>Seguimiento Descontaminación EPP y equipo menor</t>
  </si>
  <si>
    <t>Gestión del talento Humano</t>
  </si>
  <si>
    <t>Se evidenció traje de fontanero en la estación B16 el cual está siendo utilizado para labores de pintura.</t>
  </si>
  <si>
    <t>No existen parámetros documentados respecto a la Gestión Integral  de EPP (que incluya responsabilidades de cada parte interesada)</t>
  </si>
  <si>
    <t xml:space="preserve">1. Definir un procedimiento para la gestión integral de EPP donde se establezcan las practicas y responsabilidades frente al uso, mantenimiento , desinfección y reposición de elementos de protección personal 2. Divulgacion por prensa de uso adecuado de EPP </t>
  </si>
  <si>
    <t>Ana María Mejía Mejía</t>
  </si>
  <si>
    <t>Gestión de seguridad y salud en el trabajo</t>
  </si>
  <si>
    <t>procedimiento elaborado</t>
  </si>
  <si>
    <t>Heidy Bibiana Barreiro Garcia</t>
  </si>
  <si>
    <t>Auditoría de Gestión inventarios (Operacional y Contable)</t>
  </si>
  <si>
    <t>Una vez analizada la información a lo largo de la presente auditoría, se observó que se materializaron dos riesgos de gestión identificados en la Matriz de Riesgos de la Subdirección de Gestión Corporativa, debido a que algunos bienes se encuentran plaqueteados con marcador y su visualización es borrosa, sin placa, placa borrosa, lo que hizo difícil la identificación del bien, lo cual será evidenciado a lo largo del presente ejercicio.</t>
  </si>
  <si>
    <t xml:space="preserve">Falta de control y seguimiento de los elementos que se encuentran sin placa o con placa defectuosa, asi como, la falta de sensibilización del cuidado adecuado de la identificacion de los bienes.  </t>
  </si>
  <si>
    <t xml:space="preserve">1. Identificar los bienes que no tienen placa o con placa defectuosa y generar un informe.
2. Replaquetear el 50% de los bienes que se identifiquen de acuerdo al informe
3. Campaña de concientización del cuidado de los bienes con su respectiva identificación </t>
  </si>
  <si>
    <t>INVENTARIOS Y ALMACEN</t>
  </si>
  <si>
    <t>HUMANOS - TECNOLOGICOS</t>
  </si>
  <si>
    <t>Replaquetear el 50% de los bienes que se identifiquen de acuerdo al informe</t>
  </si>
  <si>
    <t>No. De bienes replaqueteados/No de bienes sin placa o con placa defectuosa</t>
  </si>
  <si>
    <t>Se encontraron los bienes en bodega con las fechas de entrada de almacén según de los años 2012, 2014, 2017 y 2018. Al analizar los tiempos, estos superan más de los 60 días que establece el Manual de Políticas Contable de Operación referente al tiempo de permanencia de los bienes ingresados a la entidad que no podrán permanecer en la bodega por un período superior a los sesenta días.</t>
  </si>
  <si>
    <t>Desconocimiento del tiempo de permanencia de los bienes en Bodega de acuerdo al Manual de Politicas Contables</t>
  </si>
  <si>
    <t>1. Generar memorandos a los supervisores de los contratos con los que se compro los bienes, estableciendo la obligacion de entrega de los mismos
2. Soclalizar a la UAECOB el Manual de Políticas Contable de Operación referente al tiempo de permanencia de los bienes ingresados a la entidad</t>
  </si>
  <si>
    <t>Depurar el 50% inventario que se encuentra en Bodega con mas de 60 de dias de permanencia</t>
  </si>
  <si>
    <t>No de bienes depurados con mas de 60 dias en Bodega/ No de Bienes con mas de 60 dias en bodega</t>
  </si>
  <si>
    <t>Se reitera la posible pérdida del servidor de voz S8300 de placa 17965, que desde la vigencia anterior se había generado la alerta, sin que a la fecha se tenga identificado el bien o estado del mismo. Este servidor, tampoco fue evidenciado en la toma física practicada en la vigencia anterior por la Subdirección de Gestión Corporativa.</t>
  </si>
  <si>
    <t>Falta de seguimiento a la ubicación del servidor de voz S8300 de placa 17965.</t>
  </si>
  <si>
    <t>1. Verificar en el PCT el responsable del bien, y realizar la toma física del mismo, de acuerdo a lo informado por el responsable. 
2. Realizar las acciones correspondientes según el procedimiento de Toma Fisíca.</t>
  </si>
  <si>
    <t>Identificar el estado del servidor de voz S8300 de placa 1796</t>
  </si>
  <si>
    <t>Acciones realizadas/ acciones programadas</t>
  </si>
  <si>
    <t>Seguimiento a los procedimientos PROD-GSC-01 Satisfacción de la Ciudadanía, PROD-GSC-02 Tramite Peticiones, Quejas y reclamos de los ciudadanos y PROD-GE-06 Participación Ciudadana</t>
  </si>
  <si>
    <t>10.1</t>
  </si>
  <si>
    <t>Servicio al Ciudadano</t>
  </si>
  <si>
    <t>El digiturno sigue fuera de servicio; ésta oficina verificó el Plan Anual de Adquisiciones de la vigencia 2018 y observó que para el proyecto 1135 Fortalecimiento de la infraestructura de tecnología informática y de comunicaciones de la UAECOB se creó la línea identificada con el ID 18003 para contratar el soporte, mantenimiento preventivo y correctivo así como las actualizaciones del Software del sistema digital de turnos existente en el área de Atención al Ciudadano de la UAECOB y en el mes de diciembre de la misma vigencia no se había ejecuta ese rubro. En el Plan de esta vigencia, la necesidad no quedó contemplada. Por otra parte, no es claro, que proceso o líder debe generar o solicitar el estudio técnico, así como la inclusión del proceso contractual para solucionar la dificultad de no contar con el digiturno.</t>
  </si>
  <si>
    <t>No se dejò evidencia de la solicitud a planeaciòn frente al mantenimiento y actualizaciòn del digiturno,  luego de heber verificado que los dineros estsaban disponibles para dicha actualización y mantenimiento proyecto 1135</t>
  </si>
  <si>
    <t xml:space="preserve">* Realizar solicitud a planeación para asignar recursos por el proyecto 1135 para tecnología (mantenimiento y Actualización tecnologíca (SIG-FILAS) del sistema digital de turnos.
* Seguimiento a la ejecución de los recursos para la habilitación del (SIG-FILAS)
</t>
  </si>
  <si>
    <t>Servivio al Ciudadano</t>
  </si>
  <si>
    <t>Funcionamiento del SIG-FILAS</t>
  </si>
  <si>
    <t>10.4</t>
  </si>
  <si>
    <t>En cuanto a las observaciones realizadas por el área Área de prevención- Gestión del Riesgo relacionadas con realizar pruebas pitometrías y de mantenimiento al Sistema de Red Contra Incendio, no se presentó evidencia de la solicitud de las mismas al área pertinente; no se evidencia dentro del plan de emergencias de la Unidad ninguna actividad relacionada con las pruebas al sistema de rociadores, pruebas del mantenimiento y/o estado de la bomba ni tampoco pruebas pirométricas.</t>
  </si>
  <si>
    <t>Falta de seguimiento al mantenimiento al Sistema de Red Contra Incendio.</t>
  </si>
  <si>
    <t>1 Realizar la solicitud a las áreas pertinentes de realizar las pruebras pitométricas.
2 Solicitar despues de las pruebas certificado o en su defecto documento que valide el debido funcionamiento de red contraincendios del área</t>
  </si>
  <si>
    <t>Que la solicitud sea atendida y ejecutada.</t>
  </si>
  <si>
    <t>Solicitud atendida/ solicitud programada</t>
  </si>
  <si>
    <t xml:space="preserve">Auditoria Integral Contratacion Procesos Publicos </t>
  </si>
  <si>
    <t>10.2.3.1</t>
  </si>
  <si>
    <t>Conocimiento</t>
  </si>
  <si>
    <t>Verificación de documentos o lista de chequeo: En la mayoría de los contratos se evidencia el diligenciamiento de las etapas 1) preparatoria y/o planeación y 2) etapa precontractual, pero en todos los expedientes de contratación revisados, se observó debilidad en el diligenciamiento en la 3) etapa contractual en los contratos 464 de 2018 y 335 de 2019</t>
  </si>
  <si>
    <t>No se designo un único responsable de diligenciar las listas de chequeo en la etapa contractual de los proceso de contratación.</t>
  </si>
  <si>
    <t>Diligenciar las listas de chequeo faltantes en los procesos contractuales enunciados.</t>
  </si>
  <si>
    <t>Subdirección de Gestión del Riesgo.</t>
  </si>
  <si>
    <t>Humanos, Físicos y Tecnológicos</t>
  </si>
  <si>
    <t>Listas de Chequeo diligenciadas.</t>
  </si>
  <si>
    <t>Listas de chequeo diligenciadas</t>
  </si>
  <si>
    <t>Falta control y seguimiento en las actividades que ejercen los profesionales apoyos a la supervisión de contratos de la Subdirección de Gestión Corporativa.</t>
  </si>
  <si>
    <t>10.2.1.4</t>
  </si>
  <si>
    <t xml:space="preserve">En el contrato 470 del 24/12/2018, las pólizas de cumplimiento 21-44-101287317 anexo 4 y RCE 21-40-101130763 anexo 0, con aprobación del 30/05/2019 no se han ajustado las pólizas teniendo en cuenta el acta de inicio del 19/06/2019, se observa el modificatorio No.1 del 25/06/2019, con aprobación de las garantías del 10/06/2019, sin que se ajustara teniendo en cuenta el acta de inicio y finalización. 
El contrato 245 de 2019, la póliza de cumplimiento No. 330-47-994000017281 anexo 0 y póliza RCE No. 330-74-994000004203 anexo 0, con aprobación de garantía del 21/03/2019, no han sido ajustado teniendo en cuenta el acta de inicio del 22/03/2019 y terminación del 21/07/2020. 
En el contrato 265 de 2019, la póliza No. 21-44-101294118 anexo 0, con aprobación de garantía del 11/04/2019, no han sido ajustado los amparos teniendo en cuenta el acta de inicio del 10/05/2019 con terminación del 09/09/2019. 
</t>
  </si>
  <si>
    <t xml:space="preserve">1. Realizar el tramite para la actualización de las polizas de cumplimiento de los contratos relacionados en el hallazgo.
2. Realizar una mesa de trabajo entre la Subdirección de Gestión Corporativa y los profesionales apoyos a la supervisión de los diferentes contratos con proveedores de esta Subdirección, para revisar el estado de cada contrato y hacer seguimiento a los compromisos de la mesa.
</t>
  </si>
  <si>
    <t>Cobertura de las polizas  por el tiempo de ejecución establecida en las actas de inicio y fin de los contratos</t>
  </si>
  <si>
    <t xml:space="preserve"># de Ctos con polizas actualizadas / # Ctos relacionados en el hallazgo </t>
  </si>
  <si>
    <t>10.2.1.6</t>
  </si>
  <si>
    <t xml:space="preserve"> En el contrato 395 de 2009, no reposa trámite solicitud de liquidación adelantado por los supervisores Subdirección de Gestión Corporativa y Oficina Asesora de Planeación dentro del expediente contractual, la entidad perdió competencia para la liquidación. </t>
  </si>
  <si>
    <t>De acuerdo a la antigüedad del contrato, no se tenia conocimiento del estado y los tramites gestionados por la  Subdirección de Gestión Corporativa.</t>
  </si>
  <si>
    <t>1. Solicitar el expediente contractual, para poner en contexto el estado del contrato.
2. Realizar una mesa de trabajo con los responsables, para la toma de decisiones respecto de la gestión para la viabilida de  liquidación.
3.  Realizar una mesa de trabajo entre la Subdirección de Gestión Corporativa y los profesionales apoyos a la supervisión de los diferentes contratos con proveedores de esta Subdirección, para revisar el estado de cada contrato y hacer seguimiento a los compromisos de la mesa.</t>
  </si>
  <si>
    <t>Validar la información del expediente contractual para la toma de decisiones</t>
  </si>
  <si>
    <t>Mesa de trabajo programada/mesa de trabajo realizada</t>
  </si>
  <si>
    <t>Gestión Jurídica</t>
  </si>
  <si>
    <t>Vanessa Gíl Gómez</t>
  </si>
  <si>
    <t>Humano</t>
  </si>
  <si>
    <t>Con lo anterior, no se presentó avance ni cumplimiento de la acción establecida.</t>
  </si>
  <si>
    <t>correctiva</t>
  </si>
  <si>
    <t>Recomendaciones Informe de Control Interno Contable vigencia 2019-Veeduria Distrital</t>
  </si>
  <si>
    <t>Falta de integridad de los sistemas de información financiera, lo que redunda en mayor carga operativa y poco análisis de los estados financieros.</t>
  </si>
  <si>
    <t xml:space="preserve">La Entidad heredó sistemas de información de la Secretaría de Gobierno y de la Secretaría de Hacienda, los cuales funcionan de manera independiente, sin tener en cuenta la integración de los mismos ni suficientes criterios para garantizar la integridad de la información. </t>
  </si>
  <si>
    <t>2. Diseñar y ejecutar un plan de trabajo con las áreas que son fuente de información para el proceso contable, con el fin de iniciar la depuración de datos con miras a la implementación de una nueva solución integrada.</t>
  </si>
  <si>
    <t>Gestión Financiera</t>
  </si>
  <si>
    <t>Carlos Danilo Garzon
Francisco Valencia</t>
  </si>
  <si>
    <t>Humanos 
Tecnológicos</t>
  </si>
  <si>
    <t>La Integralidad de los sistemas de información financiero de la Entidad.</t>
  </si>
  <si>
    <t>Actividades realizadas del plan de trabajo / Actividades del plan de trabajo</t>
  </si>
  <si>
    <t>Retrasos en el envío de la información contable reportada por las áreas de gestión y por tanto se presentan retrasos en la transmisión de los estados financieros a la Secretaría de Hacienda</t>
  </si>
  <si>
    <t>Los procesos involucrados en el cierre desconocen los requisitos en la presentación de las cuentas de cobro, lo que genera retrazos debido a la devolución de las mismas.
Los Supervisores no le dan estricto cumplimiento a los requisitos formales para trámites de las cuentas de cobro de acuerdo a lo preestablecido por la Entidad, esto genera retrasos en los procedimientos.</t>
  </si>
  <si>
    <t>3.Generar un informe trimestral para identificar a quienes recurrentemente incurren en las demoras o fallas, para definir las acciones a seguir.</t>
  </si>
  <si>
    <t>Reallizar control de la entrega de la información</t>
  </si>
  <si>
    <t>Reporte trimestral realizado / Trimestre a reportar</t>
  </si>
  <si>
    <t xml:space="preserve">Auditoria Integral Contratacion Directa </t>
  </si>
  <si>
    <t>Preventiva</t>
  </si>
  <si>
    <t>Gestión de Asuntos Jurídicos</t>
  </si>
  <si>
    <t>Humanos y tecnológicos</t>
  </si>
  <si>
    <t>10.2.1.5</t>
  </si>
  <si>
    <t xml:space="preserve">Debilidad en las obligaciones contractuales generales al no cargar el pago en la plataforma SECOP II (Contratista, supervisor, Área Financiera). En la publicación dentro de la plataforma SECOP II del ítem 7. Ejecución de contratos- ítem “Plan de Pagos” e ítem “Documentos de ejecución de contratos” de la muestra seleccionada se relacionan los contratos que se encuentran dentro de la plataforma SECOP I y II, segun lo evidenciado en el contrato 116, 180 de 2019 ver cuadro del informe final. Por lo anterior, teniendo en cuenta la “Guía para hacer la gestión contractual en el SECOP II” fecha de actualización: 21 de agosto de 2019 de Colombia Compra Eficiente. </t>
  </si>
  <si>
    <t xml:space="preserve">1. Error Humano al cargar la información
2. Falta de seguimiento por parte de la  persona de apoyo  responsable del seguimiento de la plataforma
3. Falta de capacitación para el manejo de la plataforma
4. Precipitación al cargar la información 
5. Falta de verificación de las plataformas que avalan los documentos soportes del contrato. </t>
  </si>
  <si>
    <t>Actualizar información,  plataforma Secop II respecto a los contratos  116 y 180 de 2020, conforme a las observaciones dadas en el informe final de auditoria de contratación directa 
Recomendación: 
Mediante seguimientos semanales, se revisara la plataforma  Secop II, con el fin de llevar el seguimiento y control a la ejecución de los contratos adelantados y supervisados por la SGR. ( Se notificara frente a las observaciones presentadas si las hay, a los responsables de apoyo a la supervisión de contratos con el fin de establecer un punto de control eficiente), el seguimiento se soportará mediante acta, correo electrónico u oficio.</t>
  </si>
  <si>
    <t>Conocimiento del riesgo</t>
  </si>
  <si>
    <t>HUMANOS</t>
  </si>
  <si>
    <t>Actulización de la Paltaforma  SECOP II</t>
  </si>
  <si>
    <t>Numero de actididades propuestas/ Numero de actividades ejecutadas</t>
  </si>
  <si>
    <t xml:space="preserve">10.2.1.9 </t>
  </si>
  <si>
    <t xml:space="preserve"> Debilidad del supervisor. 
• No reposan en el expediente contractual, informes y/o avance de la ejecución contractual de los contratos 116 y 180 de 2019.Lo anterior, en contravía de lo establecido en la “Guía para el ejercicio de supervisión e interventoría de los contratos suscritos por la Entidades Estatales” de Colombia Compra Eficiente”, que dispone: B. Vigilancia administrativa</t>
  </si>
  <si>
    <t xml:space="preserve">1.Error Humano al archivar la documentación en el expediente contractual
2.Falta de seguimiento por parte de la  persona de apoyo  responsable del seguimiento y apoyo a la contratación
3.Falta de capacitación para el archivo documental y de las guías y procedimientos de la contratación
4.No envió de la documentación por parte de las áreas responsables
5.Falta de verificación de las plataformas que avalan los documentos soportes del contrato. 													</t>
  </si>
  <si>
    <t xml:space="preserve">Actualizar del expediente contractual, conforme a los documentos que soportan la contratación, de acuerdo las actividades definidas en la “Guía para el ejercicio de supervisión e interventoría de los contratos suscritos por la Entidades Estatales” de Colombia Compra Eficiente”, que dispone: B. Vigilancia administrativa", el seguimiento se efectuara mediante memorando interno o actas de reunión con el fin de evaluar la actualización del expediente contractual.
</t>
  </si>
  <si>
    <t>Actualización del expediente contractual 116 y 180 de 2020</t>
  </si>
  <si>
    <t>Numero de actividades propuestas/ Numero de actividades ejecutadas</t>
  </si>
  <si>
    <t>10.2.1.10</t>
  </si>
  <si>
    <t xml:space="preserve">Liquidación de contratos. De conformidad con la muestra seleccionada, se evidencia que no han sido liquidados los siguientes contratos, de conformidad con lo establecidos en la clausulas No. 10 del contrato 180 de 2019, cláusula 21 del contrato 336 de 2019 y cláusula 24 del contrato 363 de 2019, según lo observado en el contrato 180 de 2019 ver informe.
</t>
  </si>
  <si>
    <t xml:space="preserve">1.	Se proyecta que el tiempo máximo para la liquidación es para el ano 2020
2. Falta de seguimiento por parte de la  persona de apoyo  responsable del seguimiento y apoyo a la contratación
3.Falta de capacitación para el archivo documental y de las guías y procedimientos para la liquidación de contratos y convenios
4. No envío de la documentación por parte de los intervinientes del contrato o convenio
5. Falta de verificación de las plataformas que avalan los documentos soportes del contrato. </t>
  </si>
  <si>
    <t xml:space="preserve">2.Proyectar de acta de liquidación y remitirla  a la Oficina Asesora Jurídica del Contrato 180 de 2020, y realización de las actividades de seguimiento y control pertinentes para la correcta liquidación.
</t>
  </si>
  <si>
    <t>Contrato 180 de 2019 Liquiddo.</t>
  </si>
  <si>
    <t xml:space="preserve">Debilidad en documentos. Se evidencia en la Ruta de la Calidad procedimiento denominado “manejo de archivo y expediente único de contrato” Código: PROD-CON-10 versión 01vigente desde: 11/12/2018, se establecen los lineamientos a seguir para conformar físicamente el Expediente Único del Contrato, teniendo en cuenta las necesidades y objetivos de la Entidad y los documentos relativos a las etapas Precontractual, Contractual y Post contractual, con el fin de salvaguardar y custodiar los expedientes contractuales, que surgen como consecuencia de la actividad contractual de la JACOB. 
Dentro de los expedientes contractuales, se observan documentos sin número de radicación CORDIS y/ Controlados, en el contrato 180 de 2019, oficio al presidente Editorial Planeta Colombia sin coris duplicados con fecha del 17 y 19 de febrero, contrato 363 de 2019 sin radicación formato de designación sin número de radicación y memorando de solicitud de contratación
Por lo anterior, se recomienda tener en cuenta el procedimiento denominado “Producción documental” código: PROD-GI-09 versión 04 vigentes desde el 01/10/2018
</t>
  </si>
  <si>
    <t xml:space="preserve">1.Error Humano al archivar y remitir  la docuementación en el expediente contractual donde verifique su legalidad o radicación
2.Falta de seguimiento por parte de la  persona de apoyo  responsable del seguimiento y apoyo a la contratación
3.Falta de capacitación para el archivo documental y de las guías y procedimientos de la contratación
4.No envió de la documentación por parte de las áreas responsables
5.Falta de verificación de las plataformas que avalan los documentos soportes del contrato. 													</t>
  </si>
  <si>
    <t xml:space="preserve">Actualizar del expediente contractual, conforme a los documentos que soportan la contratación, de acuerdo las actividades definidas en el PROD-CON-10.  el seguimiento y control se efectuar mediante  oficios, actas de reunión y/o correos electrónicos respectivamente
Dicha actividad de seguimiento se efectuara para supervisión de los contratos a cargo de la SGR.
</t>
  </si>
  <si>
    <t>Actualización del expediente contractual 180 de 2020</t>
  </si>
  <si>
    <t xml:space="preserve">10.2.2.1 </t>
  </si>
  <si>
    <r>
      <t>Falta de control y seguimiento</t>
    </r>
    <r>
      <rPr>
        <sz val="7"/>
        <color theme="1"/>
        <rFont val="Arial"/>
        <family val="2"/>
      </rPr>
      <t xml:space="preserve"> en la supervisión de los criterios ambientales y de seguridad en el trabajo, a tener en cuenta descritos en los estudios previos, de los contratos 336, 432 de 2019 y que cuenta con el Vbo por parte de los profesionales a cargo de los criterios ambientales de la Subdirección de Gestión Corporativa y criterios de Seguridad y Salud Ocupacional del profesional especializado de la Subdirección de Gestión Humana, no están archivados y/o documentos que soportan los criterios establecidos en ese numeral y que deberían haber sido solicitados por el supervisor y/o sus apoyos en contravía de lo establecido en el formato de designación de supervisión y cumplimiento de requisitos de ejecución entre otros los numerales 4, 5, 12</t>
    </r>
  </si>
  <si>
    <t>Controles fuertes en los estudios previos en los criterios ambientales de seguridad y salud ocupacional que permitan minimizar los riesgos ambientales.</t>
  </si>
  <si>
    <t xml:space="preserve">
Implementar un control para garantizar la completitud de la documentación asociada a la ejecución del proceso:
1, validacion del Cumplimiento con las obligaciones contempladas en los criterios ambientales y de seguridad y salud ocupacional con el Certificación suscrita por el Representante Legal a folio 116.      50%
2, Acta de liquidacion de contrato FOR CON 07 01 de fecha del 29/06/2017.      50%</t>
  </si>
  <si>
    <t>Norma Cecilia Sánchez Sandino</t>
  </si>
  <si>
    <t>Gestión tecnológica</t>
  </si>
  <si>
    <t>humanos</t>
  </si>
  <si>
    <t>Actividades planteadas / actividades realizadas *100%</t>
  </si>
  <si>
    <t>3.2.1.1</t>
  </si>
  <si>
    <t>Dirección</t>
  </si>
  <si>
    <t>Gestión Estratégica</t>
  </si>
  <si>
    <t xml:space="preserve">Número actividades realizadas / Número actividades propuestas </t>
  </si>
  <si>
    <t>Hallazgo cumplido en seguimientos anteriores</t>
  </si>
  <si>
    <t>Hallazgo cumplido en seguimientos anteriores.</t>
  </si>
  <si>
    <t>3.2.1.2</t>
  </si>
  <si>
    <t>Auditoria de Desempeño  máquinas – UAECOB Codigo: 218
Priodo Auditado: 2016-2020</t>
  </si>
  <si>
    <t>Hallazgo Administrativo con Presunta Incidencia Disciplinaria por falencias en la planeación del Contrato de Prestación de Servicios No. 377 de 2019.
Evaluadas las carpetas que dan cuenta de la ejecución del Contrato de Prestación de servicios de mantenimiento No. 377 de 2019, suscrito por la UAECOB con REIMPODIESEL S.A.S., así como realizadas las visitas administrativas a las empresas responsables de la prestación del servicio de mantenimiento al parque automotor de la entidad conforme lo determinado en el contrato mencionado, cuyos parámetros fueron los establecidos en los estudios previos, y la minuta contractual, a continuación se describen los casos que evidencian las falencias en la planeación del contrato No. 377 de 2019, así: LEER LOS CASOS EN EL INFORME FINAL</t>
  </si>
  <si>
    <t>Fallas en la planeación y supervisión del contrato respecto a la  verificación de las obligaciones del contrato</t>
  </si>
  <si>
    <t>*Ejercer riguroso control al cumplimiento de las obligaciones estipuladas en el contrato número 749 de 2020, a cargo del contratista, especialmente la que le impone la obligación de  garantizar que los repuestos e insumos utilizados en las actividades de mantenimiento correctivo y preventivo de los vehículos son NUEVOS Y ORIGINALES. Así mismo,  la que obliga al contratista a entregar mensualmente a la supervisión del contrato, una relación de los repuestos ya sean nuevos u homologados, utilizados en el mantenimiento tanto preventivo como correctivo de los vehículos de la UAECOB, discriminando el nombre del repuesto, cantidad, valor, orden de trabajo, sigla, especificaciones técnicas, tipo de mantenimiento (Correctivo o Preventivo) y sistema.</t>
  </si>
  <si>
    <t>Humanos- Logísticos -Técnologicos.</t>
  </si>
  <si>
    <t>Supervisión Contractual</t>
  </si>
  <si>
    <t>Número actividades realizadas / Número actividades propuestas</t>
  </si>
  <si>
    <t xml:space="preserve">
*Ejercer riguroso control al cumplimiento de las obligaciones estipuladas en el contrato número 749 de 2020, a cargo del contratista, especialmente aquella que lo conmina a cumplir con todas y cada una de las condiciones y especificaciones establecidas en el Anexo Técnico, el cual obliga al contratista a garantizar que durante la ejecución contractual contará con un software de mantenimiento que le permita al supervisor,  acceder como usuario a consultar cotizaciones, historial de mantenimientos realizados por vehículo, órdenes, reportes y estadísticas y costos de los trabajos de mantenimiento realizados a los vehículos de la UAECOB.</t>
  </si>
  <si>
    <t xml:space="preserve">*Ejercer riguroso control al cumplimiento de las obligaciones estipuladas en el contrato número 749 de 2020, a cargo del contratista, especialmente aquella que lo conmina a cumplir con todas y cada una de las condiciones y especificaciones establecidas en el Anexo Técnico, incluidas aquellas que tratan sobre i) garantía de repuestos y mano de obra, ii) garantía de aceite y filtros, iii) garantía para el sistema de extinción, iv) garantía por arreglos y mano de obra de sistemas eléctricos, en los terminos allí establecidos. </t>
  </si>
  <si>
    <t>*Archivo plano donde se verifica  discriminando el nombre del repuesto, cantidad, valor, orden de trabajo, sigla, especificaciones técnicas, tipo de mantenimiento (Correctivo o Preventivo) y sistema.</t>
  </si>
  <si>
    <t>Se evidencia archivo plano del primer perido con corte al 17-04-2021 del contrato 749-2020 el cumplimiento de la acción propuesta.</t>
  </si>
  <si>
    <t xml:space="preserve">*Al incio del contrato se verifica el anexo técnico, donde se realiza acta y en este se verifica el Software requerido, esta se puede verificar en el expediente contractual del contrato 749 - 2020. </t>
  </si>
  <si>
    <t>Se evidencia acta de reunión del 12-01-2021 con Navitrans en dónde se evaluan los ítem de acuerdo a las obligaciones del contratista, se observa sotware de mantenimiento, por lo que se cumple con la acción establecida</t>
  </si>
  <si>
    <t>*Ejercer riguroso control, cada trimestre, a las condiciones de infraestructura del proveedor que le prestará a la entidad el servicio de mantenimiento al parque automotor, las cuales fueron descritas en el desarrollo del proceso de contratación, con el propósito que aquellas no se desmejoren y que las obligaciones a cargo del contratista se cumplan efectivamente.</t>
  </si>
  <si>
    <t>*Documentación que hace referencia del proceso de garantias que se ha efectuado durante la implementación del contrato 749 de 2020.</t>
  </si>
  <si>
    <t>Se evidencia que mediante el aplicativo LOG+ se hace el seguimiento al tema de garantias, como avance pero falta la implementacion de la herramienta para el control establecido</t>
  </si>
  <si>
    <t>Hallazgo Administrativo con Presunta Incidencia Disciplinaria, por falencias en la publicación de la información en SECOP II. 
Al realizar la evaluación del contrato No. 377 de 2019, en lo que tiene que ver con la publicación en el SECOP, el cual tiene la siguiente dirección web: https://community.secop.gov.co/Public/Tendering/OpportunityDetail/Index?no ticeUID=CO1.NTC.836814&amp;isFromPublicArea=True&amp;isModal=true&amp;asPopupView =true, se evidenció que no hay actualización en la página, máxime cuando el SECOP es una de las herramientas que utiliza la administración pública para fortalecer los principios de transparencia, publicidad, eficiencia y eficacia con el fin de proteger los recursos públicos; en la actualidad es una plataforma transaccional que permite visualizar en tiempo real los procesos que se están adelantando en las diferentes etapas (precontractual, contractual y de liquidación) con el fin de poder hacer seguimiento a la ejecución de los contratos.</t>
  </si>
  <si>
    <t>Falla en la supervisión del contrato y la verificación de la información publicada en el SECOP II</t>
  </si>
  <si>
    <t>*Realizar control riguroso, con el proposito de requerir al contratista, el cargue oportuno de las facturas pagadas, en la palataforma SECOP II.</t>
  </si>
  <si>
    <t>*Se tiene estipulado en la herramienta de Log +  la opción de garantias. Esta herramienta se encuentra en face final para salir a producción en la brevedad posible.</t>
  </si>
  <si>
    <t>Se evidencia como avance en la herramienta LOG + el item de las garantias, sin embargo hace falta su implementación</t>
  </si>
  <si>
    <t>3.2.1.3</t>
  </si>
  <si>
    <t xml:space="preserve"> Hallazgo Administrativo por incumplimiento y deficiencias en el procedimiento de mantenimiento de parque automotor de la entidad.
CASO 1 Deficiencias del Procedimiento de mantenimiento de la entidad.
CASO 2. Incumplimiento del procedimiento de Mantenimiento.LEER LOS CASOS EN EL INFORME FINAL
</t>
  </si>
  <si>
    <t>Falencia en la creación del procedimiento de mantenimiento preventivo y predictivo del Parque Automotor en la UAECOB.</t>
  </si>
  <si>
    <t xml:space="preserve">*Ejercer riguroso control al cumplimiento de las obligaciones estipuladas en el contrato número 749 de 2020, a cargo del contratista, especialmente aquella que lo conmina a cumplir con todas y cada una de las condiciones y especificaciones establecidas en el Anexo Técnico, el cual obliga al contratista a garantizar que durante la ejecución contractual contará con un software de mantenimiento que le permita al supervisor,  acceder como usuario a consultar cotizaciones, historial de mantenimientos realizados por vehículo, órdenes, reportes y estadísticas y costos de los trabajos de mantenimiento realizados a los vehículos de la UAECOB.
</t>
  </si>
  <si>
    <t>*Desde el incio del contrato las instalaciones se mantienen en el mismo lugar, cumpliendo así con las caracteristicas exigidas en el contrato.</t>
  </si>
  <si>
    <t>No se evidencia seguimiento trimestral de las condiciones de infraestructura tal como obedece a la acción por lo que se recomienda realizar el debido cumplimiento dejando la respectiva evidencia.</t>
  </si>
  <si>
    <t>I</t>
  </si>
  <si>
    <t>Cdte. Gerardo Alonso Martínez Riveros</t>
  </si>
  <si>
    <t xml:space="preserve">*Adelantar mesas de trabajo, con el propósito de construir el procedimiento de mantenimiento predictivo y preventivo.
*Reenviar la información y documentación remitida al organismo de control, contentiva de las hojas de vida de cada uno de los vehículos que conforman el parque automotor de la entidad.
*Mantener actualizadas las hojas de vida de cada uno de los vehículos que conforman el parque automotor de la entidad.
</t>
  </si>
  <si>
    <t>*Se indica al contratista el cargue de la facturación pertienente por medio de correo electronico.</t>
  </si>
  <si>
    <t>Se evidencia correos electronicos en donde se solicita el cargue de las facturas al contratista, asi mismo se observa que 3 de las facturas estan cargadas en el secop lo cual se observa el cumpimiento de la acción propuesta</t>
  </si>
  <si>
    <t>3.2.1.4</t>
  </si>
  <si>
    <t xml:space="preserve">Hallazgo Administrativo con Presunta Incidencia Disciplinaria por falencias en la supervisión del contrato No. 377 de 2019.
En desarrollo de la auditoría de Desempeño y como resultado de las visitas administrativas adelantadas, se evidenció lo siguiente: LEER EL RESTO EN EL INFORME FINAL
 </t>
  </si>
  <si>
    <t xml:space="preserve">Falta de conocimiento respecto a las necesidades para el correcto funcionamiento al parque automotor de la UAECOB </t>
  </si>
  <si>
    <t>*Ejercer riguroso control al cumplimiento de las obligaciones estipuladas en el contrato número 749 de 2020, a cargo del contratista, en especial a aquellas relacionadas especificamente con el mantenimiento de los vehículos que conforman el parque automotor de la entidad, cuya materialización efectiva se verá reflejada en los reportes que arroje el software, cuya implementación deberá realizar el contratista.</t>
  </si>
  <si>
    <t>3.2.1.6</t>
  </si>
  <si>
    <t>Hallazgo Administrativo con alcance fiscal y Presunta Incidencia Disciplinaria por incumplimiento de obligaciones establecidas en el contrato No. 377 de 2019, por valor de $21.893.205. En la evaluación realizada al Contrato No. 377 de 2019 se evidenció que, durante la ejecución de éste, se incluyó el pago de facturas a talleres diferentes a REIMPODIESEL S.A.S., contratista a quien se adjudicó el presente contrato, máxime cuando en la cláusula séptima del contrato en la obligación 41 se estableció:
“En caso de que se remita para mantenimiento un vehículo de la UAECOB que se encuentre en período de Garantía por su reciente adquisición, el mismo podrá ser remitido e intervenido en los talleres autorizados por la marca y proveedor del automotor, con el fin de que dicho vehículo no pierda la garantía, en cuyo caso no afectara el presupuesto del presente contrato” (subrayado fuera de texto)</t>
  </si>
  <si>
    <t>fallas en la supervisión del contrato respecto a la  verificación de las obligaciones del contrato</t>
  </si>
  <si>
    <t>*Ejercer riguroso control al cumplimiento de las obligaciones estipuladas en el contrato número 749 de 2020, a cargo del contratista, especialmente la que le impone la obligación de remitir cuando se requiera el mantenimiento para un vehículo de la UAECOB, que se encuentre en periodo de garantía por su reciente adquisición, a los talleres autorizados por la marca y proveedor del automotor, con el fin de que dicho vehículo no pierda la garantía. En estos eventos el contratista deberá pagar los costos generados por el mantenimiento al taller autorizado y estos valores serán compensados por la entidad, sin costo adicional, al momento de pagar la factura del periodo correspondiente.</t>
  </si>
  <si>
    <t>*Se realiza reunión con el equipo de ingenieros para la construcción de los procedimientos se anexa lista de asistencia.</t>
  </si>
  <si>
    <t>Se evidencia el cumplimiento de la acción 1 y avance en la acción dos al establecer el plan de trabajo para realizar la verificación de las hojas de vida del parque automotor.</t>
  </si>
  <si>
    <t>Auditoria de Seguimiento Parque Automotor Vigencia 2019-2020</t>
  </si>
  <si>
    <t>2.6</t>
  </si>
  <si>
    <t xml:space="preserve">Fallas en el control para la autorización de combustible sumado a la desactualización del procedimiento Comisión de servicios PROD-GH-01 Versión 07 vigente 03-04-2017 al no involucrar a todos los actores que intervienen en el proceso, como lo son la subdirección operativa. </t>
  </si>
  <si>
    <t>falta la actualización del procedimeinto ROD-GH-01 Versión 07 vigente 03-04-201</t>
  </si>
  <si>
    <t>Realizar solicitud a la Subdirección Humana para revisar el procedimiento PROD-GH-01 Versión 07 vigente 03-04-2017. Con el fin que se establezcan actividades relacionadas con las áreas que interviene en el proceso y socializarlo al personal uniformado.</t>
  </si>
  <si>
    <t>Ana María Mejia</t>
  </si>
  <si>
    <t>Logisticos- Humanos</t>
  </si>
  <si>
    <t>Gestión Humana</t>
  </si>
  <si>
    <t>Humanos- Logisticos</t>
  </si>
  <si>
    <t xml:space="preserve">supervision contractual </t>
  </si>
  <si>
    <t>1.2</t>
  </si>
  <si>
    <t>Para el contrato 435-2018, y contrato 377-2019 en el SECOP II, el ítem pagos no se observa ningún pago, ni porcentaje de avance del contrato dentro de la plataforma.</t>
  </si>
  <si>
    <t xml:space="preserve">Falla en la supervisión del contrato y la verificación de la información publicada en el SECOPII
</t>
  </si>
  <si>
    <t xml:space="preserve">*Solicitar  al proveedor  subir el informe de ejecución y sus respectivas facturación en la plataforma Secop II. </t>
  </si>
  <si>
    <t>2.2</t>
  </si>
  <si>
    <t>2.4</t>
  </si>
  <si>
    <t>Falta de control y seguimiento frente a lo reportado por las estaciones y la base en línea de terpel.</t>
  </si>
  <si>
    <t xml:space="preserve">Falta de control y seguimiento frente al consumo de combustible.
</t>
  </si>
  <si>
    <r>
      <rPr>
        <sz val="7"/>
        <color theme="1"/>
        <rFont val="Calibri"/>
        <family val="2"/>
        <scheme val="minor"/>
      </rPr>
      <t>1. Verificar de manera mensual la data de la plataforma Rumbo Terpel contra la facturación que remite Terpel en cuanto a cantidad de consumo.</t>
    </r>
    <r>
      <rPr>
        <sz val="9"/>
        <color theme="1"/>
        <rFont val="Calibri"/>
        <family val="2"/>
        <scheme val="minor"/>
      </rPr>
      <t xml:space="preserve">
2. Realizar la verificación del precio regulado por  Min. Minas frente al precio establecido por Terpel en su facturación.
</t>
    </r>
  </si>
  <si>
    <t>Humanos- Logisticos- Tecnologico</t>
  </si>
  <si>
    <t>Consumo diario combustible</t>
  </si>
  <si>
    <t>2.7</t>
  </si>
  <si>
    <t>Fallas en el control establecido para corroborar las facturas radicadas por el proveedor de combustible (Terpel), lo reportado por las estaciones y lo registrado en la base en línea</t>
  </si>
  <si>
    <t>1. Verificar de manera mensual la data de la plataforma Rumbo Terpel contra la facturación que remite Terpel en cuanto a cantidad de consumo.
2. Realizar la verificación del precio regulado por  Min. Minas frente al precio establecido por Terpel en su facturación.</t>
  </si>
  <si>
    <t xml:space="preserve">Consumo diario de combustible. </t>
  </si>
  <si>
    <t>Se sigue sin contar con un procedimiento en donde se estructure todo el tema de reporte de consumos de combustibles (tirillas) por parte de las estaciones, tiempos de reporte, responsables, entre otros, con el fin de poder realizar la verificación en cuanto a la facturación, estadísticas reales de consumo por máquina, por lo que se debe generar un plan de mejoramiento reportado a esta oficina.</t>
  </si>
  <si>
    <t>Autorevisión</t>
  </si>
  <si>
    <t xml:space="preserve">Revisión de los procedimientos de la Subdirección Operativa </t>
  </si>
  <si>
    <t>Se identifica que el proceso cuenta con procedimientos desactualizados y documentación por construir, teniendo en cuenta la reestructuración de la Subdirección Operativa</t>
  </si>
  <si>
    <t>Se presenta la conjugación de dos causas que son la transición del SIG al MIPG y la Reestructuración de la Subdirección Operativa, en cumplimiento de la Ley 1523 de 2012</t>
  </si>
  <si>
    <t xml:space="preserve">1) Realizar un inventario documental del proceso misional de la SO. 
2) Realizar un cronograma para la revisión, actualización y creación de la documentación relacionada al proceso de la Sub. Operativa;  teniendo en cuenta la  nueva estructura del nuevo mapa de proceso. 
</t>
  </si>
  <si>
    <t xml:space="preserve">Cumplir con el cronograma propuesto para las actividades MIPG de la Subdirección </t>
  </si>
  <si>
    <t>No. de actividades realizadas/No. De actividades programadas en el cronograma*100</t>
  </si>
  <si>
    <t>Revisión de los mapas de riesgos de los procesos de la SGR</t>
  </si>
  <si>
    <t>1 Mapa de riesgos de gestión y corrupción del proceso actualizado</t>
  </si>
  <si>
    <t>No. De actividades realizadas/No. De actividades planetadas en la acción*100</t>
  </si>
  <si>
    <t>Auditoria de Seguimiento Plan de Seguridad Vial</t>
  </si>
  <si>
    <t>Se evidencia que el plan de seguridad vial se encuentra desactualizado y desarticulado de acuerdo a los procedimientos internos de  la entidad dando incumplimiento a lo establecido en la resolución 1565 de 2014</t>
  </si>
  <si>
    <t>Desactualización del PESV en la UAECOB.</t>
  </si>
  <si>
    <t xml:space="preserve">1. Realizar la respectiva actualización del PESV  según la resolución 1565 de 2014.                                             </t>
  </si>
  <si>
    <t>Financieros- Logísticos- Humanos- Tecnológicos</t>
  </si>
  <si>
    <t xml:space="preserve">Actualización y ejecición del PESV </t>
  </si>
  <si>
    <t xml:space="preserve">Número de actividades realizadas / Número de actividades propuestas. </t>
  </si>
  <si>
    <t>II</t>
  </si>
  <si>
    <t>No se evidencia el cumplimiento de las actividades establecidas dentro del plan, por lo que se ve un incumplimiento a lo establecido en el mismo plan e ISO 9001:2015 numeral 6 planificación 6.1 acciones para abordar riesgos y oportunidades, 8.1 planificación y control operacional y resolución 1565 de 2014</t>
  </si>
  <si>
    <t xml:space="preserve">Incumplimiento en las actividades relacionadas con el PESV. </t>
  </si>
  <si>
    <t xml:space="preserve">1. Realizar seguimiento  y ejecución  a las actividades propuestas en el PESV. </t>
  </si>
  <si>
    <t>Reducción del riesgo</t>
  </si>
  <si>
    <t>Reducción</t>
  </si>
  <si>
    <t>Se detecta que la SGR cuenta con los mapas de riesgos  tanto de gestión como de corrupción de los procesos Conocimiento del riesgo y Reducción del riesgos sin actualizar y con seguimientos del año 2019</t>
  </si>
  <si>
    <t>A raíz de la Reestructuración de la SGR, en cumplimiento de la Ley 1523 de 2012 se debe actualizar la documentación, se replantean los objetivos y de allí se identifican los riesgos</t>
  </si>
  <si>
    <t>* Hacer el análisis del contexto de los procesos Reducción del riesgo y Conocimiento del riesgo
* Actualizar las caracterizaciones de los procesos Reducción del riesgo y Conocimiento del riesgo
* Revision y actualización de los mapas de riesgos de los procesos de la SGR</t>
  </si>
  <si>
    <t>Autoevaluacion salidas no conformes</t>
  </si>
  <si>
    <t>No se está documentado el análísis de salidas no conformes para la toma de decisiones de acuerdo con el numeral 8,7 de la norma ISO 9001 2015</t>
  </si>
  <si>
    <t xml:space="preserve">
 Los responsable de los procesos misionales no presentan información de los productos no conformes.</t>
  </si>
  <si>
    <t>Documentar las salidas no conformes deacuerdo con el procedimiento vigente para tal fin</t>
  </si>
  <si>
    <r>
      <rPr>
        <b/>
        <sz val="7"/>
        <color theme="1"/>
        <rFont val="Calibri"/>
        <family val="2"/>
        <scheme val="minor"/>
      </rPr>
      <t>(</t>
    </r>
    <r>
      <rPr>
        <sz val="7"/>
        <color theme="1"/>
        <rFont val="Calibri"/>
        <family val="2"/>
        <scheme val="minor"/>
      </rPr>
      <t xml:space="preserve">acciones programadas </t>
    </r>
    <r>
      <rPr>
        <b/>
        <sz val="7"/>
        <color theme="1"/>
        <rFont val="Calibri"/>
        <family val="2"/>
        <scheme val="minor"/>
      </rPr>
      <t>/</t>
    </r>
    <r>
      <rPr>
        <sz val="7"/>
        <color theme="1"/>
        <rFont val="Calibri"/>
        <family val="2"/>
        <scheme val="minor"/>
      </rPr>
      <t>acciones ejecutadas * 100%</t>
    </r>
    <r>
      <rPr>
        <b/>
        <sz val="7"/>
        <color theme="1"/>
        <rFont val="Calibri"/>
        <family val="2"/>
        <scheme val="minor"/>
      </rPr>
      <t>)</t>
    </r>
  </si>
  <si>
    <t>Auditoria de Seguimiento Sistema de Gestión SST</t>
  </si>
  <si>
    <t>Implementar las acciones formuladas</t>
  </si>
  <si>
    <t>Acciones Implementadas/ Acciones formuladas</t>
  </si>
  <si>
    <t>Implementar las accioens formuladas</t>
  </si>
  <si>
    <t>Se evidencia que la actualización de la identificación de peligros, evaluación y valoración de riesgos no se está realizando con la participación de los trabajadores de todos los niveles de la entidad, adicional a esto se evidencia un incumplimiento a los controles establecidos en los riesgos prioritarios dentro de la matriz de peligros, evaluación y valoración de riesgos 2019, tampoco se evidencia la divulgación y/o capacitación de estos peligros a los trabajadores especialmente a los de planta, por lo anterior se evidencia un incumplimiento a lo establecido en Decreto 1072 articulo 2.2.4.6.11, 2.2.4.6.15 parágrafo 1, resolución 312 de 2019, Procedimiento Identificación de Peligros, Evaluación y Valoración de los Riesgos PROD-GI-14 Versión 05 vigente 27-06-2019 políticas de operación numeral 9 y Matriz de Peligros, Evaluación y Valoración de los Riesgos 2019.</t>
  </si>
  <si>
    <t>1. No se cuenta con una metodología que permita amplia participación de los trabajadores ya que La Matriz IPVR contiene más de 500 registros e información técnica de difícil lectura; 2. No se realiza seguimiento a la implementación de los controles definidos en la Matriz de IPVR; 3. La socialización de la Matriz de IPVR se ha hecho en forma general por los medios de divulgación de la Entidad</t>
  </si>
  <si>
    <t>1. Inlcuir la divulgación, capacitación y  la participación en la actualización de la Matriz IPVR, como parte de la Reinducción en SST, a través de una metodología  que permita  ampliar la participación de los trabajadores.
2. Establecer el seguimiento a los controles identificados para los riesgos prioritarios en la MIPVR, por tipología de riesgo, como una actividad en el Plan de trabajo en SST, definiendo un indicador de cumplimiento
3. Actualizar los planes y programas del SG SST para los riesgos prioritarios, validando la correspondencia entre las actividades definidas en ellos frente a la respectiva identificación de  controles registrada en la MIPVR (según tipología de riesgo).</t>
  </si>
  <si>
    <t xml:space="preserve"> No se evidencia que se esté realizando las inspecciones planeadas en totalidad, tampoco se observa la participación del COPASST en las mismas, no se está utilizando los formatos establecidos en el procedimiento, no se diligencia en su totalidad la información de acuerdo a los formatos establecidos para las inspecciones, no se observa el seguimiento y plan de acción de las inspecciones, todo lo anterior se incumple lo establecido en el Procedimiento de Inspecciones Planeadas De seguridad en Instalaciones PROD-GI-13 versión 05 vigente 17-06-2019, decreto 1072 articulo 2.2.4.6.12, articulo 2.2.4.6.21 numeral 6 y 2.2.4.6.22 numeral 5 y resolución 312 de 2019.</t>
  </si>
  <si>
    <t>1. Las inspecciones se programaron para el último trimestre del año el cual tiene la mayor complejidad de actividades para el personal operativo; 2. Los representantes COPASST no rinden cuentas frente al cumplimiento de sus obligaciones; 3. Las acciones formuladas con base en las inspecciones planeadas se comunican a las partes interesadas pero no se vinculan al PMI</t>
  </si>
  <si>
    <t xml:space="preserve">
Se evidencia que los programas de vigilancia epidemiológica se encuentran desactualizados, adicional a esto no se lleva la trazabilidad ni la implementación de las acciones, metas e indicadores descritos en los mismo, tampoco se han divulgado dando incumplimiento a los mismo programas y a Decreto 1072 artículo 2.2.4.2.2.17 numeral 5, articulo 2.2.4.6.12 numeral 4 y 13, articulo 2.2.4.6.21 numeral 8, articulo 2.2.4.6.22 numeral 6, 2.2.4.6.24 parágrafo 3.
</t>
  </si>
  <si>
    <t>1. No se ha documentado la actualización de los programas de prevención del SGSST
2. Los indicadores de los programas no está definidos a partir del Objetivo del SGSST al cual están dirigidos</t>
  </si>
  <si>
    <t xml:space="preserve">1. Documentar los Planes y Programas para los riesgos prioritarios , acorde con la nueva Política y Objetivos del SG SST
2. Verificar que las actividades de los Planes y Programas documentados formen parte del Plan Anual del SGSST
3. Definir indicadores para realizar el seguimiento al avance en el desarrollo de las activides definidas en los Planes y Programas documentados
</t>
  </si>
  <si>
    <t>No se evidencia que los planes de emergencias de las estaciones se encuentren actualizados, no se evidencia la inspección de todos los equipos relacionados con la prevención y atención de emergencias y los mantenimientos de los equipos de contra incendio, realización de pruebas pitometricas. No se evidencia programas o planes de ayuda mutua ante amenazas de interés común, así como la realización de la capacitación de los planes de emergencia, no se evidencia que de acuerdo a la actualización del plan de emergencias del edificio comando (julio 2019) se haya tomado las acciones necesarias para la priorización de amenazas y medidas de intervención como a los planes de acción propuestos en el mismo plan. Por lo anterior se incumple lo establecido en la Resolución 312 y al decreto 1072 articulo 2.2.4.6.25 y a los mismos planes de emergencias establecidos.</t>
  </si>
  <si>
    <t>1. No se han documentado las acciones correctivas, preventivas y de mejora frente al cumplimento de los planes de emergencia según las inspecciones planeadas realizadas. 2. No han sido informadas las partes interesadas responsables de las intervenciones necesarias para el cumplimiento de los planes de emergencias</t>
  </si>
  <si>
    <t xml:space="preserve">1. Actualizar los planes de emergencia de las Estaciones, con la formulación de los planes de acción y la consecuente capacitación,  con apoyo de referentes de cada sede y de los respectivos jefes de estación.
2. Solicitar a la Subdirección Corporativa y Subdirección Logística apoyo para contar con los recursos necesarios para realizar pruebas pitometricas en las sedes que se requiera
3. Solicitar a las áreas responsables , documentar en el Plan de Mejoramiento Institucional,  las acciones de mejora para corregir las desviaciones encontradas frente al cumplimiento de los Planes de Emergencia de la Entidad, según su responsabilidad.
</t>
  </si>
  <si>
    <t>Actualzar los 5 principales programas de prevención del SGSST</t>
  </si>
  <si>
    <t>No se evidencia que se le haya divulgado a la entidad prestadora de servicio IPS Cafam el profesiograma, tampoco se evidencia el diagnostico de mayo-diciembre de 2020 por parte de la IPS Cafam y de la vigencia de 2020, No se evidencia la comunicación por escrito al trabajador de los resultados de las evaluaciones médicas ocupacionales, como tampoco de las restricciones a los jefes inmediatos. Por todo lo anterior se evidencia un incumplimiento a lo establecido en la Resolución 2346 de 2007 artículo 4 y artículo 18 y resolución 312 de 2019.</t>
  </si>
  <si>
    <t>1. El profesiograma se encontraba en actualización
2. El informe de condiciones de salud no ha sido enviado por parte de la IPS ni las evidencias pendientes las cuales incluyen la comunicación por escrito al trabajador de los resultados de las evaluaciones médicas ocupacionales . Lo remitirá una vez se culmine la programación de examenes</t>
  </si>
  <si>
    <t xml:space="preserve">1. Cumplir con la Programación de examenes ocupacionales durante el último trimestre 2020 seún contrato con la IPS CAFAM
2. Actualizar la base de recomendaciones y restricciones según los conceptos médicos de aptitud y comunicar al trabajador y superiores
3. Remitir a la IPS  el último documento de profesiograma una vez se oficialice
</t>
  </si>
  <si>
    <t xml:space="preserve">
Se evidencia un incumplimiento a lo establecido en el Procedimiento de Prueba de Alcoholimetría Periódica PROD-GH-18 Versión 01 vigente 16-01-2020 ya que no se está realizando dichas pruebas y los líderes desconocen dicho procedimiento.
</t>
  </si>
  <si>
    <t>1. Los equipos alcoholímetros pasivos son de aire espirado lo cual constituye un posible riesgo biológico y por tanto una práctica insegura con motivo del virus covid-19; 2. Los jefes y subjefes de estación no rinden cuentas frente a la implementación de sus obligaciones en la Polñtica de prevención y control del consumo de SPA</t>
  </si>
  <si>
    <t>1. Actualizar los procedimientos definidos en la Política de Prevención y control de consumo de sustancias psicoactivas identificando el procedimiento seguro para la práctica de alcoholimetrías programadas periódicas
2. Incluir como parte de la rendición de cuentas frente al SG SST para jefes y subjefes de Estación, el segimientos a sus compromisos frente a la implementación de la Política de prevención y control de consumo de sustancias psicoactivas</t>
  </si>
  <si>
    <t>No se evidencia que para el periodo 2019 se hayan hecho mediciones ambientales de acuerdo a los riesgos prioritarios ni a la establecido en los controles de la matriz de peligros (estudio de higiene e iluminación). Por lo anterior se da incumplimiento a lo establecido en el Decreto 1072/2015 Artículos: 2.2.4.6.15. y Resolución 2400/1979 Título III.</t>
  </si>
  <si>
    <t>No se realizaron mediciones higiénicas para iluminación entre 2019 y 2020</t>
  </si>
  <si>
    <t>1. Solicitar a la ARL apoyo para el desarrollo de mediciones higiénicas para iluminación en las sedes con riesgo identificado en la Matriz de Peligros
2.  Generar cronograma para el 2021, siempre y cuando la ARL nos brinde el acompañamiento.</t>
  </si>
  <si>
    <t>80% Sedes con medición higiénica para iluminación</t>
  </si>
  <si>
    <t>(No. Sedes con medición higiénica para iluminación/18)*100</t>
  </si>
  <si>
    <t>Vanessa Gíl Gómez y Diana Parra</t>
  </si>
  <si>
    <t xml:space="preserve"> Invest_sumaria 20205003339900031E- veeduría</t>
  </si>
  <si>
    <t>(Presuntas ineficiencias administrativas en el Contrato 237 de 2019, relacionado con los seguros de la UAECOB) Impartir instrucciones a los servidores públicos y contratistas de la Unidad Administrativa Especial Cuerpo Oficial de Bomberos UAECOB involucrados en los procesos de contratación, para que den cumplimiento al Acuerdo 2 de 2014, del Archivo General de la Nación que define las directrices de la conformación de los archivos de las entidades</t>
  </si>
  <si>
    <t>Para el periodo en que se suscribió el contrato y el transcurso del año 2019 no se desarrollaron capacitaciones a los servidores públicos y contratistas de la UAECOB que permitieran dar a conocer el Acuerdo 2 de 2014.</t>
  </si>
  <si>
    <t>1. Se solicitara realizar capacitaciones a la Subdirección Corporativa – Área de Gestión Documental para que los servidores públicos y contratistas de la Unidad Administrativa Especial Cuerpo Oficial de Bomberos UAECOB, involucrados en los procesos de contratación, conozcan y den estricto cumplimiento a la Ley 594 de 2000 ” Ley General de Archivos” y al “Acuerdo 2 de 2014”, del Archivo General de la Nación.
2. Realizar Mesas de trabajo con la Subdirección de Gestión Corporativa-Área de Gestión Documental con el fin de revisar, validar y actualizar las TRD  asociadas al proceso contractual en las series documentales necesarias para dar cumplimiento a los lineamientos exigidos por SECOP II.</t>
  </si>
  <si>
    <t>Gestión Documental
Oficina Asesora Jurídica - Contratación</t>
  </si>
  <si>
    <t>Los funcionarios y contratistas de la entidad serán capacitados en  al Acuerdo 2 de 2014, del Archivo General de la Nación que define las directrices de la conformación de los archivos de las entidades, para mejorar así la gestión documental de la UAECOB</t>
  </si>
  <si>
    <t>actividades realizadas/actividades programadas</t>
  </si>
  <si>
    <t>3.2.1.7</t>
  </si>
  <si>
    <t>Hallazgo Administrativo por ausencia de indicadores técnicos que permitan el seguimiento de los vehículos adquiridos del Contrato de Compra Venta No. 587 de 2016. Evaluada la información suministrada por la UAECOB y el contrato de compra venta No. 587 de 2016, se determinó la necesidad de realizar unas visitas administrativas a las estaciones de bomberos donde estaban asignadas las máquinas extintoras adquiridas a través del contrato en mención, con el fin de observar el funcionamiento y operatividad de éstas en lo relacionado con el estado, cómo se realiza el mantenimiento, quiénes estaban a cargo del mismo y la consolidación de la información, con el fin de identificar el comportamiento de las máquinas en el tiempo.
En las visitas administrativas se evidenció el desarrollo de una rutina diaria a las máquinas y se solicitó información detallada de los registros tenidos en cuenta para conocer el comportamiento de las mismas, como la cantidad de mantenimientos efectuados a las máquinas desde el momento de su adquisición, sin embargo, llama poderosamente la atención que siendo máquinas tan nuevas, más de la mitad al momento de la visita se encontraban en mantenimiento, desconociendo si el mismo era preventivo o correctivo, porque la información es incompleta.</t>
  </si>
  <si>
    <t xml:space="preserve">Falta de información a las areas pertinentes para  la implementación de las acciones correctivas. </t>
  </si>
  <si>
    <t>*Realizar inspecciones técnicas a las maquinas adquiridas a través del contrato 587 de 2016, con el propósito de verificar el cumplimiento de las especificaciones técnicas, el estado de cada una de las máquinas, en aras de contar con información que le permita a la entidad adelantar acciones preventivas y/o correctivas desde el punto de vista técnico.</t>
  </si>
  <si>
    <t>*Archivo plano donde se verifica  los trabajo realizados a los vehículos de la UAECOB.</t>
  </si>
  <si>
    <t>3.2.1.8</t>
  </si>
  <si>
    <t>Hallazgo Administrativo con Presunta Incidencia Disciplinaria por no contar con contrato de mantenimiento del parque automotor de la UAECOB. Al revisar la información registrada en SIVICOF de la vigencia 2016 a noviembre de 2020 y la solicitada a la entidad en el marco de la auditoría, relacionada con los contratos de prestación de servicios de mantenimiento al parque automotor suscritos por la UAECOB, se encontró que hubo un lapso en el cual la entidad no tuvo un contrato vigente para la prestación del servicio de mantenimiento como se muestra a continuación: LEER EL RESTO EN EL INFORME FINAL</t>
  </si>
  <si>
    <t>*Ejercer riguroso control al plazo de ejecución del contrato 749 de 2020, con el propósito de estructurar de manera oportuna el nuevo proceso de contratación para el manetenimiento de los vehículos que conforman el parque automotor de la entidad, de tal manera que entre la finalización del contrato actual y el inicio del nuevo, no medie un lapso prolongado sin contar con proveedor que preste el servicio de mantenimiento.</t>
  </si>
  <si>
    <t>*Los mantenimientos efectuados a vehículos cobijados por garantía de fábrica, están soportados con los diagnósticos y cotizaciones entregados por los proveedores de los vehículos adquiridos por la entidad,  los cuales son aprobados por la supervisión del contrato y autorizado su  pago con cargo al presupuesto del contrato. Lo anterior queda como soporte en la facturación del contrato 749 de 2020 las cuales reposan en el expediente contractual.</t>
  </si>
  <si>
    <t>Se evidencia el cumplimiento de la acción en donde se lleva un archivo plano de las garantias de los mantenimientos realizados</t>
  </si>
  <si>
    <t xml:space="preserve">Auditoria de desemepeño Cod. 179 PAD 2021  </t>
  </si>
  <si>
    <t>Hallazgo Administrativo con Presunta Incidencia Disciplinaria por falencias en la publicación de la información en el SECOP II en los contratos Nos. 470 y 462 de 2018, 331 y 265 de 2019</t>
  </si>
  <si>
    <t>Debiidades en los controles establecidos en los procedimientos contractuales y financieros y su articulación con los requisitos de la plataforma SECOPII</t>
  </si>
  <si>
    <t xml:space="preserve">Verificar y actualizar la información dispuesta en SECOP II para los contratos 470 y 462 de 2018  y 331 y 265 de 2019 en cumplimiento de los requisitos establecidos por Colombia Compra Eficiente.
</t>
  </si>
  <si>
    <t>Actualización de procedimientos, implementación módulos de la plataforma transaccional SECOP II</t>
  </si>
  <si>
    <t>Actividades realizadas/Actividades programadas * 100</t>
  </si>
  <si>
    <t>Se evidencia los pantallazos de la publicación en SECOPII validada por la Subdirección de Gestión Corporativa de los contratos 470, 462 de 2018, 331 y 265 de 2019.</t>
  </si>
  <si>
    <t>Ajustar la documentación relacionada con el proceso contractual y financiero incorporando los controles, funcionalidades de Secop II y atienda los lineamientos de CCE
a) Realizar plan de trabajo de actualización documental (Oficina Asesora Jurídica, Gestión Documental y Financiera)
b) Actualizar y establecer controles en los procedimientos y documentación asociados al proceso contractual
c) Socializar los procedimientos y documentación a  los contratistas supervisores e Interventores</t>
  </si>
  <si>
    <t>1.Se evidencia la emisión del memorando con radicado I-00643-2021011376 Id.83841 del 17 de junio de 2021, donde estable la Oficina Asesora Jurídica la guía para realizar seguimiento a la ejecución de los contratos de la UAECOB, suscritos en la plataforma SECOP II – Módulo 7 Ejecución del Contrato, dirigido a los jefes, supervisores y contratistas, procedimientos y documentación asociados al proceso contractual.
2.Se evidencia la publiación del procedimiento de causación de cuentas y contabilización  de pagos (GR-PR15), instructivo de presentación de cuentas de cobro (GR-PR-IN01) y formatos de certificación de persona natural, persona juridica, contratistas, proveedores, (GR-PR-15-FT01,02,03,04).
3. Se evidencian jornadas de socialización de uso de los formatos.</t>
  </si>
  <si>
    <t>Hallazgo Administrativo por las deficiencias en la gestión documental del Contrato No. 462 de 2018, lo que impide realizar un seguimiento eficiente al proceso contractual</t>
  </si>
  <si>
    <t>Para el periodo en que se suscribió el contrato y el transcurso del año 2018 no se desarrollaron capacitaciones a los servidores públicos y contratistas de la UAECOB que permitieran dar a conocer el Acuerdo 2 de 2014.</t>
  </si>
  <si>
    <t xml:space="preserve">1- Realizar mesas de trabajos  con la Subdirección  Corporativa (gestion documental) para delimitar las acciones y/o actividades de cada una de las áreas relacionado al manejo de los expedientes contractuales.
2-Proyectar y ejecutar Plan de de promoción y prevención del grupo de apoyo jurídico y contractual de la OAJ. 
3-Realizar una  mesa de trabajo trimestral con los supervisores y/o apoyos  de las diferentes áreas de la entidad, acerca de  la entrega de documentación contractual a la OAJ .
</t>
  </si>
  <si>
    <t>Oficina Asesora Jurídica</t>
  </si>
  <si>
    <t>Mejorar la gestion documental de los expedientes contactuales</t>
  </si>
  <si>
    <t>Por solictud de la dependencia las tres acciones de mejora propuesta se dejaron en una sola celda, no obstante se aclara que a la Contraloria se deben presentar de manera separada por tema de validación en SIVICOF. También se le informó a la auditora que hace seguimiento Diana Medrano (28/05/2021)</t>
  </si>
  <si>
    <t>Ausencia de criterios y directrices sobre la responsabilidad y control de los expedientes c</t>
  </si>
  <si>
    <t xml:space="preserve">Realizar Mesa de trabajo con la Oficina Asesora Jurídica con el fin de revisar, validar y establecer los alcances y responsabilidades de la aplicabilidad de las TRD  asociadas al proceso contractual y su cumplimiento de cara a los lineamientos exigidos por SECOP II.
</t>
  </si>
  <si>
    <t>Establecer responsabilidades sobre el la actualización de los expedientes contractuales fisicos</t>
  </si>
  <si>
    <t>Se evidencian actas de reuniones de los meses de febrero, marzo y abril de 2021, donde se observa que se realizó una capacitación de la organización de archivos, digitalización de las series documentales de las vigencias 2019-2021, transferencias documental de 2016 hacia atras y 2019 hacia adelante, inventario documental de la Oficina asesora jurídica entre otras actividades describiendo responsables de cumplimeinto. Con lo anterior se observa que faltó identificar y realizar las acciones de mejoramiento en las deficiencias observadas en la gestión documental del Contrato No. 462 de 2018, el cual fue motivo del presente hallazgo.</t>
  </si>
  <si>
    <t>Con lo antetior, se observa un avance del 80% respecto a la acción establecida, faltando realizar las acciones de mejoramiento para el contrato 462 de 2018.</t>
  </si>
  <si>
    <t xml:space="preserve"> Realizar capacitaciones a los supervisores y apoyos a la supervisión de la Unidad Administrativa Especial Cuerpo Oficial de Bomberos UAECOB,  e involucrados en los procesos de contratación, sobre las responsabilidades sobre el cumplimiento a la Ley 594 de 2000 ” Ley General de Archivos” y al “Acuerdo 2 de 2014”, del Archivo General de la Nación en materia de expedientes contractuales fisicos.</t>
  </si>
  <si>
    <t>Se evidencia la presentación y capacitación que se realizó sobre "Politica de Gestión Documental, Organización de Archivos de Gestión y transferencias documentales y Tablas de Retención Documental basada en  la Ley 594 de 2000 ” Ley General de Archivos” y al “Acuerdo 2 de 2014”, del Archivo General de la Nación, reiterando la responsabilidad de los supervisores de remitir información a la Oficina Asesora Juridica para alimentar los expedientes contractuales a cargo de dicha oficina. Asimismo, se observa el listado de asistencia a la misma.</t>
  </si>
  <si>
    <t>Hallazgo Administrativo con Presunta Incidencia Disciplinaria, fallas en la planeación del contrato No. 472 de 2018, al elaborar el presupuesto oficial sin el adecuado sustento técnico</t>
  </si>
  <si>
    <t>Debilidades en el proceso de planeación del proceso contractual</t>
  </si>
  <si>
    <t xml:space="preserve"> Solicitar a las Oficinas Asesora Jurídica y talento humano capacitación para los profesionales de la Subdirección de Gestión Corporativa, en estructuracion de estudios de mercado y/o analisis del sector y la determinación de items no previstos a considerar en la etapa precontractual o de planeación de los procesos contractuales de obra que requiera adelantar la SGC. . </t>
  </si>
  <si>
    <t xml:space="preserve">Socializar los lineamientos que en materia de contratación estatal se deben considerar </t>
  </si>
  <si>
    <t>No se presentaron evidencias para el presente seguimiento</t>
  </si>
  <si>
    <t xml:space="preserve">Solicitar a la oficina asesora juridica incluir en el proceso contractual del SIG formato que complemente la etapa precontractual en donde se indique a modo de referencia la identificación previa de la necesidad de items o actividades recurrentes de los procesos contractuales de mantenimiento y obra de las instalaciones de la UAECOB. 
</t>
  </si>
  <si>
    <t>Hallazgo Administrativo con Presunta Incidencia Disciplinaria y Alcance Fiscal en cuantía de $41.676.049, fallas en el seguimiento y control por parte de la interventoría, lo que además conllevó a sobrecostos de algunos precios del contrato No. 472 de 2018.</t>
  </si>
  <si>
    <t>Debilidades en el proceso de supervisión del proceso contractual</t>
  </si>
  <si>
    <t xml:space="preserve">Solicitar a la Oficina Asesora Jurídica socializar a los profesionales de apoyo a la supervisión de la Subdirección de Gestión Corporativa,  los lineamientos que en materia de contratación estatal se deben considerar en la supervisión de los procesos de obra e interventoría (jurídico, técnico y financiero) a cargo de la SGC. </t>
  </si>
  <si>
    <t>Socializar los lineamientos que en materia de supervision a considerar en la gestión contractual</t>
  </si>
  <si>
    <t>El ente de control en informe de auditoria regular PAD 2020 cod. 214 estableció que esta acción de mejora fue inefectiva, la cierran y ordenan formular una nueva acción que elimine la causa raíz que originó el hallazgo. La Entidad reformula acción en junio 25 de 2020 pero no se vincula a ninguna accion de mejora nueva por que el Ente de Control  no le dío # en  el informe de auditoria regular 2020, por eso mantiene el # que traía y la OCI hará seguimiento hasta que se logre cumplir con la meta propuesta.</t>
  </si>
  <si>
    <t xml:space="preserve"> Cumplimiento de los requisitos legales aplicales a las politicas de Talento Humano (provisión de empleos y traslado de personal)</t>
  </si>
  <si>
    <t xml:space="preserve">Se evidencia que los procedimientos Provisión de Empleos PROD-GH-05 Versión 07 y Traslado de Personal y Entrega de Cargo PROD-GH-04 Versión 05 no se cumplen en su totalidad de acuerdo a lo observado en cada uno de los ítems mencionados en el informe, adicionalmente, estos no se encuentran actualizados a la gestión de la subdirección, con lo cual se incumple los procedimientos revisado, así como a lo establecido en la ISO 9001:2015 numeral 7.5.2 y 7.5.3. </t>
  </si>
  <si>
    <t xml:space="preserve">La no actualizacion de los procedimientos  de acuerdo a los cambios internos de la entidad </t>
  </si>
  <si>
    <t>1. Actualizar el procedimiento Provisión de Empleos PROD-GH-05 Versión 07
2. Actualizar y modificar el procedimiento Traslado de Personal y Entrega de Cargo PROD-GH-04 Versión 05</t>
  </si>
  <si>
    <t>Procedimientos   PROD-GH-05 Versión 07 - PROD-GH-04 Versión 05, actualizados</t>
  </si>
  <si>
    <t xml:space="preserve">N° de procediemientos actualizados / Procedimientos el total a actualizar. </t>
  </si>
  <si>
    <t>Se observa que no está llevando el archivo en las historias laborales de acuerdo a las tablas de retención documental y que adicional a esto la foliación no está acorde a lo archivado, por lo que se evidencia un incumplimiento a lo establecido en las tablas de retención definidas para la subdirección, procedimiento organización de documentos-archivos de gestión PROD-GI-1 versión 06 vigente 18-02-2019 e ISO ISO 9001:2015 numeral 7.5</t>
  </si>
  <si>
    <t>No se aplicaba la normativa ni los procedimientos al archivo</t>
  </si>
  <si>
    <t>1.  Intervención del archivo de historias laborales de personal activo y retirados (identificación,ordenación, depuración, foliación, descripción y organización de los expedientes laborales)</t>
  </si>
  <si>
    <t xml:space="preserve">Total de expedientes laborales identificados,ordenados, depurados, foliados, descritos y organizados. </t>
  </si>
  <si>
    <t>N° de expedientes organizados. / N° de expedientes totales.</t>
  </si>
  <si>
    <t xml:space="preserve">Se evidencia que algunas de las afiliaciones al Sistema de Seguridad Social (ARL y Salud) se están realizando de manera extemporánea lo cual genera un riesgo y se está dando un incumplimiento a lo establecido en el Decreto 780 de 2016 en el artículo 2.1.3.4 “acceso a los servicios de salud” el afiliado podrá acceder a todos los servicios de salud desde la fecha de su afiliación, decreto 1072 de 2015 articulo 2.2.4.2.1.3, 2.2.4.2.2.6, 2.2.4.28 Numeral 3. Ley 1295, Ley 100 de 1993, Ley 776 de 2002.
</t>
  </si>
  <si>
    <t>Existia una directriz en 2019  de la anterior administración, de no pasar informacion del personal que se vinculaba hasta no tener poseción en firme</t>
  </si>
  <si>
    <t>1. Seguir los conductos regulares para los procesos de afiliación establecidos en el procedimiento de Provisión de empleos PROD-GH-05 vesión 7</t>
  </si>
  <si>
    <t>Total de personal vinculado en la vigencia 2021, cuente con afiliación a la ARL y EPS, en los tiempos correctos y en cumplimiento a los establecido en el procedimeinto PROD-GH-05 versión 7.</t>
  </si>
  <si>
    <t xml:space="preserve">N° de afiliaciones a ARL y EPS /N° de vinculados vigencia 2021.  </t>
  </si>
  <si>
    <t>Auditoria de regularidad PAD 2019 Cod. 160</t>
  </si>
  <si>
    <t>3.1.2.1</t>
  </si>
  <si>
    <t>Hallazgo administrativo por inefectividad de las acciones encaminadas a eliminar la causa de la no utilización de las 65 tablet Motorola et1 con 3G y WLAN, memoria 32GB, adquiridas en virtud del contrato 443 del 17 octubre 2014.</t>
  </si>
  <si>
    <t>Falta planeación en la ejecución contractual de la Entidad.</t>
  </si>
  <si>
    <t xml:space="preserve">1. Elaborar oficio a la Oficina Asesora de Planeación, solicitando concepto capacidad y usabilidad de las Tablets. 
2. Realizar consulta al equipo directivo para poder establecer la usabilidad de las tables. De esta manera se tomará acción de la usabilidad de las mismas. 
</t>
  </si>
  <si>
    <t>Consulta equipo directivo y Concepto de usabilidad de las tablets</t>
  </si>
  <si>
    <t>Concepto de usabilidad</t>
  </si>
  <si>
    <t>Oficio remitido el 15-10-2020 a la SGC I-00643-2020019577-UAECOB Id: 57477 solcitando la continuidad del proceso de baja de bienes para las Tablet.</t>
  </si>
  <si>
    <t>Se evidencia el oficio # I-00643-2020019577-UAECOB Id: 57477 del 15 de octubre de 2020 remitidio por el Subdirector Operativo a la SGC, OAP y en donde solciita dar continuidad al proceso de baja de bienes - Tablet. No se observa que se haya dado continuidad del trámite por parte de la SGC. No obstante la Subdirección Operativa cumplió con la acción y meta propuesta</t>
  </si>
  <si>
    <t xml:space="preserve">Seguimiento al cumplimiento de la normativa archivística-UEACOB
</t>
  </si>
  <si>
    <t>Conforme a los documentos aportados, se evidenció que la entidad cuenta con PGD ajustado a partir de la Estrategia Bogotá 2018 IGA+10, aprobado mediante Acta de Reunión de fecha 13 de septiembre de 2018. No obstante, este documento establece actividades que aplican para las vigencias 2018-2020. 
Sobre el particular, la UAECOB sostuvo una mesa de trabajo con la Subdirección del Sistema Distrital de Archivos-SSDA el día 13 octubre de 2020 con el fin de brindar asistencia técnica sobre la actualización del Instrumento Archivístico- Programa de Gestión Documental-PGD. 
Se recomienda a la entidad realizar la actualización de este instrumento archivístico, aprobarlo, adoptarlo y socializarlo para una efectiva implementación.</t>
  </si>
  <si>
    <t xml:space="preserve">Actualización periódica </t>
  </si>
  <si>
    <t>1. Actualizar PGD
2. Presentar  PGD ante el  Comité de gestión y desempeño institucional
3. Aprobación  del  PGD por parte del comité 
4. Adopción del PGD por resolución
5. Socializar el PGD, con todas las subdirecciones de la UAECOB</t>
  </si>
  <si>
    <t xml:space="preserve">Humano  - Financiero </t>
  </si>
  <si>
    <t>Programa de Gestión Documental actualizado aprobado por Comité de Gestión  Desempeño y adoptado  mediante acto administrativo.</t>
  </si>
  <si>
    <t>(# de actividades realizadas en el periodo/ # de actividades progrmadas) x 100</t>
  </si>
  <si>
    <t>TRD: De conformidad con el Artículo 24 de la Ley 594 del 2000 y Artículo 13 de la Ley 1712 de 2014 la entidad cuenta con la Tabla de Retención Documental TRD convalidada por el Consejo Distrital de Archivos, mediante el Acuerdo No. 2 del 9 de septiembre de 2013. 
No obstante, este instrumento archivístico debe actualizarse de acuerdo al análisis realizado el 07 de septiembre de 2020 en mesa de trabajo con el grupo evaluador de la Dirección Distrital de Archivo de Bogotá. 
Se recomienda a la UAECOB que una vez realice la actualización de las TRD, se surta el trámite de aprobación, convalidación, registro en el RUSD y adopción. 
Asimismo, socializar e implementar la TRD en todas las dependencias de la entidad.</t>
  </si>
  <si>
    <t>Se debe realizar actualización de TRD en cumplimiento al Acuerdo 004 de 2019 del AGN, Actualización de procesos, tipologías y formatos de la producción  documental de la UAECOB</t>
  </si>
  <si>
    <t xml:space="preserve">1. Adjudicación de la Licitación 
2. Actualización de TRD y  CCD
3. Aprobación de TRD y CCD por parte del comité de desempeño institucional
4. Presentación de las TRD y CCD ante el Archivo Distrital
</t>
  </si>
  <si>
    <t>TRD y CCD actualizadas.</t>
  </si>
  <si>
    <t>TRANSFERENCIAS SECUNDARIAS: En lo referente a las transferencias documentales se observó que la entidad en la vigencia 2020 no realizó transferencias secundarias. 
En la presente vigencia se llevó a cabo una mesa de trabajo con la SSDA para dar a conocer el procedimiento previo a la realización de las transferencias secundarias, establecido en el Decreto 1080 de 2015. 
Se insta a la entidad a elaborar el plan de transferencias secundarias conforme a los lineamientos suministrados desde la Dirección Distrital de Archivo de Bogotá.</t>
  </si>
  <si>
    <t>Actividad periódica, de acuerdo a la producción documental,  no se realiza desde la vigencia 2013</t>
  </si>
  <si>
    <t xml:space="preserve">1. Realizar mesa de trabajo con el Archivo de Bogotá para coordinar el recibo de las trasferencias secundarias de la UAECOB conforme a las TVD convalidadas.
2. Cumplir con el plan de tranferencia secundaria conforme a los lineamientos establecidos en las mesas de trabajo con el Archivo de Bogotá. </t>
  </si>
  <si>
    <t xml:space="preserve">Acta de definición de lineamientos con el Archivo de Bogotá para la realización de transferencia secundaria de la UAECOB.
Acta de 4° transferencia secundaria de la UAECOB realizada al archivo de Bogotá.  </t>
  </si>
  <si>
    <t>CCD: El cuadro de Clasificación Documental-CCD que fue aportado por la entidad no cuenta con la codificación, series y subseries para 2 de las subdirecciones (Subdirección de Gestión del Riesgo y Subdirección Operativa). Por lo anterior se recomienda realizar la actualización de este instrumento archivístico junto con las TRD.</t>
  </si>
  <si>
    <t>Se debe realizar actualización de CCD en cumplimiento al Acuerdo 004 de 2019 del AGN, Actualización de procesos, tipologías y formatos de la producción  documental de la UAECOB</t>
  </si>
  <si>
    <t xml:space="preserve">1. Adjudicación de la Licitación 
2. Actualización de TRD y  CCD
3. Aprobación de TRD y CCD por parte del comité de gestión y desempeño institucional
4. Presentación de las TRD y CCD ante el Archivo Distrital
</t>
  </si>
  <si>
    <t>BANCO TERMINOLÓGICO: La UAECOB expresa no contar con el instrumento archivístico Banco Terminológico al 31 de diciembre de 2020. 
Por lo anterior, se recomienda formular el Banco Terminológico para las series, subseries y tipos documentales de la Tabla de Retención Documental, según lo establece el Decreto 1080 de 2015, artículo 2.8.2.5.8, literal g. y el Acuerdo AGN 004 de 2019, artículo 5.
Presentar el Banco Terminológico ante el Comité Institucional de Gestión y Desempeño para su aprobación, en atención a las funciones absorbidas de los comités internos de archivo y establecidas en el Decreto 2578 de 2012, compilado en el Decreto 1080 de 2015. Una vez ajustado y aprobado el Banco Terminológico se debe proceder a su socialización con la finalidad que los registros que se realicen en la Ventanilla Única de correspondencia (Acuerdo 060 de 2001), coincidan con las definiciones establecidas en este instrumento y con la conformación de series y subseries de la Tabla de Retención Documental. 
Publicar el Banco Terminológico con la finalidad que sirva como instrumento normalizador para la denominación de series, subseries y tipos documentales que se reflejen en procesos, procedimientos y demás documentos del Sistema de Gestión Documental.</t>
  </si>
  <si>
    <t>El instrumneto base para realizar el Banco Terminologico de la UAECOB son las TRD, y estas se encuntran desactualizadas .</t>
  </si>
  <si>
    <t xml:space="preserve">1. Adjudicación de la Licitación 
2. Elaboración de las TRD que incluya el Banco Terminologico 
3. Aprobación de las TRD por parte del comité de gestion y desempeño institucional
4. Presentación de las TRD ante el Archivo Distrital
</t>
  </si>
  <si>
    <t xml:space="preserve">TRD actualizada que incluya el  Banco Terminológico </t>
  </si>
  <si>
    <t>TVD: La TVD es el producto del análisis y organización de un fondo acumulado que presenta el listado de agrupaciones documentales o series documentales con anotación de sus fechas extremas, su valoración, su disposición final y los procedimientos a seguir para aplicar la disposición final. 
En el desarrollo de la visita se evidencia un Fondo Documental Acumulado que ya cuenta con Tabla de Valoración Documental convalidada mediante Acuerdo 01 del 20 de marzo de 2015. 
En este sentido, se hace necesario realizar un Plan de Trabajo Archivístico para la intervención del fondo acumulado que incorpore actividades de selección, disposición final, transferencias secundarias y eliminación, propias del ciclo de vida de los documentos en aplicación de Tablas de Valoración – TVD. 
Lo anterior le permitirá a la entidad disminuir costos financieros con relación a la custodia documental. En caso de requerirse apoyo para la elaboración del plan de trabajo archivístico, le recordamos a UAECOB que puede solicitar asistencia técnica a la Dirección Distrital Archivo de Bogotá, mesa técnica que puede programarse con la profesional Nancy Angélica Rodríguez, líder del grupo de Asistencia, su correo es: narodriguezm@alcaldiabogota.gov.co</t>
  </si>
  <si>
    <t xml:space="preserve">No se ha realizado implementación de TVD, desde la vigencia 2013, actividad pendiente por observaciones realizadas por el Archivo Distrital, a las series y subseries de convervación total </t>
  </si>
  <si>
    <t xml:space="preserve">1. Aplicar a la Tabla de Valoración Documental a los fondos documentales de la entidad.
2. Identificar la disposición final de cada una de las unidades documentales 
3. Implementar las TRD y TVD vigentes
4. Realizar el Inventario de las series y subseries a eliminar
5. Implementar el procedimiento de eliminación.
6. Intervenir las series y subseries a transferir 
</t>
  </si>
  <si>
    <t xml:space="preserve">Humano  - Financiero  - Logistico </t>
  </si>
  <si>
    <t xml:space="preserve">Aplicar TVD a  los fondos acumulados de la entidad. </t>
  </si>
  <si>
    <t>Uno de los propósitos de contar con los procedimientos es regular y estandarizar las operaciones de la gestión documental. 
En el diagnostico integral realizado por UAECOB y en el desarrollo de la visita se evidencia que está pendiente actualizar los procedimientos, PROD-GI-09 Producción Documental, PROD-GI-10 Trámite de Documentos y elaborar los procedimientos de Preservación y valoración de documentos. 
Lo anterior, de conformidad con artículo 2.8.2.5.9 del Decreto 1080 de 2015 y en el Lineamiento 13 de la Secretaría General de la Alcaldía Mayor de Bogotá D.C.</t>
  </si>
  <si>
    <t xml:space="preserve">Actividad de actulización que se deb realizar periodicamente </t>
  </si>
  <si>
    <t xml:space="preserve">1. Realizar la actualización de los procedimientos PROD-GI-09 Producción Documental, PROD-GI-10 Trámite de Documentos y elaborar los procedimientos de Preservación y valoración de documentos. 
2. Publicar los 4 procedimientos. </t>
  </si>
  <si>
    <t xml:space="preserve"> PROD-GI-09 Producción Documental, PROD-GI-10 Trámite de Documentos actualizados y procedimientos de Preservación y valoración de documentos generados. </t>
  </si>
  <si>
    <t>Recomendaciones Informe de Control Interno Contable vigencia 2020-Veeduria Distrital</t>
  </si>
  <si>
    <t>Hernando Ibagué</t>
  </si>
  <si>
    <t>Financieros - Humanos - Tecnológicos</t>
  </si>
  <si>
    <t>8.2</t>
  </si>
  <si>
    <t>¿Se cumple con el procedimiento?</t>
  </si>
  <si>
    <t>Existe un instructivo adoptado por la entidad para  realizar el cierre contable  mensual y anual. Sin embargo, a la fecha de emisión del informe de control interno contable , este documento se encontraba en etapa de adopción, por lo que requiere de seguimiento a su cumplimiento</t>
  </si>
  <si>
    <t>Realizar seguimiento mensual al cumplimiento del instructivo de cierre por parte de las áreas proveedoras de información contable.</t>
  </si>
  <si>
    <t>Reportar al líder del proceso el seguimiento mensual al cumplimiento del instructivo de cierre</t>
  </si>
  <si>
    <t>Reporte de seguimiento realizado/Reporte de seguimiento programado</t>
  </si>
  <si>
    <t>12.2</t>
  </si>
  <si>
    <t xml:space="preserve">¿La baja en cuentas es factible a partir de la individualización de los derechos y obligaciones?
</t>
  </si>
  <si>
    <t>Falta de coordinación con el área de Nómina sobre las evidencias documentales requeridas para dar la baja a la cartera de incapacidades</t>
  </si>
  <si>
    <t>Solicitar al área de Nómina se indiquen las partidas de cartera  incobrable por concepto de incapacidades y se aporten las evidencias de las acciones administrativas agotadas para su recaudo, con el fin de realizar la baja de estas partidas.</t>
  </si>
  <si>
    <t xml:space="preserve">Depurar la cartera de difícil cobro por incapacidades </t>
  </si>
  <si>
    <t>Partida contable depurada/Partida contable a depurar</t>
  </si>
  <si>
    <t>¿Se calculan, de manera adecuada, los valores correspondientes a los procesos de depreciación, amortización, agotamiento y deterioro, según aplique?</t>
  </si>
  <si>
    <t>Si bien el sistema PCT calcula automáticamente la depreciación y amortización según el tipo de elemento, se verificó que  se encuentra aun pendiente determinar calculo de deterioro de bienes muebles cuya materialidad supere los 35 SMLMV</t>
  </si>
  <si>
    <t xml:space="preserve">1. Identificar los bienes muebles con costo mayor a 35 SMMLV susceptibles de  indicios de deterioro para aplicación de medición posterior. (Inventarios)
2. Hacer el levantamiento de información de deterioro de bienes muebles diligenciando el formato para cálculo del deterioro para los bienes muebles con costo mayor a 35 SMMLV y en general para la propiedad planta y equipo. 
3. Registrar en el módulo de inventarios PCT los resultados del cálculo de deterioro para los bienes muebles y registrar en contabilidad las partidas que correspondan
</t>
  </si>
  <si>
    <t>Financieros - Logísticos - Humanos - Tecnológicos</t>
  </si>
  <si>
    <t>Medir el deterioro y actualizar en el sistema la información de los bienes muebles que presenten indicios de deterioro</t>
  </si>
  <si>
    <t>Elementos con medición de deterioro actualizados en los aplicativos/ Total  de elementos con medición de deterioro</t>
  </si>
  <si>
    <t>22.3</t>
  </si>
  <si>
    <t>¿Se verifican los indicios de deterioro de los activos por lo menos al final del periodo contable?</t>
  </si>
  <si>
    <t>Realizar seguimiento trimestral al avance de las acciones del hallazgo 22 sobre medición posterior de inventarios.</t>
  </si>
  <si>
    <t>Reportar al líder del proceso el seguimiento trimestral al cumplimiento de las acciones correctivas propuestas para la medición posterior de bienes muebles</t>
  </si>
  <si>
    <t>23.3</t>
  </si>
  <si>
    <t>¿Se verifica que la medición posterior se efectúa con base en los criterios establecidos en el marco normativo aplicable a la entidad?</t>
  </si>
  <si>
    <t xml:space="preserve">Determinar el valor del deterioro de los bienes muebles  de la UAECOB conforme a lo establecido en el marco normativo aplicable. </t>
  </si>
  <si>
    <t>23.4</t>
  </si>
  <si>
    <t>¿La actualización de los hechos económicos se realiza de manera oportuna?</t>
  </si>
  <si>
    <t>¿Se utiliza un sistema de indicadores para analizar e interpretar la realidad financiera de la entidad?</t>
  </si>
  <si>
    <t>No se ha definido institucionalmente la utilidad de los indicadores financieros en una entidad como la UAECOB</t>
  </si>
  <si>
    <t>Solicitar concepto a la Dirección Distrital de Contabilidad sobre la necesidad y/u obligatoriedad de formular indicadores financieros por parte de la UAECOB, considerando que la entidad no tiene autonomía legal y administrativa para administrar recursos diferentes a los asignados por el presupuesto Distrital.</t>
  </si>
  <si>
    <t>Concepto de la DDC sobre la necesidad de indicadores financieros.</t>
  </si>
  <si>
    <t>Reunión realizada/Reunión programada</t>
  </si>
  <si>
    <t>26.1</t>
  </si>
  <si>
    <t>¿Los indicadores se ajustan a las necesidades de la entidad y del proceso contable?</t>
  </si>
  <si>
    <t>30.2</t>
  </si>
  <si>
    <t>¿Los riesgos identificados se revisan y actualizan periódicamente?</t>
  </si>
  <si>
    <t>Se gestionan los riesgos actualmente identificados, se requiere actualización anual del mapa de riesgos.</t>
  </si>
  <si>
    <t>Realizar actualización del mapa de riesgos del proceso de acuerdo con los lineamientos establecidos por la Oficina Asesora de Planeación.</t>
  </si>
  <si>
    <t>Mapa de riesgos del proceso actualizado</t>
  </si>
  <si>
    <t>Mapa de riesgos actualizado</t>
  </si>
  <si>
    <t xml:space="preserve">Visita de Archivo Distrital </t>
  </si>
  <si>
    <t>Auditoria a la gestión de la seguridad de la información</t>
  </si>
  <si>
    <t>2.1</t>
  </si>
  <si>
    <t>Gestión tecnológica de la información y las comunicaciones</t>
  </si>
  <si>
    <t>Se evidenció el documento denominado Plan de gestión de riesgos de seguridad digital, el cual contempla la amenazas, vulnerabilidades y riesgos, pero no se tiene establecido la declaración de aplicabilidad de los controles.</t>
  </si>
  <si>
    <t>Hace falta implementar el plan de tratamiento de riesgos de seguridad de la información</t>
  </si>
  <si>
    <t>Implementar el plan de tratamiento de riesgos de seguridad de la información
1. Actualización la guía de riegos (25%)
2. Actualizar el mapa de riesgos de seguridad de la información (25%)
3. Actualizar el plan de tratamiento de riesgos de seguridad y privacidad de la información (25%)
4. Actualizar los procedimientos del proceso Gestión de TIC´s (25%)</t>
  </si>
  <si>
    <t>Oficina asesora de planeación</t>
  </si>
  <si>
    <t>Humanos, logísticos y tecnológicos</t>
  </si>
  <si>
    <t>Implementar el plan de tratamiento de riesgos de seguridad de la información</t>
  </si>
  <si>
    <t>actividades ejecutadas/actividades programadas</t>
  </si>
  <si>
    <t>Se realizó la verificación de las actividades del procedimiento PROD-GT-01 V4 Copias de Seguridad, se solicitaron los formatos en donde se registran las hojas de vida de los servidores, el control de restauración, control de cintas y almacenamiento de cintas y se observó que no se encuentran actualizados y en algunos casos no se están diligenciando</t>
  </si>
  <si>
    <t>El procedimiento PROD-GT-01 V4 Copias de Seguridad requiere ajuste frente al diligenciamiento de los formatos</t>
  </si>
  <si>
    <t>Actualizar y divulgar el procedimiento PROD-GT-01 V4 Copias de Seguridad 
1. Actualización del procedimiento de copias de seguridad (35%)
2. Socialización del procedimiento (35%)
3. Realizar seguimientos mensuales una vez implementado el procedimiento (30%)</t>
  </si>
  <si>
    <t xml:space="preserve">Actualizar y divulgar el procedimiento PROD-GT-01 V4 Copias de Seguridad </t>
  </si>
  <si>
    <t>Con el fin de establecer la apropiación de la seguridad de la información por parte de los Directivos, funcionarios y contratistas de la entidad, se aplicó a 35 personas una encuesta que contenía preguntas relacionadas con las Políticas de Seguridad. y tal como se pudo evidenciar en el resultado de las encuestas, no es claro para los funcionarios y contratitas las responsabilidades que les competen con relación a las buenas prácticas en el manejo, tratamiento, custodia y salvaguarda de la información institucional...</t>
  </si>
  <si>
    <t>No se ha actualizado la Resolución  366 de 2014 "Por la cual se adoptan las Políticas de Seguridad para el manejo de la información y, la Administración y uso del recurso tecnológico de la Unidad Administrativa Especial Cuerpo Oficial de Bomberos y se deroga la Resolución No. 383 de 2011"</t>
  </si>
  <si>
    <t>Actualizar la Resolución  366 de 2014
1. Actualizar y aprobar la Resolución  366 de 2014 (50%)
2. Socializar la resolución actualizada, por la cual se adoptan las Políticas de Seguridad para el manejo de la información y la Administración y uso del recurso tecnológico de la UAECOB (50%)</t>
  </si>
  <si>
    <t>Actualizar la Resolución  366 de 2014</t>
  </si>
  <si>
    <t>Auditoria Contratacion Directa personas naturales</t>
  </si>
  <si>
    <t xml:space="preserve">Humanos </t>
  </si>
  <si>
    <t>Actividad planteada/actividad realizada 100%</t>
  </si>
  <si>
    <t xml:space="preserve">Ajuste de pólizas con relación al acta de inicio por parte de los supervisores.
Póliza. En el contrato 475 de 2020, se observa póliza 2654634-3 cobertura cumplimiento del contrato y calidad del servicio vigente desde el 10-07-2020 fecha de vencimiento 03-07-2021, con aprobación de garantía del 14-07-2020 y acta de inicio del 14-07-2020 terminación 05-01-2021, no se evidencia ampliación de la póliza con relación al acta de inicio al final faltaría la cobertura de los días 04 y 05 de julio 2021. </t>
  </si>
  <si>
    <t>Desactualización del manual de contratación.</t>
  </si>
  <si>
    <t xml:space="preserve">Actualización y correcta ejecución de legalización de contratos. </t>
  </si>
  <si>
    <r>
      <t>Se encontraron debilidades e inconsistencias en lo registrado y la revisión de los documentos previos a la contratación (Estudios previos, perfil, insuficiencia de personal, estudio de sector, certificado de disponibilidad presupuestal, hoja de vida SIDEAP, hoja de cálculo, formato único de declaración de bienes y renta SIGEP, RIT) según lo observado en los contratos Nos. 176, 277, 292, 475 y 476 de 2020, los No. 009, 013, 264,</t>
    </r>
    <r>
      <rPr>
        <b/>
        <i/>
        <u/>
        <sz val="9"/>
        <color theme="1"/>
        <rFont val="Calibri"/>
        <family val="2"/>
        <scheme val="minor"/>
      </rPr>
      <t xml:space="preserve"> 305, 323,</t>
    </r>
    <r>
      <rPr>
        <sz val="9"/>
        <color theme="1"/>
        <rFont val="Calibri"/>
        <family val="2"/>
        <scheme val="minor"/>
      </rPr>
      <t xml:space="preserve"> 334 de 2021. Hallazgo que se asigna tanto a los supervisores de los contratos, la Oficina Asesora Jurídica y la Subdirección de Gestión Humana (contrato 013-2021 Insuficiencia de personal), descritos en el informe final.</t>
    </r>
  </si>
  <si>
    <t xml:space="preserve">No hay un profesional responsable en la subdirección Operativa de realizar un control al equipo de contratación </t>
  </si>
  <si>
    <t xml:space="preserve">1.	Verificar e incluir Vo.Bo, por parte del equipo de contratación para la revisión de los documentos previos a la contratación de prestación de servicios. 
2.	Verificar dos (2) veces por semestre por parte de los apoyos a la supervisión de los contratos de prestación de servicios, las carpetas que reposan en la OAJ, con el fin de dejar trazabilidad y subsanar documentos con inconsistencias.    </t>
  </si>
  <si>
    <t>MATPEL</t>
  </si>
  <si>
    <t xml:space="preserve">Control etapa precontractual </t>
  </si>
  <si>
    <t>Número de actividades realizadas/ Número de actividades programadas</t>
  </si>
  <si>
    <t xml:space="preserve">Debilidades en la publicación en el SECOP sobre la ejecución del contrato de los informes de ejecución y pagos realizados a los contratos de la muestra seleccionados. Hallazgo que se configura para los supervisores de los contratos muestra de auditoría, con el fin de que generen los planes de contingencia necesario para ajustar los pagos en la plataforma del SECOP, así como a la Oficina Asesora Jurídica, con el fin de establecer los controles para mejorar los cargues en la plataforma y en el SIDEAP.
Publicación dentro de la plataforma SECOP II del ítem 7 Ejecución de contratos- ítem “Plan de Pagos”, contratos 264, 305, 323, 334 de 2021, no se han publicado los pagos realizados </t>
  </si>
  <si>
    <t xml:space="preserve">por qué? Falla en el control del envio de las cuentas de cobro y de la aprobación de las mismas en el secopii </t>
  </si>
  <si>
    <t>Solicitar al personal contratista de la SO. La obligatoriedad de remitir la cuenta de cobro en las fechas establecidas y con los soportes del pantallazo del secop ii de haberse subido y aprobado por el supervisor y/o apoyo a la supervisión.</t>
  </si>
  <si>
    <t xml:space="preserve">humano </t>
  </si>
  <si>
    <t xml:space="preserve">aprobación en los tiempos establecidos de las cuentas de cobro en el secop ii </t>
  </si>
  <si>
    <t>2.5</t>
  </si>
  <si>
    <t xml:space="preserve">Falencias en la cobertura de la ARL de acuerdo a las actas de inicio y/o ampliación de cobertura de la ARL de acuerdo a las adiciones o prórrogas, del cual se solicitará plan de mejoramiento a los supervisores de los mencionados contratos.
AFILIACIÓN ARL: En el contrato 305 de 2021, se observa certificado de afiliación vigente desde 17-03-2021 al 21-12-2021 y acta de inicio del 23-03-2021 terminación 22-12-2021, es decir falta el cubrimiento del día 22-12-2021. 
En el contrato 323 de 2021, se observa certificado de afiliación vigente desde 26-03-2021 al 05-02-2022 y acta de inicio 07-04-2021 terminación 06-02-2022, es decir falta cubrimiento del día 06-02-2022.
</t>
  </si>
  <si>
    <t xml:space="preserve">1.	Verificar e incluir Vo.Bo, por parte del equipo de contratación para la revisión de las actas de inicio y/o ampliación de cobertura de la ARL de acuerdo a las adiciones o prórrogas de los contratos de prestación de servicios. 
2.	Verificar dos (2) veces por semestre por parte de los apoyos a la supervisión de los contratos de prestación de servicios, las carpetas que reposan en la OAJ, con el fin de dejar trazabilidad y subsanar documentos con inconsistencias.    </t>
  </si>
  <si>
    <t xml:space="preserve">Control acta de inicio y/o ampliación prorroga </t>
  </si>
  <si>
    <r>
      <t>Se encontraron debilidades e inconsistencias en lo registrado y la revisión de los documentos previos a la contratación (Estudios previos, perfil, insuficiencia de personal, estudio de sector, certificado de disponibilidad presupuestal, hoja de vida SIDEAP, hoja de cálculo, formato único de declaración de bienes y renta SIGEP, RIT) según lo observado en los contratos Nos. 176, 277, 292, 475 y 476  de 2020, los No. 009,</t>
    </r>
    <r>
      <rPr>
        <sz val="9"/>
        <color rgb="FFFF0000"/>
        <rFont val="Calibri"/>
        <family val="2"/>
        <scheme val="minor"/>
      </rPr>
      <t xml:space="preserve"> </t>
    </r>
    <r>
      <rPr>
        <b/>
        <i/>
        <u/>
        <sz val="9"/>
        <color rgb="FFFF0000"/>
        <rFont val="Calibri"/>
        <family val="2"/>
        <scheme val="minor"/>
      </rPr>
      <t>013</t>
    </r>
    <r>
      <rPr>
        <sz val="9"/>
        <color rgb="FFFF0000"/>
        <rFont val="Calibri"/>
        <family val="2"/>
        <scheme val="minor"/>
      </rPr>
      <t>,</t>
    </r>
    <r>
      <rPr>
        <sz val="9"/>
        <color theme="1"/>
        <rFont val="Calibri"/>
        <family val="2"/>
        <scheme val="minor"/>
      </rPr>
      <t xml:space="preserve"> 264, 305, 323, 334 de 2021. Hallazgo que se asigna tanto a los supervisores de los contratos, la Oficina Asesora Jurídica y la Subdirección de Gestión Humana (contrato 323-2020 y 013-2021 Insuficiencia de personal), descritos en el informe final.
Nota: "En el contrato 013 de 2021 para el cesionado en maestría indica 06-2017 al verificar el título es 11-2017, es de anotar que no se requería maestría dentro del perfil. "</t>
    </r>
  </si>
  <si>
    <t>El control de la revisión de documentos en la etapa previa a la contratación no es lo suficientemente fuerte</t>
  </si>
  <si>
    <t>Implementar desde la OAP, la doble verificación de la documentación, como mecanismo para fortalecer el control previo a la contratación</t>
  </si>
  <si>
    <t>Planeación y seguimiento Institucional</t>
  </si>
  <si>
    <t>Verificación y registro efectivo de la documentación de la etapa previa a la contatación</t>
  </si>
  <si>
    <t>núnero de documentos sin errores de verificación  / total de documentos revisados</t>
  </si>
  <si>
    <t xml:space="preserve">Ajuste de pólizas con relación al acta de inicio por parte de 
los supervisores
En el contrato 013 de 2021, se observa la póliza contratista inicial 12-44-101203380 cobertura de cumplimiento, vigente desde 20-01-2021 vigente hasta 30-06-2022 y póliza contratista cesionado 12-44-101206411 vigente desde 09-04-2021 vigente hasta 30-06-2022 y acta de inicio del 20-01-2021 terminación 11-01-2022, no se observa ampliación de las pólizas con relación al acta de inicio al final faltaría de cobertura de los días 1, 2, 3, 4, 5, 6, 7, 8, 9, 10. 11 de julio de 2022. </t>
  </si>
  <si>
    <t>Falló el control en la verificación de la cobertura de las pólizas</t>
  </si>
  <si>
    <t>Realizar verificación del cubrimiento de las pólizas, antes de suscribir el acta de inicio de los contratos</t>
  </si>
  <si>
    <t xml:space="preserve">Verificación de la cobertura de la pólizas </t>
  </si>
  <si>
    <t>núnero de pólizas correctamente expedidas   / total de pólizas de amparo de los contratos</t>
  </si>
  <si>
    <t>Auditoría de Desempeño
Cod. 181  PAD 2021</t>
  </si>
  <si>
    <t>Hallazgo Administrativo por inconsistencias entre la información que reposa
en el Acta de Recibo Final y los documentos suscritos durante la ejecución del
contrato de Compraventa No. 452 de 2018</t>
  </si>
  <si>
    <t xml:space="preserve">Falta de control en la SO, para la verificación de los formatos actas de liquidación. </t>
  </si>
  <si>
    <t>Subdirección operativa</t>
  </si>
  <si>
    <r>
      <t xml:space="preserve">Verificación correcta elaboración  </t>
    </r>
    <r>
      <rPr>
        <i/>
        <sz val="9"/>
        <color theme="1"/>
        <rFont val="Calibri"/>
        <family val="2"/>
        <scheme val="minor"/>
      </rPr>
      <t>“formato acta de liquidación de contrato"</t>
    </r>
  </si>
  <si>
    <t>Número de actividades realizadas/ número actividades programadas</t>
  </si>
  <si>
    <t xml:space="preserve">1.Requerimiento a los contratistas, de manera bimensual en el que se recuerde que para la firma del informe de actividades y el certificado de cumplimiento, es necesario que se ajusten las fechas de inicio y finalización de cobertura de las polizas de cumplimiento, con relación a las fechas estipuladas en el acta de inicio. </t>
  </si>
  <si>
    <t>Auditoría interna a los procesos y procedimientos asociados a Prensa y Comunicaciones de la UAECOB</t>
  </si>
  <si>
    <t>4.1</t>
  </si>
  <si>
    <t>Se configura hallazgo al supervisor por fallas en la trazabilidad de la información y errores en los valores cargados para los pagos teniendo en cuenta que se identificaron documentos incompletos en las cuentas de cobro y registros erróneos en los pagos realizados de los contratos 199-2020, 111-2021, 127-2021 y 203-2021.</t>
  </si>
  <si>
    <t>Errores en la revisión de los documentos cargados en el numeral séptimo (7) Ejecución del Contrato-  SECOP II correspondientes a los contratos de prestación de servicios profesionales del año 2020 y 2021, suscritos por la Dirección en asuntos de comunucaciones y prensa</t>
  </si>
  <si>
    <t xml:space="preserve">Hacer verificación jurídica de los documentos cargadosen el numeral séptimo (7) - Ejecución del Contrato  en SECOP II correspondientes a los contratos de prestación de servicios profesionales y de apoyo a la gestión suscritos en la vigencia 2020 y 2021 por  la Dirección  en asuntos de comunicaciones y prensa.
</t>
  </si>
  <si>
    <t>La adecuada y  correcta revisión de los documentos cargados en el numeral septimo (7) Ejecución del Contrato del Secop II de  los contratos de prestación de servicios profesionales y de apoyo a la gestión suscritos por la Dirección en asuntos de comunicaciones y prensa  en la vigencia 2020 y 2021</t>
  </si>
  <si>
    <t>Número contratos verificados juridicamente  en la plataforma del Secop II  / Número de contratos suscritos por la Dirección en asuntos de comunicaciones y prensa en la vigencia 2020 y 2021</t>
  </si>
  <si>
    <r>
      <t xml:space="preserve">1. Cumplir el cronograma definido para realizar las inspecciones planeadas
2. Actualizar el procedimiento de inspecciones planeadas con los formatos vinculados, con apoyo del COPASST, incluyendo como opción la firma digital
3. Incluir como parte de la rendición de cuentas del COPASST el apoyo en el desarrollo de las inspecciones planeadas 
4. Reportar las medidas de intervención prioritarias definidas a partir de las inspecciones planeadas en el PMI
</t>
    </r>
    <r>
      <rPr>
        <sz val="9"/>
        <color theme="1"/>
        <rFont val="Calibri"/>
        <family val="2"/>
        <scheme val="minor"/>
      </rPr>
      <t xml:space="preserve">
</t>
    </r>
  </si>
  <si>
    <t xml:space="preserve">1. Establecer el responsable de elaboración del “formato acta de liquidación de contrato”    Compraventa  
 2. Verificar que la información contenida en el documento “formato acta de liquidación de contrato”,  sea igual o la misma a la información contenida en los documentos suscritos en el desarrollo de la ejecución del contrato compraventa: 
Acta de inicio.
Pago anticipado (si aplica) 
Acta recibo final 
Acta cumplimiento técnico 
Pago final 
Lo anterior será verificado por el (los) apoyo(S) a la supervisión. 
</t>
  </si>
  <si>
    <t>Auditoria MATPEL</t>
  </si>
  <si>
    <t>No se evidencia que se estén realizando las calibraciones de algunos de los equipos para la atención MATPEL, así mismo se observa una desarticulación con la subdirección logística en lo referente a los mantenimientos de varios de los equipos</t>
  </si>
  <si>
    <t>Falla en el comunición dentro del equipo MATPEL para realizar el enlace con la SL</t>
  </si>
  <si>
    <t xml:space="preserve">Realizar articulación con la Subdirección logística para la elaboración del plan meteorológico, teniendo en cuenta las especifidades de los equipos a calibrar del grupo MATPEL. 
</t>
  </si>
  <si>
    <t xml:space="preserve">Se evidencia incumplimiento y desactualización del Procedimiento Respuesta de Incidentes con Materiales Peligrosos y Emergencias Químicas PROD-GM-03 versión 07 vigente 07-04-2020, teniendo en cuenta que no se está realizando las actividades de los ítems 10, 11, 12, 13 y 14 del procedimiento al igual que el Manual Técnico de Materiales Peligrosos (MAN-GM-03-01 Versión 1 vigente 10-10-2014)
</t>
  </si>
  <si>
    <t>Falta de seguimiento documental y grupo MATPEL</t>
  </si>
  <si>
    <t>Actualizar los procedimientos y manual del  grupo especializado MATPEL
Realizar la socialización documental del grupo MATPEL</t>
  </si>
  <si>
    <t>No se observa que se cuente dentro de la estación B4 un área adecuada para realizar el proceso de descontaminación especifica del trajes y equipos que hayan sido utilizados durante la atención de emergencias de materiales de peligrosos</t>
  </si>
  <si>
    <t xml:space="preserve">por qué no habido recursos asignados para el desarrollo de la zona de descontaminación </t>
  </si>
  <si>
    <t xml:space="preserve">
Solicitar a infraestructura la adecuación para una zona de descontaminación de acuerdo a los procedimientos del grupo MATPEL.
Recibida la sugerencia se plantea la modificación total de la estación por parte de infraestructura donde queda planteado la disponibilidad de un espacio acorde para la zona de descontaminación del grupo de materiales peligrosos según sus procedimientos
</t>
  </si>
  <si>
    <t>Se observa fallas en la custodia y archivo documental de las fichas técnicas de algunos de los equipos para la atención de emergencias con materiales peligrosos</t>
  </si>
  <si>
    <t>Por qué? El grupo MATPEL, no contaba con este control interno para el registro de sus equipos</t>
  </si>
  <si>
    <t xml:space="preserve">
Conformar  carpeta en medio digital y físico de todos los registros de inspección y certificación de los equipos utilizados para la intervención del grupo MATPEL.</t>
  </si>
  <si>
    <t>Gestión del Talento Humano</t>
  </si>
  <si>
    <t>No se evidencia que se cuente con las hojas de vida de los arnés destinados para la atención MATPEL tampoco se observa registro de inspección y certificación de los equipos</t>
  </si>
  <si>
    <t>Por que no habia claridad en el equipo sobre la importancia de validar estas hojas de vida 
Por que pudo haber desconocimiento sobre el alcance de las inspecciones de EPP y demas equipos y herramientas.</t>
  </si>
  <si>
    <t>1. Solicitar las hojas de vida de los equipos usados en el procedimiento MATPEL 
2. Realizar inspección a los equipos usados en el procedimiento MATPEL</t>
  </si>
  <si>
    <t>Conformar una carpeta en medio digital y físico de todos los registros de inspección y certificación de los equipos utilizados para la intervención del grupo MATPEL.</t>
  </si>
  <si>
    <t>Elaboración del plan meteoroligco</t>
  </si>
  <si>
    <t>Número de acciones realizadas / número de acciones programadas</t>
  </si>
  <si>
    <t xml:space="preserve">Actualización documental </t>
  </si>
  <si>
    <t>Inclusión plan de reestructuración</t>
  </si>
  <si>
    <t xml:space="preserve">Número de actividades realizadas/ Número de acciones programadas </t>
  </si>
  <si>
    <t xml:space="preserve">Conformación de carpeta fisica y digital </t>
  </si>
  <si>
    <t>Subdirección de gestión humana</t>
  </si>
  <si>
    <t xml:space="preserve">Obtener las hojas de vida de los equipos y realizar la inspección de los mismos </t>
  </si>
  <si>
    <t xml:space="preserve">hojas de vida obtenidas/totalidad hojas de vida
Equipos inspeccionados/totalidad de los equipos </t>
  </si>
  <si>
    <t xml:space="preserve">Ejercer riguroso control al cumplimiento de las obligaciones estipuladas en los contratos 444 y 445 de 2021, a cargo del contratista, especificamente en la referente a las garantías por mantenimiento sucedidas durante la ejecución de los contratos, esta se debe describir en el informe de ejecución de los contratos indicando la cantidad de eventos relacionados con garantía durante el periodo facturado
</t>
  </si>
  <si>
    <t>Control garantias</t>
  </si>
  <si>
    <t>Mediante el oficio #2-2021-23283 de fecha 17/09/2021 la Contraloria aprobó a Modificación de esta acción de mejora (Cargada en el SIVICOF con fecha de corte 15/09/2021)</t>
  </si>
  <si>
    <t>OAJ - Diana Sirley Medrano Otavo</t>
  </si>
  <si>
    <t xml:space="preserve">1. Requerimiento (mes de septiembre) a los contratistas en el que se recuerde que para la firma del informe de actividades y el certificado de cumplimiento, es necesario que se ajusten las fechas de inicio y finalización de cobertura de las polizas de cumplimiento, con relación a las fechas estipuladas en el acta de inicio. </t>
  </si>
  <si>
    <t xml:space="preserve">Se evidencia correo electronico del 02-09-2019  a los contratistas de la OAJ  recuerda la obligación de mantener las vigencias de la póliza y la arl,
conforme con las fechas establecidas en el ACTA DE INICIO.
</t>
  </si>
  <si>
    <t>*Evidencia de los controles que se encuentran realizando por parte de los apoyos a la supervisión en la cantidad de los consumos efectuados.
*Certificación por parte de Terpel indicando la responsabilidad del personal Operativo para indica los respectivos Kilometrajes.</t>
  </si>
  <si>
    <t>Se presenta avance en el seguimiento sin embargo la matriz se queda corta teniendo en cuenta que no se observa los cortes establecidos por terpel ni el valor facturado para realizar dicho analisis y cruce de la información, la acción se encuentra vencida</t>
  </si>
  <si>
    <t>*Para la vigencia 2021   se cambia la normatividad donde no es de obligaterioridad  el aval del según ley 2050. Pero se debe continuar con el Plan Estrategico de Seguridad Vial.</t>
  </si>
  <si>
    <t>*Se adjunta matriz de seguimiento por pilares y la responsabilidad en cabeza de cada área.</t>
  </si>
  <si>
    <t>Se observa avance en la actualización del PESV, Sin embargo falta la actualización total del mismo, la acción se encuentra vencida</t>
  </si>
  <si>
    <t>Se evidencia matriz Hrrta-sgo-plan-de-implementación-PESV-UAECOB-2018-2021 sin diligenciar y no es claro el seguimiento que se le esta haciendo y se observa matriz de responsabilidad de cada area frente al PESV, pero falta seguir con la implementación, la acción se encuentra vencida</t>
  </si>
  <si>
    <t>1.  Instructivo de limpieza, desinfección y uso adecuado de los EPPS, esta en revisón por la subdirección.</t>
  </si>
  <si>
    <t>Seobserva avance en la realización del borrador del instructivo de limpieza y desinfección de EPPS, sin embargo no se a cumplido con el total de las acciones propuestas, la acciones se encuentran vencidas</t>
  </si>
  <si>
    <t>1. Plan Operativo SGH2021 – SST 
2. Plan de capacitación SST
3. programa de conservación visual (borrador)
4. Programa de RCV
5. Programa de conservación auditiva ( borrador)
6. Plan de acondicionamiento físico
7. encuesta de participación de los trabajadores para identificar los riesgos en su lugar de trabajo. (en proceso)</t>
  </si>
  <si>
    <t>1. Proyecto procedimiento
2. Inspecciones planeadas 2021 ejecutadas según cronograma
3. Socializadas en copasst 
4. Informe de inspecciones en proceso 
5.Validación de avances con las áreas</t>
  </si>
  <si>
    <t xml:space="preserve">1. Los planes de emergencia se van a actualizar de acuerdo a directriz de la dirección el mes de agosto de 2021, los cuales deberan ser validados con las areas, a fecha se han creado mesa técnicas con la sub operativa y gestión del riesgo.
2.Se solicita a la sub coprorativa apoyo en la medicion pitométrica el 22/09/2021 se reitera 05/10/2021, la sub logistica no tiene nada que ver con estas pruebas
3. hasta tanto no se actualicen los planes de emergencia la actividad 3 no se puede cumplir </t>
  </si>
  <si>
    <t xml:space="preserve">2. Base de datos de restricciones y recomendaciones actualizada 
3. Remisión profesiograma actual proveedor EMOS </t>
  </si>
  <si>
    <t xml:space="preserve">1. Procedimientos, política y programa en ajustes
2. Remisión de alcohosensor para calibración
</t>
  </si>
  <si>
    <t>Se solicitói a ARL las revisiones via correo estamos en trámite de realizarlas para el mes de octubre y noviembre</t>
  </si>
  <si>
    <t xml:space="preserve">Se observa el cumplimiento de las acciones 1 y 2, para la acción 3  se observa avance en la elaboración de los pve visual,auditivo, RCV, en el próximo seguimiento se verificara el cumplimiento de la acción 3 ya que esta por vencerse </t>
  </si>
  <si>
    <t>Se evidencia 4el cumplimiento de las acciones 1,3 y 4 para la acción 2 se observo avance de borrador del procedimiento de inspecciones, la acción esta por vencerse</t>
  </si>
  <si>
    <t>Se observa avance en las acciones establecidas sin embargo no estan cumplidas en su totalidad ya que los PVE no estan actualizados, la acción ya esta vencida</t>
  </si>
  <si>
    <t>Se observa como avance mesas de trabajop para la elaboración de los planes de emergencia, sin embargo la acciónes estan vencidas</t>
  </si>
  <si>
    <t>Se observa cumplimiento en las acciones 2 y 3, para la acción 1 se presenta avance, la acción esta por vencerse</t>
  </si>
  <si>
    <t>Se evidencia avance en el borrador de los procedimientos, para la acción 2 no se presento avance y las acciones yaestan vencidas</t>
  </si>
  <si>
    <t>Se evidencia avance en las acciones establecidas, sin embargo estas quedaran cerradas con la elaboración de las mediciones higienicas, las acciones se encuentran vencidas</t>
  </si>
  <si>
    <t xml:space="preserve">Procedimiento provisión de empleos en validaciones por laSubdirección 
Procedimiento de traslado de personal y entrega deL cargo en proceso </t>
  </si>
  <si>
    <t>1. Base de seguimiento documental SGH, donde a corte del 30/09/2021 se evidencia un 80,64% de avance en las intervenciones del archivo de historias laborales de personal activo y retirados.
2. Archivo físico (para su revisión)</t>
  </si>
  <si>
    <t xml:space="preserve">Evidencias de afiliaciones personal vinculado </t>
  </si>
  <si>
    <t>No se presento avance con respecto al seguimiento anterior y las acciones se encuentran vencidas</t>
  </si>
  <si>
    <t>Se evidencia avance en un 80.64%  sin embargo, no está cumplida en un 100% de acuerdo a la meta final, por lo anterior en el próximo seguimiento se verificará el cumplimiento de esta acción realizando una toma física al azar de las historias laborales, su organización, foliación teniendo en cuenta las tablas de retención documental de la subdirección, la acción esta por vencerser</t>
  </si>
  <si>
    <t>Se observa avance en las acciones establecidas sin embargo se termianra de verificar su efectividad en el próximo seguimiento, las acciones estan por vencerse</t>
  </si>
  <si>
    <t xml:space="preserve">1. Se remite solicitud a la Subdirección operativa para la entrega de las fichas técnicas de los arnes y/o equipos usados por el grupo especializado, esto con el fin de realizar posterior inspección.
</t>
  </si>
  <si>
    <t>Se observa el cumplimiento de la acción 1, para la acción 2 no se presento avance y esta se encuentra vencida.</t>
  </si>
  <si>
    <t xml:space="preserve">Desde el 14 de julio de 2021la OAP  recibió las credenciales para revisión de soportes en la etapa precontracutal de la OAJ, y se inició la doble verificación como control. Se adjunta memorando solicitud de credenciales a OAJ,  correo asignación dos credenciales y acta de reunión OAP </t>
  </si>
  <si>
    <t>Se adjunta matriz de verificación de suscripción de pólizas</t>
  </si>
  <si>
    <t>Se evidencia la asignación de credenciales por parte del servicio civil, es importante verificar que el control estblecido es efectivo por lo que la OCI realizará verificación en el siguiente seguimiento de que se ha venido realizando la doble veroficación por parte de los profesionales designados por la OAP y poder conceptuar si el control es eficaz.</t>
  </si>
  <si>
    <t>Se observo la matriz de control establecida por la OAP, la Oci realizará verificación de la eficacia del control, en especial a los contratos que se suscriban en el último trimestre de la vigencia 2021, con el fin de verifcar que el control establecido es pertinente y elimina la desviación observada.</t>
  </si>
  <si>
    <t>El contrato 432 se encuentra en proceso de aprobación y verificación por parte de la OAJ. Se adjunta en la carpeta drive de evidencias el acta de recibo final firmada del contrato 432 de 2019, documento de notificaciòn de garantías, informe final y el soporte de cumplimiento de criterios ambientales, seguridad y salud ocupacional del contrato. Se adjunta memorando de radicación de acta de liquidación del CTO 432 de 2019 a OAJ</t>
  </si>
  <si>
    <t>Se observan las evidencias que relaciona la OAP excepto  el soporte de cumplimiento de criterios ambientales, seguridad y salud ocupacional del contrato por lo que se solicita se cargue en el Drive, las demas actividades propuestas las han venido cumpliendo. Se recomienda celeridad con la ejecución de estas acciones, pues el plazo de ejecución se encuentra vencido desde el mes de junio de 2021.</t>
  </si>
  <si>
    <t>Se actualizó la Guía de Riesgos (25%), se adjunta en la evidencia.2. Se realizó la metodología para la identifcación y clasificación de activos de la información y se socializó la metodología a los procesos, pasos necesarios y previos para la actualización del mapa de riesgos de seguridad de la información. Se ha realizado la actualización de los procedimientos de TIC-PR02, TIC-PR03 y TIC-PR04. Se adjuntan en la carpeta drive</t>
  </si>
  <si>
    <t>Se actualiza el procedimiento de copias de seguridad</t>
  </si>
  <si>
    <t>Se cuenta con el borrador de la resolución, la cual debe incluir el Manual de Seguridad de la información como parte integral del documento.  Este manual se encuentra en ajustes por el proceso TICS y una vez revisado se someterá a aprobación con la resolución y así realizar la actualización completa</t>
  </si>
  <si>
    <t>Se evidencia la actualización  de la guia, la socialización de la metodologí de los activos de información, se observo en el medio de comunicación interno publicado y actaulizado un procedimiento de 7 que hacen parte del proceso de TIC´s.</t>
  </si>
  <si>
    <t>Se observa documento en borrador de la actualización del procedimiento de copias de seguridad, es importante codificarlo y publicarlo en emdio de comunicación interno, pendientes las activavdes 2 y 3.</t>
  </si>
  <si>
    <t xml:space="preserve">Se evidencian correos entre los profesionales que han venido participando en la actualización de la resolcuión, no obstante no allegan el borrador dela misma, </t>
  </si>
  <si>
    <t>SGH - Procedimiento comisión de servicios actualizado en ruta
SO - Código: GT-PR08 se actualizó el 25/06/2021</t>
  </si>
  <si>
    <t>SGH - Se evidencia actualización de procedimiento comisión de servicios PROD-GH-01 versión 1 vigente 25-06-2021 con los formatos anexos en la ruta de la calidad, por lo cual se observa el cumplimiento de la acción propuesta
SO - Se evidencia la nueva versión del rocedimienro Código: GT-PR08 vigente desde el 25/06/2021, hace falta  la socialización a los uniformados, tal como quedo lanteado en la acción de mejora, esta acción de mejora se encuentra vencida desde marzo de 2021.</t>
  </si>
  <si>
    <t>SGH - Heidy Bibiana Barreiro Garcia
SO - Maria del Carmen Bonilla</t>
  </si>
  <si>
    <t>Cronograma ejecutado al 51 %. Documentación subida a la ruta de la calidad. Tambien se encuentra soportado en el drive.</t>
  </si>
  <si>
    <t>Se observa que han venido actualizando los documentos del proceso Manejo, se tiene previstas actividades hasta el mes diciembre de 2021, se recomienda celeridad en la ejecución de la acción ya que se encuentra próxima a vencer en el mes de noviembre de 2021.</t>
  </si>
  <si>
    <t>Actas  de soporte en el drive de la verificación de la acción.</t>
  </si>
  <si>
    <t xml:space="preserve">Soporte en el drive de los correos de de alerta y seguimieto de los meses agosto, septiembre, octubre </t>
  </si>
  <si>
    <t>En el drive esta el correo de las personas que estan apoyando y fueron designadas como profesionales encargadas de liquidaciones</t>
  </si>
  <si>
    <t>No allegaron evidencias que dieran cuenta del avance de esta acción de mejora</t>
  </si>
  <si>
    <t>Se observan correos enviaddos a los contratistas en donde se les recuerda la obligación de cargar los documntos en el SECOP ára proceder con el pago correspondiente, han venido cumpliendo</t>
  </si>
  <si>
    <t xml:space="preserve">Acta soporte de actualización, procedimientos actualizados ya se encuentran en la ruta. </t>
  </si>
  <si>
    <t>Esta pendiente la actualización del manual del grupo MATPEL y la socialización con el equipo pertinente.</t>
  </si>
  <si>
    <t>Memorando I-00643-2021015932 del 3 de septiembre  de 2021
Correo del 29 de septiembre de 2021
Resolución 960 de 22 de septiembre de 2021 "Por medio de la cual se justifica la celebración de un contrato mediante la modalidad de contratación directa
bajo la causal señalada en el literal g), numeral 4, artículo 2 de la Ley 1150 de 2007 en concordancia con el  artículo 2.2.1.2.1.4.8. del Decreto 1082 de 2015"</t>
  </si>
  <si>
    <t>No se presentaron Evidencias</t>
  </si>
  <si>
    <t>La subdirección de Gestión corporativa sigue adelantando seguimiento a la solicitud de mantenimiento del digiturno por parte de la OAP, reiterando que esta acción de mejora ha superado la responsabilidad de su cumplimiento por parte de la SGC, siendo trasladada a la OAP. Es pertinente considerar que la formulación de la acción se realizó en la vigencia 2019 y pese a no ser competencia de esta subdirección el mantenimiento requerido, se sigue  realizando el reporte de la gestion adelantada con evidencia de oficios y correos remitidos y reiterados a la OAP , que permitieron obtener copia de  administrativo de fecha 22 de septiembre sobre el proceso de contratación que se encuentra en curso.
No se da por cumplida la acción teniendo en cuenta que aun no esta en funcionamiento el sistema de Digiturnos, por lo que se espera que se celebre y se de ejecución pronto al contrato respectivo.</t>
  </si>
  <si>
    <t>El alcance del contrato 736 de Diciembre de 2020, no contempló la certificación del funcionamiento de la red contra incendios. Por lo anterior, se está adelantando actualmente proceso contractual que se encuentra en revisión por parte dde la OAJ. Con lo anterior, se espera poder cumplir con la acción correctiva al cierre de la vigencia.
Se deja la misma calificación del seguimiento anterior al no evidenciar el avance respectivo.</t>
  </si>
  <si>
    <t>Camilo Caicedo</t>
  </si>
  <si>
    <t xml:space="preserve">1. DOCUMENTO PGD ACTUALIZADO
2.PGD REVISADO Y PUBLICADO EN RUTA DE LA CALIDAD  </t>
  </si>
  <si>
    <t>SE REMITE COMO EVIDENCIA CLAUSULADO DEL CONTRATO SUSCRITO</t>
  </si>
  <si>
    <t>No se presentaron evidencias</t>
  </si>
  <si>
    <t>Se identifican las tres primeras actividades de la acción implementada, quedando pendiente soporte de la resolución y socialización.</t>
  </si>
  <si>
    <t xml:space="preserve">1. SE ADJUDICÓ LICITACIÓN CONTRATO 409-2021
</t>
  </si>
  <si>
    <t>NO SE HAN REALIZADOS ACTIVIDADES PARA ESTE PERIODO DE REPORTE</t>
  </si>
  <si>
    <t xml:space="preserve">1. SE ADJUDICO LICITACIÓN CONTRATO 409-2021
</t>
  </si>
  <si>
    <t>SE VIENE AVANZANDO EN LA IDENTIFICACIÓN DE EXPEDIENTES QUE CUMPLIERON LOS TIEMPOS DE RETENCIÓN SEGÚN TRD Y TVD, SIN EMBARGO A ESTE CORTE NO SE TIENEN EVIDENCIAS PARA REPORTAR DE LA GESTIÓN ADELANTADA</t>
  </si>
  <si>
    <t>Se está avanzando en la actualizacion de los procedimientos, sin embargo, aun no se tienen evidencias para remitir en el reporte a este corte</t>
  </si>
  <si>
    <t xml:space="preserve">1. DOCUMENTO PGD ACTUALIZADO
2.PGD REVISADO Y PUBLICADO EN RUTA DE LA CALIDAD  
</t>
  </si>
  <si>
    <t xml:space="preserve">1. SE ADJUDICA LICITACIÓN CONTRATO 409-2021
</t>
  </si>
  <si>
    <t xml:space="preserve">AL CORTE 30 DE SEPTIEMBRE NO SE HAN REALIZADO ACTIVIDADES </t>
  </si>
  <si>
    <t>OAJ - 1. Se han realizado diversas mesas de trabajo entre la Oficina Asesora Juridica y Gestión Documental en la revisión de temas conjuntas.
GD - Presentación Capacitación Organización de Archivos
Lista de Asistentes Capacitación
FUID Ordenes de pago y Jurídica
Acta de reunion del 24 de junio de 2021 MESA DE TRABAJO ENTRE OAJ Y CORPORATIVA PARA ARMONIZAR PLANES DE MEJORAMIENTO DE LAS ÁREAS.</t>
  </si>
  <si>
    <t>OAJ - . Se ha realizado diversas reuniones el 24 de junio entre la Oficina Asesora Jurídica y Gestión Documental de la Subdirección Corporativa para articular y el 8 de septiembre armonizar la labor de la oficina en materia de custodia, organización, digitalización y disposición de los expedientes contractuales
GD - Se revisaron los contratos de las vigencias 2017 a 2021, se intervinieron las órdenes de pago, se realizó intervención a los contratos y se realizó la transferencia documental de los contratos vigencia 2015 y 2016, se realizaron reuniones para la actualización de las TRD
Una vez revisadas las evidencias presentadas queda pendiente el cumplimiento de la segunda actividad "Realizar Mesas de trabajo con la Subdirección de Gestión Corporativa-Área de Gestión Documental con el fin de revisar, validar y actualizar las TRD  asociadas al proceso contractual en las series documentales necesarias para dar cumplimiento a los lineamientos exigidos por SECOP II" dado a que no se presentaron" teniendo en cuenta que aun no se ha realizado la actualización de las TRD</t>
  </si>
  <si>
    <t>No se observaron evidencias en el presente seguimiento y en la matriz reportada por parte de la Subdirección describe lo siguiente: "Se reitera que dicha accion correctiva ha sido de dificil cumplimiento desde su formulación dado que en 2018 se suscribió un contrato cuyo objeto fue la construccion de la Estacion Ferias en el mismo predio que ha existido históricamente, contrato que recibió la actual administracion y frente al cual se adelantó un proceso de incumplimiento. Por otra parte, se debe considerar expresamente lo establecido en el Decreto 261 de 2020 mediante el cual se modifica el Art 32 del Plan Maestro de Equipamientos del  Decreto 563 de 2007, especificamente en lo relacionado con la Estación B7 Las Ferias modificando el tipo de inversion pasando de relocalizacion a ampliación y modificación en el mismo predio en el que historicamente a funcionado la estacion. En la actual vigencia no se apropiaron recursos para ejecutar este proyecto considerando que en el 2019 venia en curso el contrato del 2018. Sin embargo, con el fin de dar cumplimiento a lo establecido en el Decreto 261 de 2020 se aelantará proceso contratual en la vigencia 2022 .  Por ahora se mantiene vigente el contrato de arrendamiento 493 de 2021 del predio donde se está operando las Estación las Ferias.</t>
  </si>
  <si>
    <t>Con lo anterior y de acuerdo a lo analizado con  la suscripción del contrato 493 de 2021, correspondiente a la primera acción del hallazgo, relativa al arrendamiento del inmuble donde está ubicada la Estación de Ferias, donde su fecha de inicio fue el 23 de agosto del 2021 y su terminación es el 22 de marzo de 2022, el cual fue observado en Secop II, y de acuerdo a lo sustentado para la segunda acción, se mantiene el avance del seguimiento anterior del 75% respecto a las acciones establecidas.</t>
  </si>
  <si>
    <t>La SGC describe lo siguiente:"Se adjunta acta de comité directivo ampliado y presentación". Se evidencia la presentación donde se observan los formatos y puntos establecidos para los procedimientos de toma fisica y traslado. No se evidencio el acta de la presentación en el Comité Directivo.</t>
  </si>
  <si>
    <t>Con lo anterior, se evidencia cumplimiento de las 2 dos primeras acciones del hallazgo en estudio, faltando la gestión adelantada para la tercera acción referente a la depuración de los 34 exfuncionarios. Con lo anterior, se mantiene el porcentaje de avance del análisis anterior del 66% respecto a las acciones establecidas.</t>
  </si>
  <si>
    <t>Se evidencia el memorando con radicado No.I-00643-2021010272 Id. 81906 del 27 de mayo de 2021, de la Subdirectora Logistica a la Subdirectora de Gestión Corporatvia, donde esta dependiencia describe lo siguiente:" La visita se adelantó con el acompañamiento del técnico de DISMACOR S.A.S., actual contratista que le suministra a la entidad las llantas para los vehículos que conforman el parque automotor, quién, luego de la revisión correspondiente, concluyó que las llantas que se encuentran en la bodega de Fontibón, debido a la vigencia del DOT (Department of Transportation), no prestan ninguna seguridad para los vehículos pesados, en lo referente a velocidad, sugiriendo en consecuencia, proceder con la disposición final de los bienes". Asimismo, se evdiencio el informe de inspección de llantas, donde se describieron cada una de las 141 llantas y se observó un correo electrónico del fecha 7 de octubre de 2021 donde el responsable de almacen le solicita a la Subdirectora Logistica la gestión que se ha adelantado sobre este tema, con el fin de realizar la baja.</t>
  </si>
  <si>
    <t>Con lo anterior, se obtuvo un avance del 81% respecto a las acciones establecidas. Se recomienda agilizar en realizar el Comité, ya que se tiene el estudio de la firma especializada.</t>
  </si>
  <si>
    <t>En la matriz reportda la SGC respondio lo siguiente: "La SGC ha realizado seguimiento estricto al cumplimiento de la afiliacion de los contratistas a la ARL, conforme a las fechas de inicio de sus contratos, garantizando la cobertura tanto para los contratos de vigencia anual, como para los que se van suscribiendo en el transcurso de la vigencia. Se adjunta como evidencia el reporte de la base de datos anual y 77 correos del trámite realizado con gestión humana". De acuerdo a lo analizado por el auditor, se evidencio la base con 127 contratistas de prestación de servicios con corte a septiembre 30 de 2021, donde se observaron 77 correos electrónicos solicitando a la Subdirección de Gestión Humana, los certificados de afiliación, quedando pendiente la verificación de las fechas de cobertura que sean acordes con la fecha del contrato.</t>
  </si>
  <si>
    <t>Es importante tener encuenta las 3 acciones relacionadas para el cumplimiento del hallazgo, se evidencio la base de contratos de prestación de servicios y las solicitudes de certfiicación de ARL. Con lo anterior, se obsesrva un avance lde 40% respecto a las acciones establecidas.</t>
  </si>
  <si>
    <t>La Subdirección de Gestión Corporativa descrbe lo siguiente: "La SGC suscribio el contrato 402 de 2021 para la adquisisición del sistema de plaqueteo, iniciando la gestión respectiva con los bienes pendientes de replaqueteo según toma fisica de inventarios.". Al realizar el análisis por parte de esta oficina,  no se evidencia cuantos bienes han sido replaqueteados, con el fin de alcanzar la meta y el cumplimiento del indicador.</t>
  </si>
  <si>
    <t>Con lo anterior, se obtuvo un avance del 77% respecto a las acciones establecidas. Se recomienda agilizar en realizar el análisis sobre cuantos bienes han sido replaqueteados teniendo encuenta la numero de placas iniciales reportadas, con el fin de cumplir con el 50% de la meta propuesta.</t>
  </si>
  <si>
    <t xml:space="preserve">Se evidencian correos electróncios enviados al personal operativo y administrativo de la UAECOB  informando de la existencia de algunos bienes disponibles  tanto  devolutivos como de consumo, para entrega de acuerdo a las necesidades reportadas mediante los contratos de adquisición; con el fin de que sean entregados a la mayor brevedad posible. </t>
  </si>
  <si>
    <t>Es importante verificar la gestión de respuesta que se tiene respecto al envio de los memorandos y al envio de los correos electrónicos y compararla con el listado de bienes en bodega expedidio por PCT -aplicativo de inventarios con el fin de verificar su depuración. Es importante mencionar que referente al cumplimiento de las acciones, se recomenda verificar el tiempo estipulado en el Manual de Pólíticas Contables respecto al tiempo descrito en la procedimiento de salida y administración de bienes con el fin de unificar dicho tiempo.  Es importante tener la estadistica de algunos bienes que a la fecha se hayan depurado con el fin de dar cumplimiento al indicador y a la meta establecida.</t>
  </si>
  <si>
    <t>La Subdirección de Gestión Corporativa responde lo siguiente en la matriz enviada: "La SGC adelantó la toma fisica de inventarios y realizó dos actualizaciones a través de archivos planos que fueron cargados en el PCT por la OAP, garantizando a la fecha actualización de la información contenida en el PCT". Al revisar la base de los  13,575 actualizaciones del responsable no se evidencio el bien objeto del hallazgo.</t>
  </si>
  <si>
    <t>Con lo anterior, se mantiene el porcentaje de avance del seguimiento anterior del 80% respecto a la meta establecida.</t>
  </si>
  <si>
    <t xml:space="preserve">La Subdirección de Gestión Corporativa respondio lo siguiente: "La SGC en su calidad de supervisor verificó en SecopII el cargue de las polizas ajustadas para los contratos observados 470-2018, 245-2019 y 265 de 2019. Se adjunta como evidencia el pantallazo de la información cargada en Secop y de las polizas ajustadas".  Como análisis por parte de esta oficina, se afirma que la primera acción fue cumplida en el seguimiento anterior. Respecto a la verificación de las fechas de las polizas de los contratos,  se evidencia la verificación de la pólizas del contrato 245 de 2019. Respecto al contrato 265 de 2019, se evidencia en el item condiciones del contrato el secopII, en garantia,no se observa el cargue de las polizas, al verificar el item 7 ejecución del contrato, en documentos de ejecución se observa la poliza 21-44101294118 anexo (0) y anexo 3. En el anexo 3, se aclara que la vigencia según modificatorio numero 1 de fecha 9 de septiembre de 2019, al verificar en el item 8 modificaciones del contrato se observa modificatorio No. 3 del 24 de octubre de 2019, en el cual se realizó prorroga del contrato hasta el 24 de noviembre de 2019, por lo anterior, no se observa en el item 7 poliza ampliando con relación al modificatorio No. 3. </t>
  </si>
  <si>
    <t>Al revisar la eficacia de las acciones propuestas por la subdirección se evidencia que no hubo cumplimiento en el cargue de las polizas referente al  contrato 265 de 2019. Para el contrato 245 de 2019 y 470 de 2018 este último objeto del hallazgo,  se observa las modificaciones de las pólizas las cuales fueron evidenciadas en secopII. Es importante mencionar que estos contratos distintos al contato del hallzgo fueron seleccionados como muestra por el auditado en la respuesta realizada para el presente seguimiento. Con lo anterior, se mantiene el porcentaje de avance  53% respecto a las acciones y meta establecida.</t>
  </si>
  <si>
    <t>11/102021</t>
  </si>
  <si>
    <t>Se evidencia el correo electrónico de septiembre 30 de 2021, de la Subdirectora de Gestión Corporativa a la Oficina Asesora Jurídica, solicitando el expedinete 395 de 2009, con el fin de verificar su estado.</t>
  </si>
  <si>
    <t>Con lo anterior, se mantiene el avance del seguimiento anterior del  37% respecto a las acciones establecidas.</t>
  </si>
  <si>
    <t xml:space="preserve">Se evidencia el memorando  con radicado No. I-00643-2021005565 Id. 73745 del 8 de marzo de 2021, donde la subdirectora de gestión corporativa le solicita a la Oficina asesora de planeación la implementación de la herramienta para la digitalización de pagos, contabilidad y presupuesto, con el fin de simplificar cada una de las operaciones manuales que realizan los servidores y contratista, como tambien disminuir en los tiempos y calidad en la información financiera. </t>
  </si>
  <si>
    <t>Con lo anterior, se evidencia un cumplimiento del 82% respecto a las acciones establecidas. Es importante mencionar que la Subdirección de Gestión Corporativa ha realizado la gestión de identifcar los procesos asociados a la integración y consolidación del esquema financiero, pero es necesario la verificación tecnólogica con el fin de lograr esa unificación de la información contable.</t>
  </si>
  <si>
    <t xml:space="preserve">De acuerdo a lo descrito en la matriz de gestión administratvia, describe lo siguiente: " Evidencias reportadas en el hallazgo 369-8.2 del pm contable". Al analizar la acción correctiva de ese hallazgo es diferente a la acción del presente hallazgo, lo cual no se observan evidencias para el presente análisis. La acción correctiva describe lo siguiente: "Generar un informe trimestral para identificar a quienes recurrentemente incurren en las demoras o fallas, para definir las acciones a seguir".Se evidencio en el seguimiento pasado el informe con las áreas donde hubo falencias, lo cual es diferente el soporte de los 6 memorandos donde se está solicitando información a las áreas para el cierre.
</t>
  </si>
  <si>
    <t>Con lo anterior,  para el presente seguimiento no se observa avance, se mantiene el  50% respecto de la meta establecida.</t>
  </si>
  <si>
    <t xml:space="preserve">Se evidencia 6 memorandos de fechas 28 y 30 de julio de 2021, 27 de agosto de 2021, 27 de agosto de 2021, y 2 memorandos del 30 de septiembre de 2021 enviados por el coordinador financiero a la Subdirección de gestión corporativa y a la Subidrección de Gestión humana, donde la Subdirección de Gestión Corporativa, a través del área financiera, solicita mensualmente al reporte de información de las diferentes áreas de gestión hacia el
proceso contable de la UAECOB, según lo definido en el instructivo de reporte de
información por parte de las áreas de gestión para cierre contable.
</t>
  </si>
  <si>
    <t>Se evidencia acta del 14 de septiembre de 2021, donde intervinieron funcionarios y contratistas del área financiera, jurídica, humana, donde se expuso que la Entidad tienen saldos de incapacidades desde el 2015, se afirmó por parte de la Subdirectora de Gestión Humana que se están adelantado actos administrativos de cobro persuasivo. Igualemente, se solicitó mediante oficio a la Tesorería Distrital los pagos emitidos por las Entidades Promotoras de Salud con el fin de solicitar un apoyo por las dificultadas presentadas en el contenido de la información. Asimismo, se afirmó que se podría llevar al Comité de Sostenibilidad Contable las cifras consideradas como cartera de dificil cobro. Se comentó sobre la competencia de la Secretaria de Hacienda en realizar el cobro coactivo. El hallazgo describe una acción referente a solicitar al área de nómina se indiquen las partidas de cartera incobrable por concepto de incapacidades y se aporten las evidencias de las acciones administrativas agotadas para su recaudo, con el fin de realizar la baja de estas partidas, referente a esta acción se evidencio su cumplimiento con el acta del 14 de septiembre de 2021, faltando lo correspondiente a la depuración de la cartera de dificil cobro por este concepto.</t>
  </si>
  <si>
    <t>Se evidencia el acta del primero de julio de 2021, donde le contador de la Entidad explica el alcance de los 2 formatos elaborados al responsable de inventarios y al contratista avaluador.
De las 3 acciones se observó lo siguiente:
1. Base de 734 bienes con corte al 1 de julio de 2021 suceptibles de revisión de deterioro por materialidad, detallados por estaciones.
2.Formato para la evaluación del indicio del deterioro y formato para la medición y registro del valor del deterioro y las fuentes de consulta revisadas para su determinación.</t>
  </si>
  <si>
    <t>Se evidencia un informe entregado por el contratista avaluador del 20 de septiembre de 2021, donde se observa la identificación de 734 bienes  con corte al 1 de julio de 2021 suceptibles de revisión de deterioro por materialidad, detallados por estaciones.</t>
  </si>
  <si>
    <t>Se evidencia oficio con radicado No. E-01052-2021006830-Id.93012 del 14 de septiembre de 2021 dirigido al Subidrector de consolidación, gestión e investigacion de la Secretaria de Hacienda Distrital, donde se le solicitó la obligatoridad de reportar por parte de la UAECOB los indicadores financieros.</t>
  </si>
  <si>
    <t>Se evidencian correos electrónicos de agosto y septiembre de 2021 donde se evidencia que la actualización de la matriz se realizó en coordinación con la Oficina Asesora de Planeación. Asimsimo se evidencia la matriz con los riesgos establecidos para el proceso.</t>
  </si>
  <si>
    <t>Con lo anterior se evidencia un porcentaje de avance del 50% respecto a la acción establecida.</t>
  </si>
  <si>
    <t>Con lo anterior se evidencia un porcentaje de avance del 50% respecto a la acción y meta establecida.</t>
  </si>
  <si>
    <t>El hallazgo, describe 3 acciones de las cuales se observó la base de 734 bienes bienes con corte al 1 de julio de 2021 suceptibles de revisión de deterioro por materialidad y los formatos para su cálculo. Con lo anterior, se observa un avance del 33% respecto a las acciones establecidas.</t>
  </si>
  <si>
    <t>La acción describe lo siguiente: "Realizar seguimiento trimestral al avance de las acciones del hallazgo 22 sobre medición posterior de inventarios", por lo cual se analiza el informe entegado por el conratista. Con lo anterior se observa un avance del 33% respecto a la acción establecida.</t>
  </si>
  <si>
    <t>La acción describe lo siguiente:"Determinar el valor del deterioro de los bienes muebles  de la UAECOB conforme a lo establecido en el marco normativo aplicable.", en donde se evidencia la base de los 734 elementos, los cuales estan pendientes de revisión y su resultados modificará la medición posterior del bien verificado. Con lo anterior, se evidencia un avance del 10% respecto a la acción establecida.</t>
  </si>
  <si>
    <t>La acción establece la solicitud el concepto a la Secretaria de Hacienda Distrital-Dirección Distrital de Contabilidad, la cual fue evidenciada. La meta describe el concepto de la DDC sobre la necesidad de indicadores financieros, lo cual a la fecha del seguimiento está pendiente de respuesta. Con lo anterior, se evidencia un avance del 70% respecto a la acción y meta establecida.</t>
  </si>
  <si>
    <t>De acuerdo a lo evidenciado la matriz se encuentra en ajuste, se han desarrolldos varios modulos, pero aún no se tiene el preliminar dela misma.</t>
  </si>
  <si>
    <t xml:space="preserve">*Publicación de las facturas de los contratos 435 de 2018 y 377 de 2019 </t>
  </si>
  <si>
    <t>Se observa que para el contrato 435-2018 no tiene plan de pagos y no se observa la ejecución presupuestal del mismo en la plataforma de secop II, adicional a esto aparece bajo el contrato 434, para el contrato, sin embargo y de acuerdo al correo electronico enviado a la OCI desde la subdirección logistica en donde se explica lo siguiente"  la Subdirección Logística, con el respeto acostumbrado, informa que, por un error involuntario del contratista al momento de efectuar el procedimiento de publicación de la factura, los documentos fueron cargados en el numeral 7 de la lista de opciones que tiene el usuario del contratista como proveedor, en el SECOP II, pero en un aparte diferente al destinado en ese numeral para que los contratistas carguen la facturación; los documentos se cargaron en el numeral 7 "Ejecución del contrato", en el aparte destinado a los "Documentos de ejecución del contrato" y no en el aparte destinado al "Plan de pagos".por lo que no se puede corregir, por lo que se acepta desde la OCI y para el contrato  377 de 2019 se observa el plan de pago pero por parte de la supervisión no se le ha dado la aprobación a las facturas, por lo que se observa que las acciones siguen venciadas y en el próximo seguimiento se realiza solamente la revision de este contrato</t>
  </si>
  <si>
    <t xml:space="preserve">SGO - Correo enviado a la SRG el 08/06/2021
SGR - Base de dato Inspecciones Realizadas
Oficio No. I-00643-2021014112 del 2 de agosto de 2021
</t>
  </si>
  <si>
    <t>SGO -Se deja el mismo avance del seguimiento anterior pues no se observan gestiones nuevas para este período, esta acción de mejora se encuentra vencida desde enero del 2021
SGR - Desde la subdireccion de gestion del riesgo se  viene implementando el nuevo modelo  de inspecciones  con el fin de  reducir los tiempos de respuesta de las inspecciones. además  se cuenta con el  contrato 720 para  la realización  de las visitas de las inspecciones. Sin embargo al revisar las evidencias y teniendo en cuenta la meta de la acción no se observa la actualización del procedimiento a la fecha por lo que aun no se da por cumplida la acción.</t>
  </si>
  <si>
    <t>Informe de ejecución final Cto 335-2019</t>
  </si>
  <si>
    <t>Se realizo   liquidación del contrato 335 del 2019 , para lo cual  se verificaron los  documentos  y la lista de chequeo. 
Una vez revisado los soportes presentados se evidencia el nforme final de ejecución del contrato, sin embargo no se evidencia soporte de que este informe fuera radicado en la Oficina Asesora Jurídica, como tampoco se observa los soportes del acta de liquidación del contrato 335 de 2019, por lo cual no se da por cumplida la acción hasta soportar la adecuada ejecución de las actividades.</t>
  </si>
  <si>
    <t>Correo 19 de abril de 2021 Solicitud Acta de Inicio Convenio 180-2019
Oficio E-01052-2021007394 del 4 de octubre de 2021</t>
  </si>
  <si>
    <t>Se encuentra en  proceso de liquidación del contrato 180-2019 mediante el cual se esta haciendo una consolidación del expediente contractual completo, para ello se ha requerido  al contratista en la firma de los diferentes documentos necesarios para  completar  la documentación. 
El contrato 116-2019 se encuentra  liquidado  y reposa en el  secop I   expediente contractual, pagos,  informes y/o avance de la ejecución contractual del contrato
Una vez revisados los documentos se espera que para el siguiente seguimiento se tenga liquidado el convenio 180 de 2019 junto con los soportes respectivos que den cuenta de esta situación.</t>
  </si>
  <si>
    <t>Se encuentra en  proceso de liquidación del contrato 180-2019 mediante el cual se esta haciendo una consolidación del expediente contractual completo, para ello se ha requerido  al contratista en la firma de los diferentes documentos necesarios para  completar  la documentación. 
Una vez revisados los documentos se espera que para el siguiente seguimiento se tenga liquidado el convenio 180 de 2019 junto con los soportes respectivos que den cuenta de esta situación.</t>
  </si>
  <si>
    <t>Acta de reunión del 27 de agosto de 2021 - Revisión Riesgos Identificados modulo 2 de avance
Acta de reunión del 24 de septiembre de 2021 - Modulos VI - VII
GE-GA01-FT01 Mapa de Riesgos Institucional conocimiento</t>
  </si>
  <si>
    <t>Acta de reunión del 27 de agosto de 2021 - Revisión Riesgos Identificados modulo 2 de avance
Acta de reunión del 24 de septiembre de 2021 - Modulos VI - VII
GE-GA01-FT01 Mapa de Riesgos Institucional REDUCCIÓN</t>
  </si>
  <si>
    <t xml:space="preserve">No se presentaron evidencias  </t>
  </si>
  <si>
    <t>Se evidencian Mesas de trabajo para la actualización del mapa de  Riesgo con el asesoramiento  de la OAP, sin embargo no se presento soporte de la aprobación del mapa de riesgos, ni de su publicación en la ruta de la calidad y/o pagina web, por lo cual queda pendiente la aprobación con las respectivas firmas en el formato y su publicación.</t>
  </si>
  <si>
    <t>Actualmente  no se  aplica  la ISO 9001 2015 del  numeral 8,7. Actualmente en la política de MIPG  no se Encuentra el análisis de salidas no conformes para la toma de decisiones,  pero  esto se esta contemplando en  la actualización del mapa de riesgo.
Una vez analisado lo expresado anteriromente por la SGR no se identifica un adecuado avance a la acción, por lo cual se deja el avance del seguimieto anterior</t>
  </si>
  <si>
    <r>
      <rPr>
        <sz val="11"/>
        <color theme="1"/>
        <rFont val="Calibri"/>
        <family val="2"/>
        <scheme val="minor"/>
      </rPr>
      <t xml:space="preserve"> 1- Se continuaron con las reuniones entre la Oficina Asesora Jurídica y Gestión Documental de la Subdirección Corporativa para articular y armonizar la labor de la oficina en materia de custodia, organización, digitalización y disposición de los expedientes contractuales. 
2-Se realiza seguimiento semanal al plan de promoción y prevención del grupo de apoyo jurídico y contractual de la OAJ, a través de las reuniones de seguimiento semanales. 
3- Se realizó un nuevo procedimiento de entrega de documentación por parte de las demás dependencias a la Oficina Asesora Jurídica, con el fin de generar más orden y profesionalidad de la labor de inclusión de documentación en el expediente contractual, en concordancia con lo establecido en las Tablas de Retención Documental. Para lo cual, la Oficina Asesora Jurídica expidió un memorando al respecto y realizó una capacitación a las áreas sobre el nuevo procedimiento. 
4. Se realizó una planilla nueva para la entrega de documentación- sistema de correspondencia por parte de las demás dependencias a la Oficina Asesora Jurídica, y se realizó debida socialización en el mes de julio.
5. Se han enviado en reiteradas oportunidades comunicaciones a las diversas áreas sobre la entrega oportuna, completa y correcta de la documentación que debe hacer parte integral del expediente contractual. </t>
    </r>
    <r>
      <rPr>
        <sz val="7"/>
        <color theme="1"/>
        <rFont val="Calibri"/>
        <family val="2"/>
        <scheme val="minor"/>
      </rPr>
      <t xml:space="preserve">
</t>
    </r>
  </si>
  <si>
    <t xml:space="preserve">1- Se continuaron con las reuniones mayo 4, abril 21,28 junio 24, entre la Oficina Asesora Jurídica y Gestión Documental de la Subdirección Corporativa para articular y armonizar la labor de la oficina en materia de custodia, organización, digitalización y disposición de los expedientes contractuales. 
2-Se realiza seguimiento semanal al plan de promoción y prevención del grupo de apoyo jurídico y contractual de la OAJ, a través de las reuniones de seguimiento semanales. 
3- Se evidencia memorando Id: 83539 – Recepción de los informes de actividades y de supervisión de los contratos por parte del archivo de la Oficina Asesora Jurídica, con el fin de generar más orden y profesionalidad de la labor de inclusión de documentación en el expediente contractual, en concordancia con lo establecido en las Tablas de Retención Documental. Para lo cual, la Oficina Asesora Jurídica expidió un memorando al respecto y realizó una capacitación el 27 de julio de 2021 a las áreas sobre el nuevo procedimiento.
4. Se evidencia una planilla nueva para la entrega de documentación- sistema de correspondencia por parte de las demás dependencias a la Oficina Asesora Jurídica, y se realizó debida socialización en el mes de julio.
5. Se evidencia en reiteradas oportunidades comunicaciones a las diversas áreas sobre la entrega oportuna, completa y correcta de la documentación que debe hacer parte integral del expediente contractual
</t>
  </si>
  <si>
    <t>No ha inciado ejecución</t>
  </si>
  <si>
    <t>CUARTO SEGUIMIENTO 2021</t>
  </si>
  <si>
    <t>4.Fecha seguimiento</t>
  </si>
  <si>
    <t>4.Evidencias o soportes ejecución acción de mejora</t>
  </si>
  <si>
    <t>4.Actividades realizadas  a la fecha</t>
  </si>
  <si>
    <t>4.Resultado del indicador</t>
  </si>
  <si>
    <t>4.% avance en ejecución de la meta</t>
  </si>
  <si>
    <t>4.Alerta</t>
  </si>
  <si>
    <t>4.Analisis - Seguimiento OCI</t>
  </si>
  <si>
    <t>4.Auditor que realizó el seguimiento</t>
  </si>
  <si>
    <t>pendiente</t>
  </si>
  <si>
    <t>El Ente de Control en auditoria regular PAD 2021 cod.  183 establecio que esta acción fue incumplida y ordenó dar observancia a  lo establecido en la resolución reglamentaria No. 036 de 2019 de la Contraloría de Bogotá, artículo décimo tercero</t>
  </si>
  <si>
    <t>incumplida</t>
  </si>
  <si>
    <t>El ente de Control estabecio que esta acción fue incumplida y ordenó dar observancia a lo establecido en la resolución  Reglamentaria No. 036 de 2019 de la Contraloría de Bogotá, artículo décimo tercero</t>
  </si>
  <si>
    <t xml:space="preserve">Auditoria de Regularidad Período Auditado 2016
PAD 2017 COD 30
</t>
  </si>
  <si>
    <t>Hallazgo administrativo por incremento en pasivos exigibles.Como resultado de la evaluación y seguimiento al Plan de Mejoramiento, se evidenció falta de efectividad en las acciones de mejora formuladas por la UAECOB, correspondientes a los hallazgos Nos. 2.2.1.4.2 de la Auditoría de Regularidad 2014 y 2.3.1.3.4.1 de la Auditoría de Regularidad 2013, por tanto se formula como un nuevo hallazgo así: Se evidenció falta de gestión por cuanto la Unidad Administrativa Especial Cuerpo Oficial de Bomberos, presenta saldos de pasivos exigibles a diciembre 31 de 2015 en cuantía de $8.573.370.288 desde el año 2007, correspondiente a contratos que no han sido liquidados tal como se muestra en el siguiente cuadro en el que se encuentra incluido del convenio 321 de 2009 suscrito con la Red de Universidades públicas de eje cafetero para el desarrollo Regional Red Alma Mater relacionado con la Construcción del Comando Central y Sala de Crisis,</t>
  </si>
  <si>
    <t>En la planeación contractual no estableció una estrategia para las contrataciones que conllevan periodos de estudios previos y técnicos especializados o prolongados.  Los seguimientos efectuados a la ejecución no fueron efectivos.</t>
  </si>
  <si>
    <t xml:space="preserve"> ADELANTAR EL PROCESO DE DEPURACIÓN DE LOS SALDOS RESOLVIENDO LA SITUACIÓN DE CADA UNO DE LOS CONTRATOS QUE NO HAYAN COMPLETADO SU PROCESO DE TERMINACIÓN.</t>
  </si>
  <si>
    <t>DEPURACIÓN DE LOS SALDOS</t>
  </si>
  <si>
    <t>PASIVOS DEPURADOS/TOTAL DE PASIVOS * 100</t>
  </si>
  <si>
    <t xml:space="preserve">Informe con las partidas de pasivos exigibles pendientes de depuración a 30 de Abril de 2021. La Subdirección de Gestión Corporativa, responde lo siguiente: "Como resultado del seguimiento realizado a la gestión de legalización de pasivos exigibles se refleja en el último informe con corte a 30 de abril el saldo de pasivos exigibles correspondientes a las vigencias  2007 a 2015, es de 33 partidas por un saldo de $139.644.252 según lo observado en el hallazgo de la Contraloría. Por otra parte, los controles aplicables, han permitido controlar la depuración de los pasivos exigibles desde la vigencia 2016 a la fecha".
</t>
  </si>
  <si>
    <t>De acuerdo a lo enviado por la Subdirección de Gestión Corporativa a la fecha del presente seguimiento se ha depurado $8.433.726.036, lo que corresponde a un 97% respecto a la meta establecida.</t>
  </si>
  <si>
    <t>INCUMPLIDA</t>
  </si>
  <si>
    <t>El ente de control en informe de auditoria regular PAD 2017 cod. 30 establecio que esta acción de mejora no elimino la causa raiz del hallazgo y ordeno la reformular una nueva acción.</t>
  </si>
  <si>
    <t>El ente de control en informe de auditoria regular PAD 2019 cod. 160 establecio que esta acción de mejora fue incumplida y ordeno dar observancia a  lo establecido en la resolución 069/2015 parágrafo 1</t>
  </si>
  <si>
    <t>2.1.3.14
(13)</t>
  </si>
  <si>
    <t>Auditoria Regular Cod. 183 PAD 2021</t>
  </si>
  <si>
    <t>3.1.1.1</t>
  </si>
  <si>
    <t>Hallazgo Administrativo por no reposar la totalidad de la información en los expedientes contractuales de los Contratos de Otros Servicios Nos. 582 y 653 de 2020, igualmente, se encontraron documentos que no corresponden al expediente del Contrato de Otros Servicios No. 653 de 2020.
Contrato de Otros Servicios No. 582 de 2020</t>
  </si>
  <si>
    <t>Debilidad y/o falta de conocimiento de los procedimientos y/o lineamientos establecidos para la entrega de documentación al expediente contractual por parte del apoyo a la Supervisor del contrato.</t>
  </si>
  <si>
    <t xml:space="preserve">1. Remitir la totalidad de la información faltantes en los expedientes contractuales de los Contratos No. 582 y 653 de 2020, detallando en oficio remisorio cada uno de los documentos enviados, de acuerdo a los lineamientos y procedimientos establecidos para la gestión documental del expediente contractual.   
</t>
  </si>
  <si>
    <t xml:space="preserve">2. Realizar revisión aleatoria a las carpetas de los expedientes contractuales bajo la supervisión de la Subdirección de Gestión humana, de manera trimestral con el fin de corroborar que todos los documentos estén incluidos en el expediente. </t>
  </si>
  <si>
    <t xml:space="preserve">3. Implementar plantilla de memorado remisorio de expediente contractual, que sera incoporado en el gestor documental de la Entidad, en el cual se solicitará información concreta de los documentos a inorporar en el expediente contractual, junto con una revisión la aleatoria a la carpeta de los expedientes contactuales de manera trimestral, con el fin de corroborar los documentos incorporados relacionados en el memorando plantilla. </t>
  </si>
  <si>
    <t>3.1.3.1</t>
  </si>
  <si>
    <t>Hallazgo Administrativo por no certificar la entrega de ochenta y dos (82) trajes de protección personal para el combate de incendios estructurales a través del Contrato de Compraventa No. 616 de 2020.</t>
  </si>
  <si>
    <t xml:space="preserve">por que las áreas no tiene claridad de sus funciones y se extralimitan por la falta de socialización y actualización de los procedimientos de la Entidad. </t>
  </si>
  <si>
    <t xml:space="preserve">1. Enviar memorando para solicitar a todos los funcionarios y contratistas de la Subdirección Operativa y en general de la Entidad, dar cumplimiento al procedimiento denominado  PROD-GA-05 salidad de bienes ya que es el establecido por la Entidad, para tal efecto.
</t>
  </si>
  <si>
    <t>2. Allegar a la SGC propuesta de  modificación  PROD-GA-05 salidad de bienes incluir  un  punto que indique quedesde  Almacén allegue un informe con periocidad definida a criterio se relacione la cantidad de bienes entregados y los que están en almacén  soportado en los formatos de entrega de bienes y  del sistema PCT  y remitir al Jefe de área o al supervisor de contrato  que aplique.</t>
  </si>
  <si>
    <t>3.1.3.2</t>
  </si>
  <si>
    <t>Hallazgo Administrativo por faltante de soportes no justificados para la entrega de viandas según factura EVC1801 del Contrato de Otros Servicios No. 582 de 2020.</t>
  </si>
  <si>
    <t xml:space="preserve">1. Los soportes de entrega de viandas navideñas en el edificio comando no se remitieron a la carpeta contractual  </t>
  </si>
  <si>
    <t>Remitir como anexo a los informes de supervisión del contrato los listados de asistentes a las actividades o de los beneficiarios de los  productos adquiridos con el mismo.</t>
  </si>
  <si>
    <t>3.1.3.3</t>
  </si>
  <si>
    <t>Hallazgo Administrativo con Presunta Incidencia Disciplinaria por no haberse tenido en cuenta lo señalado en la oferta económica del Contrato de Otros Servicios No. 582 de 2020.</t>
  </si>
  <si>
    <t xml:space="preserve">1. No se dejo soporte o justifación en la carpeta contractual de la modificación en el gramaje del producto entregado autorizado por el ordenador del gasto, 
2. Al momento de solicitar las cotizaciobes no se considero dar porciones individuales de alimentación acordes a las variaciones de los protocolos establecidos por la contingencia por covid-19. </t>
  </si>
  <si>
    <t xml:space="preserve">Remitir copia de los soportes  a la carpeta contractual  correspondiente al CTO 582 de 2020, donde se indique la justificación con la respectiva autorización del ordenador del gastos. Por el cambio en la presentacion del producto y las condiciones de compra. </t>
  </si>
  <si>
    <t>3.1.3.5</t>
  </si>
  <si>
    <t>Hallazgo Administrativo por fallas en la liquidación del Contrato de Consultoría No. 289 de 2017.</t>
  </si>
  <si>
    <t>Debilidad en los controles del proceso de liquidación</t>
  </si>
  <si>
    <t xml:space="preserve">1. Los profesionales de apoyo a la supervisión del grupo de infraestructura (técnicos y abogados) validarán los aspectos financieros, técnicos y jurídicos de la ejecución del contrato, y se realizará un informe que será radicado en la ofina asesora juridica con la documentación requerida para el proceso de liquidacion. </t>
  </si>
  <si>
    <t>3.1.3.6</t>
  </si>
  <si>
    <t>Hallazgo Administrativo con Presunta Incidencia Disciplinaria, por fallas en la planeación y en el seguimiento y control del Contrato de Consultoría No. 401 de 2018.</t>
  </si>
  <si>
    <t>Debilidades en el proceso de planeación de los procesos contractuales.</t>
  </si>
  <si>
    <t xml:space="preserve">1. Radicar en forma simultánea los estudios previos de contratos de consultoria,  obra e interventoria cuando halla lugar a ello.  
</t>
  </si>
  <si>
    <t xml:space="preserve">2. Emitir lineamiento a los profesionales del grupo de infraestructura, para que se Incluya desde los estudios previos en las obligaciones contractuales de los procesos de consultoria dirigidos a determinar precios unitarios en obra,  se adelanten las consultas de precios de referencia que corresponda a condiciones del mercado del Distrito Capital (IDU-IDRD-SDE Y/O Construdata) y se establezca la obligacion en los contratos de interventoria, la verificaion de las condiciones antes descritas. </t>
  </si>
  <si>
    <t>3. Remitir copia del lineamiento a la OAJ para sus fines pertinentes.</t>
  </si>
  <si>
    <t>3.1.3.7</t>
  </si>
  <si>
    <t>Hallazgo Administrativo por fallas en los controles para una adecuada determinación del presupuesto oficial de las obras que ejecuta la UAECOB.</t>
  </si>
  <si>
    <t>Debilidades en el proceso de supervisión de los procesos contractuales.</t>
  </si>
  <si>
    <t>Emtir un lineamiento sobre la forma como debe ser presentada por la información por parte de la consultoria en lo relativo a diseños y presupuesto de contratos de obra, incluyendo procedimientos y formatos para la elaboracion de precios unitarios y especificaiones tecnicas que deba atender el profesional de apoyo de la supervisión del SGC basandose en los  utilizados por otras entidades del sector del Distrito Capital.</t>
  </si>
  <si>
    <t>Hallazgo Administrativo con Presunta Incidencia Disciplinaria por baja ejecución de metas en los proyectos de inversión ejecutados por la UAECOB durante la vigencia 2020.</t>
  </si>
  <si>
    <t>Baja ejecución de las metas proyecto de inversión.</t>
  </si>
  <si>
    <t xml:space="preserve">Actividad 1.Adelantar mesas de trabajo y emitir un informe trimestral a los responsables de las metas sobre el avance de ejecución de las mismas, inlcuyendo recomendaciones y/o alertas. (50%)
</t>
  </si>
  <si>
    <t xml:space="preserve">Actividad 2. Resultado del informe de seguimiento trimestral realizado por la Oficina Asesora de Planeación se realizaran las alertas del cumplimiento a las metas de inversion en el comité  Directivo respectivo para que las áreas ejecutoras tomen las acciones correspondientes. ( Dirección 50%)    </t>
  </si>
  <si>
    <t>3.3.1.1.2</t>
  </si>
  <si>
    <t>Hallazgo Administrativo por doble registro en las Cuentas por Cobrar, subcuenta 13842101 por valor de $65.450.000, generando sobreestimación.</t>
  </si>
  <si>
    <t>La duplicidad de los registros  se produjo por mala parametrización de la interface entre los módulos de almacén y contabilidad  del sistema PCT</t>
  </si>
  <si>
    <t>Corregir la parametrización de la interface entre los módulos de almacén y contabilidad del sistema PCT, para evitar los errores en el registro contable de entradas y salidas de almacen</t>
  </si>
  <si>
    <t>3.3.1.1.3</t>
  </si>
  <si>
    <t>Hallazgo Administrativo por falta de consistencia en el registro contable frente a los documentos soporte de la cuenta contable 1384 “Otras Cuentas por Cobrar” subcuenta 3842101 Indemnizaciones.</t>
  </si>
  <si>
    <t>La duplicidad del registro se produjo por mala parametrización de la interface entre los módulos de almacén y contabilidad  del sistema PCT</t>
  </si>
  <si>
    <t>Corregir la parametrización de la interface entre los módulos de almacén y contabilidad  del sistema PCT, para evitar los errores en el registro contable de entradas y salidas de almacen</t>
  </si>
  <si>
    <t>3.3.1.2.1</t>
  </si>
  <si>
    <t>Hallazgo Administrativo por la falta de soportes en el registro de la cuenta Bienes Muebles en Bodega, código 1635.</t>
  </si>
  <si>
    <t>Para los ajustes mensuales realizado en cuentas de inventario, producto del proceso de conciliación entre contabilidad y almacén , no se incluyo como soporte el listado individualizado de inventario de bienes, que permitiera verificar la concordancia de saldos entre las dos áreas</t>
  </si>
  <si>
    <t>Incluir  en  la conciliación mensual entre las área de almacén y contabilidad, el  listados individualizado de bienes que soporte el saldo final en la cuenta correspondiente.</t>
  </si>
  <si>
    <t>3.3.1.2.2</t>
  </si>
  <si>
    <t>Hallazgo Administrativo por la falta de soportes en los registros contables en la cuenta 1655 Maquinaria y Equipo.</t>
  </si>
  <si>
    <t>3.3.1.2.3</t>
  </si>
  <si>
    <t>Hallazgo Administrativo por incluir bienes que están fuera de servicio y cuentan con el concepto técnico para dar de baja y no se ha surtido dicho proceso, situación que afecta el saldo de la cuenta 1670 Equipos de comunicación y computación, generando sobreestimación en $316.965.877.</t>
  </si>
  <si>
    <t>No se procedió con la baja por incomplitud del concepto técnico emitido por la OAP.</t>
  </si>
  <si>
    <r>
      <t>Requerir concepto técnico definitivo y total des bienes identificados para dar de baja registrados en la cuenta 1670 Equ comun y comput, c</t>
    </r>
    <r>
      <rPr>
        <sz val="9"/>
        <rFont val="Calibri"/>
        <family val="2"/>
        <scheme val="minor"/>
      </rPr>
      <t xml:space="preserve">onvocar el comité técnico de gestión de bienes, convocar el comité de gestión y desempeño </t>
    </r>
  </si>
  <si>
    <t>3.3.1.2.4</t>
  </si>
  <si>
    <t>Hallazgo Administrativo por cuanto la relación del inventario físico CBN 1026 señala bienes en estado “Bueno” cuando estos se encuentran fuera de servicio, así como incluye vehículos declarados por pérdida total por $162.342.006, generando sobreestimación en la cuenta 1675 Equipo de Transporte.</t>
  </si>
  <si>
    <t>Desactualización de la información entre áreas de la Entidad.</t>
  </si>
  <si>
    <t xml:space="preserve">1. Emitir lineamiento respecto del cual logistica deberá informar a la SGC cuando un vehículo salga de servicio definitivo para hacer la actualizacion en pct.
2. La SGC solicitará trimestralmente a la sub logistica como administradora de parque automotor el listado actualizado del estado de servicio de los vehiculos a su cargo.
</t>
  </si>
  <si>
    <t>3.3.1.2.5</t>
  </si>
  <si>
    <t>Hallazgo Administrativo por faltante de elementos en la toma física de inventarios realizada por la UAECOB al cierre de la vigencia 2020 incluidos en la cuenta 1675 Equipos de Trasporte, tracción y Elevación, por valor de $5.492.129.482, situación que genera incertidumbre</t>
  </si>
  <si>
    <t>Desactualización de la información en el aplicativo PCT vrs resultados de toma fisica.</t>
  </si>
  <si>
    <t xml:space="preserve">1. Verificar la existencia de los elementos incluidos en la cuenta 1675 Equipos de Transporte, tracción y Elevación mediante  toma física
2. Adelantar adquisicion de dispositivos tecnologicos moviles  con el fin de realizar actualizacion en pct en tiempo real de acuerdo con la toma fisica realizada.
</t>
  </si>
  <si>
    <t>3.3.2.1</t>
  </si>
  <si>
    <t>Hallazgo Administrativo por cuanto se encuentran incluídos bienes en dos pólizas distintas, la que señala la base de siniestros No. 1007759 frente a la póliza No. 1010952.</t>
  </si>
  <si>
    <t>No se cuenta con una base de datos que especifique el amparo de cada bien asegurado</t>
  </si>
  <si>
    <t>Realizar un base de datos en donde se establezca el amparo de las polizas por cada bien registrado en el inventario de la entidad.</t>
  </si>
  <si>
    <t>3.3.2.2</t>
  </si>
  <si>
    <t>Hallazgo Administrativo por cuanto dos bienes distintos se encuentran con la misma placa de inventario.</t>
  </si>
  <si>
    <t>Por error de transcripción a la hora de la elaboración de la respuesta dada al ente de control, se envió los números de placa duplicados, por lo anterior, nos permitimos presentar la información sustraída del aplicativo PCT, donde se evidencian los números de placas que corresponde a cada maquina extintora.</t>
  </si>
  <si>
    <t>1. Actualizar en PCT  la columna denominada "DESCRIPCION" relacionados en la cuenta 1675 Equipos de Transporte, tracción y Elevación, incluyendo placa vehicular sigla interna,modelo , marca segun factura de compra.</t>
  </si>
  <si>
    <t>3.3.3.2</t>
  </si>
  <si>
    <t>Hallazgo Administrativo con Presunta Incidencia Disciplinaria por el alto monto de reservas constituidas a diciembre 31 de 2020, por valor de $22.045.855.587.</t>
  </si>
  <si>
    <t>Falta fortalecer el seguimiento oportuno a la ejecución de recursos programados en el plan anual de adquisiciones de cada vigencia</t>
  </si>
  <si>
    <t xml:space="preserve">Acción: Orientar a las áreas y hacer seguimiento para una adecuada ejecución presupuestal y no superar los topes de reservas presupuestales, mediante las siguientes actividades:
ACTIVIDAD 1. Emitir una (1) comunicación informativa sobre las directrices para una adecuada ejecución presupuestal sobre el mecanismo de vigencias futuras (20%). (Oficina Asesora Planeación)
</t>
  </si>
  <si>
    <t>ACTIVIDAD 2. Realizar Seguimiento de la ejecución presupuestal y del PAC con el referente de cada oficina o subdirección (Subdirección Corporativa) (40%)</t>
  </si>
  <si>
    <t xml:space="preserve">ACTIVIDAD 3 -Resultado del informe de seguimiento mensual realizado por la Subdirección Corporativa  se realizaran las alertas del comportamiento de la Ejecución Presupuestal en el comité  Directivo respectivo para que las áreas ejecutoras tomen las acciones correspondientes y se realicen los compromisos de acuerdo a su gestió. ( Dirección 40%)    </t>
  </si>
  <si>
    <t>3.3.3.3</t>
  </si>
  <si>
    <t>Hallazgo Administrativo con presunta incidencia disciplinaria por alto monto de reservas constituidas a diciembre 31 de 2019 por valor de $23.272.011.846”.</t>
  </si>
  <si>
    <t>La unidad en los últimos años ha mantenido un alto nivel de las reservas;  en la liquidación de algunos contratos  se contemplaba como parte de la liquidación un ultimo pago correspodiente al 10%.</t>
  </si>
  <si>
    <t xml:space="preserve">1.Realizar seguimiento mensual a la gestión de liberación de pasivos exigibles con el referente de cada oficina o subdirección  ( Subdirección de Gestión Corporativa )
</t>
  </si>
  <si>
    <t xml:space="preserve">2. Resultado del seguimiento realizado  presentar inorme mensual al comité  Directivo generando las respectivas alertas del comportamiento de los pasivos exigibles para que las áreas ejecutoras tomen las acciones correspondientes. ( Subdirección de Gestión Corporativa )
</t>
  </si>
  <si>
    <t xml:space="preserve">3 -Resultado del informe de seguimiento mensual realizado por la Subdirección Corporativa  se realizaran las alertas del comportamiento de la liberación de Pasivos Exigibles en el comité  Directivo respectivo para que las áreas ejecutoras tomen las acciones correspondientes y se realicen los compromisos de acuerdo a su gestión. ( Dirección )     </t>
  </si>
  <si>
    <t>Contratación</t>
  </si>
  <si>
    <t>Oficina Asesora Jurídica y Subdirección de Gestión Humana</t>
  </si>
  <si>
    <t xml:space="preserve">Total de cumplimiento de las acciones propuestas. </t>
  </si>
  <si>
    <t>No acciones propuestas/ acciones realizadas</t>
  </si>
  <si>
    <t>Gerardo Martinez</t>
  </si>
  <si>
    <t>Dar cumplimiento procedimiento</t>
  </si>
  <si>
    <t>Número de actividades realizadas /Número programadas</t>
  </si>
  <si>
    <t>Ana Maria Mejia Mejia</t>
  </si>
  <si>
    <t>Se cuente con información de los beneficiarios de las viandas navideñas entregadas en el edificio comando</t>
  </si>
  <si>
    <t>Dar claridad frente a los cambios en presentación o distribucción  en los productos contratados</t>
  </si>
  <si>
    <t>Soportar mediante informe de analisis técnico, financiero y jurídico el proceso de liquidación de los contratos de obra.</t>
  </si>
  <si>
    <t>Informes de procesos en liquidacion/Procesos liquidados en el periodo</t>
  </si>
  <si>
    <t>Tener un lineamiento específico para considerar en la etapa de planeacion de los procesos contractuales de obra</t>
  </si>
  <si>
    <t xml:space="preserve">Procesos contractuales de obra con radicación simultánea.
</t>
  </si>
  <si>
    <t xml:space="preserve">Lineamiento sobre consulta de precios unitarios
</t>
  </si>
  <si>
    <t>Obligación contractual incluida en procesos de interventoria.</t>
  </si>
  <si>
    <t>Tener un lineamiento específico para considerar en la etapa de ejecución de los procesos contractuales asociados a obra</t>
  </si>
  <si>
    <t>Lineamiento sobre diseños y presupuesto de contratos de obra</t>
  </si>
  <si>
    <t>Dirección 
OAP</t>
  </si>
  <si>
    <t>Diego Andres Moreno Bedoya</t>
  </si>
  <si>
    <t>Mejorar el nivel de ejecución de las metas de inversión.</t>
  </si>
  <si>
    <t>Número de mesas realizadas/Número de mesas programadas</t>
  </si>
  <si>
    <t>Financiera</t>
  </si>
  <si>
    <t>Pantallazos de Parametrización de la interface entre los módulos de almacén y contabilidad  del sistema PCT y revisada y ajustada y certificacion de PCT</t>
  </si>
  <si>
    <t>Parametrización de interface actualizada</t>
  </si>
  <si>
    <t>Parametrización de la interface entre los módulos de almacén y contabilidad  del sistema PCT y revisada y ajustada</t>
  </si>
  <si>
    <t>listados individualizados de inventario como soporte de los ajustes contables que se realicen producto de la conciliación entre las reas de almacén y contabilidad</t>
  </si>
  <si>
    <t>Soportes incluidos en ajustes de cuentas de inventario</t>
  </si>
  <si>
    <t>Listados individualizados de inventario como soporte de los ajustes contables que se realicen producto de la conciliación entre las reas de almacén y contabilidad</t>
  </si>
  <si>
    <t>Dar de baja los elementos y depurar la cuenta 1670</t>
  </si>
  <si>
    <t>Comité programado/Comité realizado</t>
  </si>
  <si>
    <t>Ejercer control a los inventarios de vehiculos</t>
  </si>
  <si>
    <t>Actualización trimestral del estado de los vehiculos de la entidad.</t>
  </si>
  <si>
    <t>Realizar tomas fisicas</t>
  </si>
  <si>
    <t>Elementos actualizados de la cuenta 1675/Elementos de la cuenta 1675 por actualizar en PCT</t>
  </si>
  <si>
    <t>Inventarios-Seguros</t>
  </si>
  <si>
    <t>Identificar el amparo de cada bien asegurado</t>
  </si>
  <si>
    <t>Relacion actualizada de amparos por # de bienes asegurados</t>
  </si>
  <si>
    <t>Actualizar la descripcion de los bienes vehiculos en el PCT</t>
  </si>
  <si>
    <t>Dirección
OAP
SGC_Financiera</t>
  </si>
  <si>
    <t>Disminuir las reservas presupuestales al nivel indicado por la norma</t>
  </si>
  <si>
    <t>Porcentaje de cumplimiento de las actividades/Peso porcentual total</t>
  </si>
  <si>
    <t>Dirección
SGC_Financiera</t>
  </si>
  <si>
    <t xml:space="preserve">Disminuir el nivel de pasivos exigibles </t>
  </si>
  <si>
    <t>Pasivos exigibles depurados en el año 2021 /  Pasivos exigibles acumulados en 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</si>
</sst>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8"/>
      <color theme="1"/>
      <name val="Calibri"/>
      <family val="2"/>
      <scheme val="minor"/>
    </font>
    <font>
      <sz val="7"/>
      <color theme="1"/>
      <name val="Calibri"/>
      <family val="2"/>
      <scheme val="minor"/>
    </font>
    <font>
      <b/>
      <sz val="7"/>
      <color theme="1"/>
      <name val="Calibri"/>
      <family val="2"/>
      <scheme val="minor"/>
    </font>
    <font>
      <b/>
      <sz val="7"/>
      <color theme="0"/>
      <name val="Calibri"/>
      <family val="2"/>
      <scheme val="minor"/>
    </font>
    <font>
      <b/>
      <sz val="6"/>
      <color theme="1"/>
      <name val="Calibri"/>
      <family val="2"/>
      <scheme val="minor"/>
    </font>
    <font>
      <sz val="7"/>
      <name val="Calibri"/>
      <family val="2"/>
      <scheme val="minor"/>
    </font>
    <font>
      <sz val="11"/>
      <color theme="1"/>
      <name val="Calibri"/>
      <family val="2"/>
      <scheme val="minor"/>
    </font>
    <font>
      <sz val="9"/>
      <color theme="1"/>
      <name val="Calibri"/>
      <family val="2"/>
      <scheme val="minor"/>
    </font>
    <font>
      <sz val="7"/>
      <color rgb="FF000000"/>
      <name val="Calibri"/>
      <family val="2"/>
      <scheme val="minor"/>
    </font>
    <font>
      <b/>
      <sz val="9"/>
      <color rgb="FF000000"/>
      <name val="Tahoma"/>
      <family val="2"/>
    </font>
    <font>
      <sz val="9"/>
      <color rgb="FF000000"/>
      <name val="Tahoma"/>
      <family val="2"/>
    </font>
    <font>
      <b/>
      <sz val="7"/>
      <name val="Calibri"/>
      <family val="2"/>
      <scheme val="minor"/>
    </font>
    <font>
      <sz val="7"/>
      <color theme="1"/>
      <name val="Arial"/>
      <family val="2"/>
    </font>
    <font>
      <sz val="7"/>
      <color theme="0"/>
      <name val="Calibri"/>
      <family val="2"/>
      <scheme val="minor"/>
    </font>
    <font>
      <sz val="10"/>
      <name val="Arial"/>
      <family val="2"/>
    </font>
    <font>
      <b/>
      <i/>
      <u/>
      <sz val="9"/>
      <color theme="1"/>
      <name val="Calibri"/>
      <family val="2"/>
      <scheme val="minor"/>
    </font>
    <font>
      <i/>
      <sz val="9"/>
      <color theme="1"/>
      <name val="Calibri"/>
      <family val="2"/>
      <scheme val="minor"/>
    </font>
    <font>
      <sz val="9"/>
      <color rgb="FFFF0000"/>
      <name val="Calibri"/>
      <family val="2"/>
      <scheme val="minor"/>
    </font>
    <font>
      <b/>
      <i/>
      <u/>
      <sz val="9"/>
      <color rgb="FFFF0000"/>
      <name val="Calibri"/>
      <family val="2"/>
      <scheme val="minor"/>
    </font>
    <font>
      <sz val="9"/>
      <name val="Calibri"/>
      <family val="2"/>
      <scheme val="minor"/>
    </font>
  </fonts>
  <fills count="19">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7C80"/>
        <bgColor indexed="64"/>
      </patternFill>
    </fill>
    <fill>
      <patternFill patternType="solid">
        <fgColor rgb="FF2D06BA"/>
        <bgColor indexed="64"/>
      </patternFill>
    </fill>
    <fill>
      <patternFill patternType="solid">
        <fgColor theme="5" tint="0.79998168889431442"/>
        <bgColor indexed="64"/>
      </patternFill>
    </fill>
    <fill>
      <patternFill patternType="solid">
        <fgColor rgb="FF4C216D"/>
        <bgColor indexed="64"/>
      </patternFill>
    </fill>
    <fill>
      <patternFill patternType="solid">
        <fgColor rgb="FFBCA3E9"/>
        <bgColor indexed="64"/>
      </patternFill>
    </fill>
    <fill>
      <patternFill patternType="solid">
        <fgColor rgb="FFF694F8"/>
        <bgColor indexed="64"/>
      </patternFill>
    </fill>
    <fill>
      <patternFill patternType="solid">
        <fgColor theme="2"/>
        <bgColor indexed="64"/>
      </patternFill>
    </fill>
    <fill>
      <patternFill patternType="solid">
        <fgColor theme="9" tint="0.39997558519241921"/>
        <bgColor indexed="64"/>
      </patternFill>
    </fill>
    <fill>
      <patternFill patternType="solid">
        <fgColor theme="8" tint="-0.249977111117893"/>
        <bgColor indexed="64"/>
      </patternFill>
    </fill>
  </fills>
  <borders count="30">
    <border>
      <left/>
      <right/>
      <top/>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style="thin">
        <color indexed="64"/>
      </left>
      <right/>
      <top/>
      <bottom/>
      <diagonal/>
    </border>
    <border>
      <left style="thin">
        <color indexed="64"/>
      </left>
      <right style="thin">
        <color indexed="64"/>
      </right>
      <top style="thin">
        <color theme="1" tint="0.499984740745262"/>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indexed="64"/>
      </left>
      <right style="thin">
        <color indexed="64"/>
      </right>
      <top/>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theme="1" tint="0.499984740745262"/>
      </left>
      <right/>
      <top style="thin">
        <color theme="1" tint="0.499984740745262"/>
      </top>
      <bottom/>
      <diagonal/>
    </border>
    <border>
      <left/>
      <right style="thin">
        <color indexed="64"/>
      </right>
      <top style="thin">
        <color theme="1" tint="0.499984740745262"/>
      </top>
      <bottom/>
      <diagonal/>
    </border>
    <border>
      <left style="thin">
        <color indexed="64"/>
      </left>
      <right style="thin">
        <color indexed="64"/>
      </right>
      <top style="thin">
        <color indexed="64"/>
      </top>
      <bottom style="thin">
        <color indexed="64"/>
      </bottom>
      <diagonal/>
    </border>
    <border>
      <left/>
      <right style="thin">
        <color theme="1" tint="0.499984740745262"/>
      </right>
      <top/>
      <bottom/>
      <diagonal/>
    </border>
    <border>
      <left style="thin">
        <color theme="1" tint="0.499984740745262"/>
      </left>
      <right style="thin">
        <color indexed="64"/>
      </right>
      <top/>
      <bottom/>
      <diagonal/>
    </border>
    <border>
      <left style="thin">
        <color theme="1" tint="0.499984740745262"/>
      </left>
      <right/>
      <top/>
      <bottom style="thin">
        <color theme="1" tint="0.499984740745262"/>
      </bottom>
      <diagonal/>
    </border>
    <border>
      <left/>
      <right style="thin">
        <color indexed="64"/>
      </right>
      <top/>
      <bottom style="thin">
        <color theme="1" tint="0.499984740745262"/>
      </bottom>
      <diagonal/>
    </border>
    <border>
      <left style="thin">
        <color indexed="64"/>
      </left>
      <right style="thin">
        <color theme="1" tint="0.499984740745262"/>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theme="1" tint="0.499984740745262"/>
      </right>
      <top/>
      <bottom style="thin">
        <color theme="1" tint="0.499984740745262"/>
      </bottom>
      <diagonal/>
    </border>
  </borders>
  <cellStyleXfs count="9">
    <xf numFmtId="0" fontId="0" fillId="0" borderId="0"/>
    <xf numFmtId="9" fontId="7" fillId="0" borderId="0" applyFont="0" applyFill="0" applyBorder="0" applyAlignment="0" applyProtection="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7" fillId="0" borderId="0"/>
    <xf numFmtId="0" fontId="15" fillId="0" borderId="0"/>
  </cellStyleXfs>
  <cellXfs count="158">
    <xf numFmtId="0" fontId="0" fillId="0" borderId="0" xfId="0"/>
    <xf numFmtId="0" fontId="0" fillId="0" borderId="0" xfId="0" applyAlignment="1">
      <alignment horizontal="center" vertical="center"/>
    </xf>
    <xf numFmtId="0" fontId="1" fillId="0" borderId="0" xfId="0" applyFont="1"/>
    <xf numFmtId="0" fontId="0" fillId="0" borderId="0" xfId="0" applyAlignment="1">
      <alignment horizontal="left"/>
    </xf>
    <xf numFmtId="0" fontId="2" fillId="0" borderId="0" xfId="0" applyFont="1"/>
    <xf numFmtId="0" fontId="2" fillId="0" borderId="0" xfId="0" applyFont="1" applyAlignment="1">
      <alignment horizontal="center" wrapText="1"/>
    </xf>
    <xf numFmtId="0" fontId="3" fillId="2" borderId="8" xfId="0" applyFont="1" applyFill="1" applyBorder="1" applyAlignment="1">
      <alignment horizontal="center" vertical="center" wrapText="1"/>
    </xf>
    <xf numFmtId="0" fontId="3" fillId="2" borderId="9" xfId="0" applyFont="1" applyFill="1" applyBorder="1" applyAlignment="1">
      <alignment vertical="center"/>
    </xf>
    <xf numFmtId="0" fontId="3" fillId="2" borderId="10" xfId="0" applyFont="1" applyFill="1" applyBorder="1" applyAlignment="1">
      <alignment horizontal="center" vertical="center"/>
    </xf>
    <xf numFmtId="0" fontId="2" fillId="4" borderId="21" xfId="0" applyFont="1" applyFill="1" applyBorder="1" applyAlignment="1">
      <alignment horizontal="left" vertical="center" wrapText="1"/>
    </xf>
    <xf numFmtId="0" fontId="2" fillId="9" borderId="12"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7" borderId="27" xfId="0" applyFont="1" applyFill="1" applyBorder="1" applyAlignment="1">
      <alignment horizontal="left" vertical="top"/>
    </xf>
    <xf numFmtId="0" fontId="2" fillId="0" borderId="27" xfId="0" applyFont="1" applyBorder="1" applyAlignment="1">
      <alignment horizontal="left" vertical="top"/>
    </xf>
    <xf numFmtId="0" fontId="2" fillId="10" borderId="27" xfId="0" applyFont="1" applyFill="1" applyBorder="1" applyAlignment="1">
      <alignment horizontal="left" vertical="top"/>
    </xf>
    <xf numFmtId="0" fontId="2" fillId="0" borderId="27" xfId="0" applyFont="1" applyFill="1" applyBorder="1" applyAlignment="1">
      <alignment horizontal="left" vertical="top"/>
    </xf>
    <xf numFmtId="0" fontId="2" fillId="0" borderId="27" xfId="0" applyFont="1" applyFill="1" applyBorder="1" applyAlignment="1">
      <alignment horizontal="left" vertical="top" wrapText="1"/>
    </xf>
    <xf numFmtId="0" fontId="2" fillId="3" borderId="27" xfId="0" applyFont="1" applyFill="1" applyBorder="1" applyAlignment="1">
      <alignment horizontal="center" vertical="center"/>
    </xf>
    <xf numFmtId="0" fontId="5" fillId="2" borderId="12" xfId="0" applyFont="1" applyFill="1" applyBorder="1" applyAlignment="1">
      <alignment horizontal="center" vertical="center" wrapText="1"/>
    </xf>
    <xf numFmtId="0" fontId="2" fillId="0" borderId="0" xfId="0" applyFont="1" applyAlignment="1">
      <alignment horizontal="left" vertical="top"/>
    </xf>
    <xf numFmtId="0" fontId="2" fillId="0" borderId="27" xfId="0" applyFont="1" applyBorder="1" applyAlignment="1">
      <alignment horizontal="left" vertical="top" wrapText="1"/>
    </xf>
    <xf numFmtId="0" fontId="2" fillId="0" borderId="0" xfId="0" applyFont="1" applyFill="1"/>
    <xf numFmtId="14" fontId="2" fillId="0" borderId="27" xfId="0" applyNumberFormat="1" applyFont="1" applyBorder="1"/>
    <xf numFmtId="0" fontId="2" fillId="0" borderId="27" xfId="0" applyFont="1" applyBorder="1" applyAlignment="1">
      <alignment wrapText="1"/>
    </xf>
    <xf numFmtId="0" fontId="2" fillId="0" borderId="27" xfId="0" applyFont="1" applyBorder="1"/>
    <xf numFmtId="0" fontId="2" fillId="5" borderId="26"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6" borderId="26" xfId="0" applyFont="1" applyFill="1" applyBorder="1" applyAlignment="1">
      <alignment horizontal="left" vertical="center" wrapText="1"/>
    </xf>
    <xf numFmtId="0" fontId="2" fillId="6" borderId="26"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horizontal="left" vertical="center" wrapText="1"/>
    </xf>
    <xf numFmtId="0" fontId="2" fillId="0" borderId="27" xfId="0" applyFont="1" applyBorder="1" applyAlignment="1">
      <alignment horizontal="center" vertical="center"/>
    </xf>
    <xf numFmtId="164" fontId="2" fillId="0" borderId="27" xfId="0" applyNumberFormat="1" applyFont="1" applyBorder="1" applyAlignment="1">
      <alignment horizontal="center" vertical="center"/>
    </xf>
    <xf numFmtId="14" fontId="2" fillId="0" borderId="27" xfId="0" applyNumberFormat="1" applyFont="1" applyBorder="1" applyAlignment="1">
      <alignment horizontal="right" vertical="top"/>
    </xf>
    <xf numFmtId="0" fontId="2" fillId="0" borderId="27" xfId="0" applyFont="1" applyBorder="1" applyAlignment="1">
      <alignment vertical="top" wrapText="1"/>
    </xf>
    <xf numFmtId="0" fontId="2" fillId="0" borderId="27" xfId="0" applyFont="1" applyFill="1" applyBorder="1" applyAlignment="1">
      <alignment horizontal="center" vertical="center"/>
    </xf>
    <xf numFmtId="0" fontId="2" fillId="0" borderId="27" xfId="0" applyFont="1" applyFill="1" applyBorder="1" applyAlignment="1">
      <alignment horizontal="left"/>
    </xf>
    <xf numFmtId="0" fontId="2" fillId="0" borderId="28" xfId="0" applyFont="1" applyBorder="1" applyAlignment="1">
      <alignment horizontal="left" vertical="top" wrapText="1"/>
    </xf>
    <xf numFmtId="164" fontId="2" fillId="0" borderId="28" xfId="0" applyNumberFormat="1" applyFont="1" applyBorder="1" applyAlignment="1">
      <alignment horizontal="center" vertical="center"/>
    </xf>
    <xf numFmtId="14" fontId="2" fillId="0" borderId="28" xfId="0" applyNumberFormat="1" applyFont="1" applyBorder="1" applyAlignment="1">
      <alignment horizontal="right" vertical="top"/>
    </xf>
    <xf numFmtId="0" fontId="2" fillId="0" borderId="28" xfId="0" applyFont="1" applyBorder="1" applyAlignment="1">
      <alignment horizontal="left" vertical="top"/>
    </xf>
    <xf numFmtId="0" fontId="2" fillId="0" borderId="28" xfId="0" applyFont="1" applyBorder="1"/>
    <xf numFmtId="0" fontId="2" fillId="7" borderId="28" xfId="0" applyFont="1" applyFill="1" applyBorder="1" applyAlignment="1">
      <alignment horizontal="left" vertical="top"/>
    </xf>
    <xf numFmtId="0" fontId="2" fillId="10" borderId="28" xfId="0" applyFont="1" applyFill="1" applyBorder="1" applyAlignment="1">
      <alignment horizontal="left" vertical="top"/>
    </xf>
    <xf numFmtId="0" fontId="2" fillId="0" borderId="28" xfId="0" applyFont="1" applyFill="1" applyBorder="1" applyAlignment="1">
      <alignment horizontal="left" vertical="top"/>
    </xf>
    <xf numFmtId="164" fontId="2" fillId="0" borderId="27" xfId="0" applyNumberFormat="1" applyFont="1" applyFill="1" applyBorder="1" applyAlignment="1">
      <alignment horizontal="center" vertical="center"/>
    </xf>
    <xf numFmtId="2" fontId="2" fillId="0" borderId="27" xfId="0" applyNumberFormat="1" applyFont="1" applyFill="1" applyBorder="1" applyAlignment="1">
      <alignment horizontal="center" vertical="center"/>
    </xf>
    <xf numFmtId="9" fontId="2" fillId="0" borderId="27" xfId="1"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xf>
    <xf numFmtId="0" fontId="2" fillId="0" borderId="27" xfId="0" applyFont="1" applyFill="1" applyBorder="1" applyAlignment="1">
      <alignment horizontal="center" wrapText="1"/>
    </xf>
    <xf numFmtId="0" fontId="2" fillId="0" borderId="27" xfId="0" applyFont="1" applyBorder="1" applyAlignment="1">
      <alignment horizontal="left" vertical="center" wrapText="1"/>
    </xf>
    <xf numFmtId="0" fontId="2" fillId="0" borderId="27" xfId="0" applyFont="1" applyBorder="1" applyAlignment="1">
      <alignment horizontal="center" vertical="top" wrapText="1"/>
    </xf>
    <xf numFmtId="0" fontId="2" fillId="0" borderId="27" xfId="0" applyFont="1" applyBorder="1" applyAlignment="1">
      <alignment horizontal="center" vertical="center" wrapText="1"/>
    </xf>
    <xf numFmtId="2" fontId="2" fillId="0" borderId="27" xfId="0" applyNumberFormat="1" applyFont="1" applyBorder="1" applyAlignment="1">
      <alignment horizontal="center" vertical="center"/>
    </xf>
    <xf numFmtId="0" fontId="2" fillId="3" borderId="27" xfId="0" applyFont="1" applyFill="1" applyBorder="1" applyAlignment="1">
      <alignment horizontal="left" vertical="center" wrapText="1"/>
    </xf>
    <xf numFmtId="0" fontId="2" fillId="3" borderId="27" xfId="0" applyFont="1" applyFill="1" applyBorder="1" applyAlignment="1">
      <alignment horizontal="justify" vertical="justify" wrapText="1"/>
    </xf>
    <xf numFmtId="0" fontId="2" fillId="0" borderId="27" xfId="0" applyFont="1" applyFill="1" applyBorder="1" applyAlignment="1">
      <alignment horizontal="justify" vertical="top" wrapText="1"/>
    </xf>
    <xf numFmtId="0" fontId="2" fillId="0" borderId="27" xfId="0" applyFont="1" applyFill="1" applyBorder="1" applyAlignment="1">
      <alignment vertical="top" wrapText="1"/>
    </xf>
    <xf numFmtId="0" fontId="14" fillId="11" borderId="13" xfId="0" applyFont="1" applyFill="1" applyBorder="1" applyAlignment="1">
      <alignment horizontal="center" vertical="center" wrapText="1"/>
    </xf>
    <xf numFmtId="0" fontId="14" fillId="11" borderId="23" xfId="0" applyFont="1" applyFill="1" applyBorder="1" applyAlignment="1">
      <alignment horizontal="center" vertical="center" wrapText="1"/>
    </xf>
    <xf numFmtId="164" fontId="2" fillId="0" borderId="27" xfId="0" applyNumberFormat="1" applyFont="1" applyBorder="1" applyAlignment="1">
      <alignment horizontal="justify" vertical="top" wrapText="1"/>
    </xf>
    <xf numFmtId="164" fontId="2" fillId="0" borderId="27" xfId="0" applyNumberFormat="1" applyFont="1" applyBorder="1" applyAlignment="1">
      <alignment vertical="top" wrapText="1"/>
    </xf>
    <xf numFmtId="0" fontId="2" fillId="0" borderId="0" xfId="0" applyFont="1" applyFill="1" applyAlignment="1">
      <alignment vertical="top"/>
    </xf>
    <xf numFmtId="0" fontId="2" fillId="12" borderId="28" xfId="0" applyFont="1" applyFill="1" applyBorder="1" applyAlignment="1">
      <alignment horizontal="left" vertical="top" wrapText="1"/>
    </xf>
    <xf numFmtId="0" fontId="2" fillId="0" borderId="28" xfId="0" applyFont="1" applyFill="1" applyBorder="1" applyAlignment="1">
      <alignment horizontal="left" vertical="top" wrapText="1"/>
    </xf>
    <xf numFmtId="0" fontId="1" fillId="0" borderId="0" xfId="0" applyFont="1" applyAlignment="1">
      <alignment horizontal="left" vertical="center"/>
    </xf>
    <xf numFmtId="0" fontId="2" fillId="3" borderId="27" xfId="0" applyFont="1" applyFill="1" applyBorder="1" applyAlignment="1">
      <alignment horizontal="justify" vertical="top" wrapText="1"/>
    </xf>
    <xf numFmtId="164" fontId="2" fillId="3" borderId="27" xfId="0" applyNumberFormat="1" applyFont="1" applyFill="1" applyBorder="1" applyAlignment="1">
      <alignment horizontal="center" vertical="center"/>
    </xf>
    <xf numFmtId="0" fontId="2" fillId="3" borderId="27"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2" fillId="0" borderId="27" xfId="0" applyFont="1" applyFill="1" applyBorder="1" applyAlignment="1">
      <alignment horizontal="left" wrapText="1"/>
    </xf>
    <xf numFmtId="0" fontId="2" fillId="0" borderId="27" xfId="0" applyFont="1" applyFill="1" applyBorder="1" applyAlignment="1">
      <alignment horizontal="left" vertical="top" wrapText="1"/>
    </xf>
    <xf numFmtId="0" fontId="2" fillId="0" borderId="27" xfId="0" applyFont="1" applyBorder="1" applyAlignment="1">
      <alignment horizontal="left" vertical="top" wrapText="1"/>
    </xf>
    <xf numFmtId="0" fontId="2" fillId="0" borderId="27" xfId="0" applyFont="1" applyFill="1" applyBorder="1" applyAlignment="1">
      <alignment horizontal="left" vertical="center" wrapText="1"/>
    </xf>
    <xf numFmtId="0" fontId="2" fillId="0" borderId="27" xfId="0" applyFont="1" applyFill="1" applyBorder="1" applyAlignment="1">
      <alignment horizontal="center" vertical="center" wrapText="1"/>
    </xf>
    <xf numFmtId="0" fontId="2" fillId="0" borderId="27" xfId="0" applyFont="1" applyFill="1" applyBorder="1" applyAlignment="1">
      <alignment horizontal="center" vertical="top" wrapText="1"/>
    </xf>
    <xf numFmtId="0" fontId="2" fillId="0" borderId="28" xfId="0" applyFont="1" applyFill="1" applyBorder="1" applyAlignment="1">
      <alignment horizontal="center" vertical="center" wrapText="1"/>
    </xf>
    <xf numFmtId="0" fontId="14" fillId="11" borderId="26" xfId="0" applyFont="1" applyFill="1" applyBorder="1" applyAlignment="1">
      <alignment vertical="center" wrapText="1"/>
    </xf>
    <xf numFmtId="14" fontId="2" fillId="0" borderId="27" xfId="0" applyNumberFormat="1" applyFont="1" applyBorder="1" applyAlignment="1">
      <alignment vertical="center"/>
    </xf>
    <xf numFmtId="14" fontId="2" fillId="0" borderId="27" xfId="0" applyNumberFormat="1" applyFont="1" applyFill="1" applyBorder="1" applyAlignment="1">
      <alignment vertical="center"/>
    </xf>
    <xf numFmtId="14" fontId="2" fillId="0" borderId="27" xfId="0" applyNumberFormat="1" applyFont="1" applyFill="1" applyBorder="1" applyAlignment="1">
      <alignment vertical="center" wrapText="1"/>
    </xf>
    <xf numFmtId="14" fontId="2" fillId="3" borderId="27" xfId="0" applyNumberFormat="1" applyFont="1" applyFill="1" applyBorder="1" applyAlignment="1">
      <alignment vertical="center"/>
    </xf>
    <xf numFmtId="14" fontId="2" fillId="0" borderId="28" xfId="0" applyNumberFormat="1" applyFont="1" applyFill="1" applyBorder="1" applyAlignment="1">
      <alignment vertical="center" wrapText="1"/>
    </xf>
    <xf numFmtId="164" fontId="2" fillId="0" borderId="27" xfId="0" applyNumberFormat="1" applyFont="1" applyFill="1" applyBorder="1" applyAlignment="1">
      <alignment horizontal="left" vertical="top" wrapText="1"/>
    </xf>
    <xf numFmtId="0" fontId="13" fillId="0" borderId="27" xfId="0" applyFont="1" applyFill="1" applyBorder="1" applyAlignment="1">
      <alignment horizontal="left" vertical="top" wrapText="1"/>
    </xf>
    <xf numFmtId="0" fontId="14" fillId="13" borderId="26" xfId="0" applyFont="1" applyFill="1" applyBorder="1" applyAlignment="1">
      <alignment vertical="center" wrapText="1"/>
    </xf>
    <xf numFmtId="0" fontId="14" fillId="13" borderId="13" xfId="0" applyFont="1" applyFill="1" applyBorder="1" applyAlignment="1">
      <alignment horizontal="center" vertical="center" wrapText="1"/>
    </xf>
    <xf numFmtId="0" fontId="14" fillId="13" borderId="23" xfId="0" applyFont="1" applyFill="1" applyBorder="1" applyAlignment="1">
      <alignment horizontal="center" vertical="center" wrapText="1"/>
    </xf>
    <xf numFmtId="0" fontId="6" fillId="0" borderId="27" xfId="0" applyFont="1" applyFill="1" applyBorder="1" applyAlignment="1">
      <alignment horizontal="left"/>
    </xf>
    <xf numFmtId="0" fontId="2" fillId="15" borderId="28" xfId="0" applyFont="1" applyFill="1" applyBorder="1" applyAlignment="1">
      <alignment horizontal="left" vertical="top" wrapText="1"/>
    </xf>
    <xf numFmtId="0" fontId="2" fillId="15" borderId="28" xfId="0" applyFont="1" applyFill="1" applyBorder="1" applyAlignment="1">
      <alignment horizontal="left" vertical="top"/>
    </xf>
    <xf numFmtId="0" fontId="2" fillId="15" borderId="27" xfId="0" applyFont="1" applyFill="1" applyBorder="1" applyAlignment="1">
      <alignment horizontal="left" vertical="top"/>
    </xf>
    <xf numFmtId="0" fontId="2" fillId="15" borderId="27" xfId="0" applyFont="1" applyFill="1" applyBorder="1" applyAlignment="1">
      <alignment horizontal="center" vertical="top" wrapText="1"/>
    </xf>
    <xf numFmtId="0" fontId="2" fillId="16" borderId="27" xfId="0" applyFont="1" applyFill="1" applyBorder="1" applyAlignment="1">
      <alignment horizontal="center" vertical="center"/>
    </xf>
    <xf numFmtId="0" fontId="2" fillId="0" borderId="27" xfId="0" applyFont="1" applyBorder="1" applyAlignment="1">
      <alignment horizontal="left"/>
    </xf>
    <xf numFmtId="164" fontId="2" fillId="0" borderId="27" xfId="0" applyNumberFormat="1" applyFont="1" applyBorder="1" applyAlignment="1">
      <alignment horizontal="left" vertical="top" wrapText="1"/>
    </xf>
    <xf numFmtId="0" fontId="2" fillId="17" borderId="28" xfId="0" applyFont="1" applyFill="1" applyBorder="1" applyAlignment="1">
      <alignment horizontal="left" vertical="top" wrapText="1"/>
    </xf>
    <xf numFmtId="14" fontId="2" fillId="0" borderId="27" xfId="0" applyNumberFormat="1" applyFont="1" applyFill="1" applyBorder="1"/>
    <xf numFmtId="0" fontId="2" fillId="0" borderId="27" xfId="0" applyFont="1" applyFill="1" applyBorder="1"/>
    <xf numFmtId="14" fontId="2" fillId="0" borderId="27" xfId="0" applyNumberFormat="1" applyFont="1" applyFill="1" applyBorder="1" applyAlignment="1">
      <alignment horizontal="right" vertical="top"/>
    </xf>
    <xf numFmtId="0" fontId="1" fillId="0" borderId="0" xfId="0" applyFont="1" applyFill="1"/>
    <xf numFmtId="0" fontId="4" fillId="11" borderId="1" xfId="0" applyFont="1" applyFill="1" applyBorder="1" applyAlignment="1">
      <alignment horizontal="center" vertical="center"/>
    </xf>
    <xf numFmtId="0" fontId="4" fillId="11" borderId="2" xfId="0" applyFont="1" applyFill="1" applyBorder="1" applyAlignment="1">
      <alignment horizontal="center" vertical="center"/>
    </xf>
    <xf numFmtId="0" fontId="4" fillId="11" borderId="3"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0"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4" fillId="13" borderId="1" xfId="0" applyFont="1" applyFill="1" applyBorder="1" applyAlignment="1">
      <alignment horizontal="center" vertical="center"/>
    </xf>
    <xf numFmtId="0" fontId="4" fillId="13" borderId="2" xfId="0" applyFont="1" applyFill="1" applyBorder="1" applyAlignment="1">
      <alignment horizontal="center" vertical="center"/>
    </xf>
    <xf numFmtId="0" fontId="4" fillId="13"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0" borderId="15" xfId="0" applyFont="1" applyFill="1" applyBorder="1" applyAlignment="1">
      <alignment horizontal="center" vertical="center"/>
    </xf>
    <xf numFmtId="0" fontId="3" fillId="4" borderId="16" xfId="0" applyFont="1" applyFill="1" applyBorder="1" applyAlignment="1">
      <alignment horizontal="center" vertical="center"/>
    </xf>
    <xf numFmtId="0" fontId="12" fillId="8" borderId="4" xfId="0" applyFont="1" applyFill="1" applyBorder="1" applyAlignment="1">
      <alignment vertical="center" wrapText="1"/>
    </xf>
    <xf numFmtId="0" fontId="12" fillId="8" borderId="6" xfId="0" applyFont="1" applyFill="1" applyBorder="1" applyAlignment="1">
      <alignment vertical="center" wrapText="1"/>
    </xf>
    <xf numFmtId="0" fontId="12" fillId="8" borderId="17"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14" borderId="10" xfId="0" applyFont="1" applyFill="1" applyBorder="1" applyAlignment="1">
      <alignment horizontal="center" vertical="center" wrapText="1"/>
    </xf>
    <xf numFmtId="0" fontId="12" fillId="14" borderId="13" xfId="0" applyFont="1" applyFill="1" applyBorder="1" applyAlignment="1">
      <alignment horizontal="center" vertical="center" wrapText="1"/>
    </xf>
    <xf numFmtId="0" fontId="12" fillId="8" borderId="18" xfId="0" applyFont="1" applyFill="1" applyBorder="1" applyAlignment="1">
      <alignment horizontal="center" vertical="center" wrapText="1"/>
    </xf>
    <xf numFmtId="0" fontId="12" fillId="8" borderId="23" xfId="0" applyFont="1" applyFill="1" applyBorder="1" applyAlignment="1">
      <alignment horizontal="center" vertical="center" wrapText="1"/>
    </xf>
    <xf numFmtId="0" fontId="12" fillId="14" borderId="4" xfId="0" applyFont="1" applyFill="1" applyBorder="1" applyAlignment="1">
      <alignment vertical="center" wrapText="1"/>
    </xf>
    <xf numFmtId="0" fontId="12" fillId="14" borderId="6" xfId="0" applyFont="1" applyFill="1" applyBorder="1" applyAlignment="1">
      <alignment vertical="center" wrapText="1"/>
    </xf>
    <xf numFmtId="0" fontId="12" fillId="14" borderId="17" xfId="0" applyFont="1" applyFill="1" applyBorder="1" applyAlignment="1">
      <alignment horizontal="center" vertical="center" wrapText="1"/>
    </xf>
    <xf numFmtId="0" fontId="12" fillId="14" borderId="22"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2" fillId="14" borderId="18" xfId="0" applyFont="1" applyFill="1" applyBorder="1" applyAlignment="1">
      <alignment horizontal="center" vertical="center" wrapText="1"/>
    </xf>
    <xf numFmtId="0" fontId="12" fillId="14" borderId="23" xfId="0" applyFont="1" applyFill="1" applyBorder="1" applyAlignment="1">
      <alignment horizontal="center" vertical="center" wrapText="1"/>
    </xf>
    <xf numFmtId="0" fontId="0" fillId="18" borderId="0" xfId="0" applyFill="1" applyAlignment="1">
      <alignment horizontal="left"/>
    </xf>
    <xf numFmtId="0" fontId="0" fillId="18" borderId="0" xfId="0" applyFill="1"/>
    <xf numFmtId="0" fontId="2" fillId="18" borderId="0" xfId="0" applyFont="1" applyFill="1" applyAlignment="1">
      <alignment horizontal="left" vertical="top"/>
    </xf>
    <xf numFmtId="0" fontId="2" fillId="18" borderId="0" xfId="0" applyFont="1" applyFill="1"/>
    <xf numFmtId="0" fontId="0" fillId="18" borderId="0" xfId="0" applyFill="1" applyAlignment="1">
      <alignment horizontal="center" vertical="center"/>
    </xf>
    <xf numFmtId="0" fontId="2" fillId="18" borderId="0" xfId="0" applyFont="1" applyFill="1" applyAlignment="1">
      <alignment horizontal="center" vertical="center"/>
    </xf>
    <xf numFmtId="0" fontId="2" fillId="18" borderId="0" xfId="0" applyFont="1" applyFill="1" applyAlignment="1">
      <alignment horizontal="left"/>
    </xf>
    <xf numFmtId="0" fontId="2" fillId="18" borderId="0" xfId="0" applyFont="1" applyFill="1" applyAlignment="1">
      <alignment vertical="top"/>
    </xf>
  </cellXfs>
  <cellStyles count="9">
    <cellStyle name="Normal" xfId="0" builtinId="0"/>
    <cellStyle name="Normal 2" xfId="2" xr:uid="{00000000-0005-0000-0000-000001000000}"/>
    <cellStyle name="Normal 2 2" xfId="3" xr:uid="{00000000-0005-0000-0000-000002000000}"/>
    <cellStyle name="Normal 3" xfId="5" xr:uid="{00000000-0005-0000-0000-000003000000}"/>
    <cellStyle name="Normal 4" xfId="7" xr:uid="{00000000-0005-0000-0000-000004000000}"/>
    <cellStyle name="Normal 5" xfId="4" xr:uid="{00000000-0005-0000-0000-000005000000}"/>
    <cellStyle name="Normal 6" xfId="8" xr:uid="{00000000-0005-0000-0000-000006000000}"/>
    <cellStyle name="Porcentaje" xfId="1" builtinId="5"/>
    <cellStyle name="Porcentual 10" xfId="6" xr:uid="{00000000-0005-0000-0000-000008000000}"/>
  </cellStyles>
  <dxfs count="1246">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694F8"/>
      <color rgb="FFBCA3E9"/>
      <color rgb="FF4C216D"/>
      <color rgb="FFCECCE0"/>
      <color rgb="FF2D06BA"/>
      <color rgb="FF7F07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6</xdr:col>
      <xdr:colOff>324411</xdr:colOff>
      <xdr:row>0</xdr:row>
      <xdr:rowOff>0</xdr:rowOff>
    </xdr:from>
    <xdr:ext cx="194453" cy="250413"/>
    <xdr:sp macro="" textlink="">
      <xdr:nvSpPr>
        <xdr:cNvPr id="2" name="1 CuadroTexto">
          <a:extLst>
            <a:ext uri="{FF2B5EF4-FFF2-40B4-BE49-F238E27FC236}">
              <a16:creationId xmlns:a16="http://schemas.microsoft.com/office/drawing/2014/main" id="{BF9A489B-8B4D-44DE-8989-4168E284BA1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 name="2 CuadroTexto">
          <a:extLst>
            <a:ext uri="{FF2B5EF4-FFF2-40B4-BE49-F238E27FC236}">
              <a16:creationId xmlns:a16="http://schemas.microsoft.com/office/drawing/2014/main" id="{BC220CC0-318C-4137-987A-28605F873D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 name="3 CuadroTexto">
          <a:extLst>
            <a:ext uri="{FF2B5EF4-FFF2-40B4-BE49-F238E27FC236}">
              <a16:creationId xmlns:a16="http://schemas.microsoft.com/office/drawing/2014/main" id="{EB12E704-AE3E-4388-9A3C-52D9B93EB1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 name="4 CuadroTexto">
          <a:extLst>
            <a:ext uri="{FF2B5EF4-FFF2-40B4-BE49-F238E27FC236}">
              <a16:creationId xmlns:a16="http://schemas.microsoft.com/office/drawing/2014/main" id="{135989D4-A4F7-4378-9C27-CF542FEA37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 name="5 CuadroTexto">
          <a:extLst>
            <a:ext uri="{FF2B5EF4-FFF2-40B4-BE49-F238E27FC236}">
              <a16:creationId xmlns:a16="http://schemas.microsoft.com/office/drawing/2014/main" id="{1D810E80-1F45-4DEB-BEE1-E7B6906AB9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 name="6 CuadroTexto">
          <a:extLst>
            <a:ext uri="{FF2B5EF4-FFF2-40B4-BE49-F238E27FC236}">
              <a16:creationId xmlns:a16="http://schemas.microsoft.com/office/drawing/2014/main" id="{52F713B6-EEA6-4D9B-B19B-2AD4564B7F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 name="7 CuadroTexto">
          <a:extLst>
            <a:ext uri="{FF2B5EF4-FFF2-40B4-BE49-F238E27FC236}">
              <a16:creationId xmlns:a16="http://schemas.microsoft.com/office/drawing/2014/main" id="{FA073A19-2652-4CAA-9B94-D290711E54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 name="8 CuadroTexto">
          <a:extLst>
            <a:ext uri="{FF2B5EF4-FFF2-40B4-BE49-F238E27FC236}">
              <a16:creationId xmlns:a16="http://schemas.microsoft.com/office/drawing/2014/main" id="{336FFCAF-52C1-432E-9851-B5EC42EE51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 name="9 CuadroTexto">
          <a:extLst>
            <a:ext uri="{FF2B5EF4-FFF2-40B4-BE49-F238E27FC236}">
              <a16:creationId xmlns:a16="http://schemas.microsoft.com/office/drawing/2014/main" id="{DCF49A1B-6B41-46A3-839C-ADD70496DA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 name="10 CuadroTexto">
          <a:extLst>
            <a:ext uri="{FF2B5EF4-FFF2-40B4-BE49-F238E27FC236}">
              <a16:creationId xmlns:a16="http://schemas.microsoft.com/office/drawing/2014/main" id="{1B4AB070-7ACF-4766-B480-B722543549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 name="11 CuadroTexto">
          <a:extLst>
            <a:ext uri="{FF2B5EF4-FFF2-40B4-BE49-F238E27FC236}">
              <a16:creationId xmlns:a16="http://schemas.microsoft.com/office/drawing/2014/main" id="{08610580-50D7-4907-A2B7-943D4F86C5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 name="12 CuadroTexto">
          <a:extLst>
            <a:ext uri="{FF2B5EF4-FFF2-40B4-BE49-F238E27FC236}">
              <a16:creationId xmlns:a16="http://schemas.microsoft.com/office/drawing/2014/main" id="{6437D4B9-693E-4683-9239-7CAAA2CF021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 name="13 CuadroTexto">
          <a:extLst>
            <a:ext uri="{FF2B5EF4-FFF2-40B4-BE49-F238E27FC236}">
              <a16:creationId xmlns:a16="http://schemas.microsoft.com/office/drawing/2014/main" id="{16F40802-A8AC-40C1-8DDA-F4D515753D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 name="14 CuadroTexto">
          <a:extLst>
            <a:ext uri="{FF2B5EF4-FFF2-40B4-BE49-F238E27FC236}">
              <a16:creationId xmlns:a16="http://schemas.microsoft.com/office/drawing/2014/main" id="{B9733CD6-5ED2-4730-9591-7AC1FFD8A5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 name="15 CuadroTexto">
          <a:extLst>
            <a:ext uri="{FF2B5EF4-FFF2-40B4-BE49-F238E27FC236}">
              <a16:creationId xmlns:a16="http://schemas.microsoft.com/office/drawing/2014/main" id="{4C38E003-A9E9-456B-9381-70236126F3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 name="16 CuadroTexto">
          <a:extLst>
            <a:ext uri="{FF2B5EF4-FFF2-40B4-BE49-F238E27FC236}">
              <a16:creationId xmlns:a16="http://schemas.microsoft.com/office/drawing/2014/main" id="{2D559777-FC63-467F-A71B-4DEC14ADDB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 name="17 CuadroTexto">
          <a:extLst>
            <a:ext uri="{FF2B5EF4-FFF2-40B4-BE49-F238E27FC236}">
              <a16:creationId xmlns:a16="http://schemas.microsoft.com/office/drawing/2014/main" id="{079A5E03-7A0B-4C33-BE6F-0F9053F698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 name="18 CuadroTexto">
          <a:extLst>
            <a:ext uri="{FF2B5EF4-FFF2-40B4-BE49-F238E27FC236}">
              <a16:creationId xmlns:a16="http://schemas.microsoft.com/office/drawing/2014/main" id="{3E6C1EEA-8C40-44AE-AF01-DB54FC181F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 name="19 CuadroTexto">
          <a:extLst>
            <a:ext uri="{FF2B5EF4-FFF2-40B4-BE49-F238E27FC236}">
              <a16:creationId xmlns:a16="http://schemas.microsoft.com/office/drawing/2014/main" id="{F1C55DE6-C808-4B55-8A85-C433E1BF4D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 name="20 CuadroTexto">
          <a:extLst>
            <a:ext uri="{FF2B5EF4-FFF2-40B4-BE49-F238E27FC236}">
              <a16:creationId xmlns:a16="http://schemas.microsoft.com/office/drawing/2014/main" id="{BDC2D4DE-353D-4429-AC76-E108239BC1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 name="21 CuadroTexto">
          <a:extLst>
            <a:ext uri="{FF2B5EF4-FFF2-40B4-BE49-F238E27FC236}">
              <a16:creationId xmlns:a16="http://schemas.microsoft.com/office/drawing/2014/main" id="{4A2EB9A8-A5EA-4C80-B525-6A60DC0F91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 name="22 CuadroTexto">
          <a:extLst>
            <a:ext uri="{FF2B5EF4-FFF2-40B4-BE49-F238E27FC236}">
              <a16:creationId xmlns:a16="http://schemas.microsoft.com/office/drawing/2014/main" id="{8B3AAD0B-FC74-4424-B808-61168C8042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4" name="23 CuadroTexto">
          <a:extLst>
            <a:ext uri="{FF2B5EF4-FFF2-40B4-BE49-F238E27FC236}">
              <a16:creationId xmlns:a16="http://schemas.microsoft.com/office/drawing/2014/main" id="{19AA54BF-4C79-46FB-A72E-402A9ECC96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 name="24 CuadroTexto">
          <a:extLst>
            <a:ext uri="{FF2B5EF4-FFF2-40B4-BE49-F238E27FC236}">
              <a16:creationId xmlns:a16="http://schemas.microsoft.com/office/drawing/2014/main" id="{0BC41908-39C2-47B1-ADBE-4199C312CC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 name="25 CuadroTexto">
          <a:extLst>
            <a:ext uri="{FF2B5EF4-FFF2-40B4-BE49-F238E27FC236}">
              <a16:creationId xmlns:a16="http://schemas.microsoft.com/office/drawing/2014/main" id="{A86BE34A-0D05-40F5-89C8-E93306425B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 name="26 CuadroTexto">
          <a:extLst>
            <a:ext uri="{FF2B5EF4-FFF2-40B4-BE49-F238E27FC236}">
              <a16:creationId xmlns:a16="http://schemas.microsoft.com/office/drawing/2014/main" id="{A65EED6D-7583-4EAD-81DE-7860B2FF0A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8" name="27 CuadroTexto">
          <a:extLst>
            <a:ext uri="{FF2B5EF4-FFF2-40B4-BE49-F238E27FC236}">
              <a16:creationId xmlns:a16="http://schemas.microsoft.com/office/drawing/2014/main" id="{FCCB45B5-FBA4-4589-9752-5C8424153D9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 name="28 CuadroTexto">
          <a:extLst>
            <a:ext uri="{FF2B5EF4-FFF2-40B4-BE49-F238E27FC236}">
              <a16:creationId xmlns:a16="http://schemas.microsoft.com/office/drawing/2014/main" id="{790561DF-C152-42AD-B015-BF4B599A78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 name="29 CuadroTexto">
          <a:extLst>
            <a:ext uri="{FF2B5EF4-FFF2-40B4-BE49-F238E27FC236}">
              <a16:creationId xmlns:a16="http://schemas.microsoft.com/office/drawing/2014/main" id="{57F007C2-2AC2-4DEA-8383-9832DFAA5A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 name="30 CuadroTexto">
          <a:extLst>
            <a:ext uri="{FF2B5EF4-FFF2-40B4-BE49-F238E27FC236}">
              <a16:creationId xmlns:a16="http://schemas.microsoft.com/office/drawing/2014/main" id="{1B172AA9-1748-46A6-A4A1-12D9C8A5D2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2" name="31 CuadroTexto">
          <a:extLst>
            <a:ext uri="{FF2B5EF4-FFF2-40B4-BE49-F238E27FC236}">
              <a16:creationId xmlns:a16="http://schemas.microsoft.com/office/drawing/2014/main" id="{5E4530EB-F02D-4E5F-BD68-87E23327886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 name="32 CuadroTexto">
          <a:extLst>
            <a:ext uri="{FF2B5EF4-FFF2-40B4-BE49-F238E27FC236}">
              <a16:creationId xmlns:a16="http://schemas.microsoft.com/office/drawing/2014/main" id="{2109A5D3-F82D-457E-AF1B-7B94808874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 name="33 CuadroTexto">
          <a:extLst>
            <a:ext uri="{FF2B5EF4-FFF2-40B4-BE49-F238E27FC236}">
              <a16:creationId xmlns:a16="http://schemas.microsoft.com/office/drawing/2014/main" id="{1316376E-7D5B-4139-9196-AE88399487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 name="34 CuadroTexto">
          <a:extLst>
            <a:ext uri="{FF2B5EF4-FFF2-40B4-BE49-F238E27FC236}">
              <a16:creationId xmlns:a16="http://schemas.microsoft.com/office/drawing/2014/main" id="{95041C29-5463-4616-8CD4-284E02B6A0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6" name="35 CuadroTexto">
          <a:extLst>
            <a:ext uri="{FF2B5EF4-FFF2-40B4-BE49-F238E27FC236}">
              <a16:creationId xmlns:a16="http://schemas.microsoft.com/office/drawing/2014/main" id="{8FED991F-A322-4312-AEF5-EFB398F883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 name="36 CuadroTexto">
          <a:extLst>
            <a:ext uri="{FF2B5EF4-FFF2-40B4-BE49-F238E27FC236}">
              <a16:creationId xmlns:a16="http://schemas.microsoft.com/office/drawing/2014/main" id="{D13EECC4-09C7-4BF7-BA3C-663671E4A9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 name="37 CuadroTexto">
          <a:extLst>
            <a:ext uri="{FF2B5EF4-FFF2-40B4-BE49-F238E27FC236}">
              <a16:creationId xmlns:a16="http://schemas.microsoft.com/office/drawing/2014/main" id="{1F78A6D2-40B7-484E-A9E2-E7E4E0A16C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 name="38 CuadroTexto">
          <a:extLst>
            <a:ext uri="{FF2B5EF4-FFF2-40B4-BE49-F238E27FC236}">
              <a16:creationId xmlns:a16="http://schemas.microsoft.com/office/drawing/2014/main" id="{638A2ADE-945D-4161-AAE4-CCA8522965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0" name="39 CuadroTexto">
          <a:extLst>
            <a:ext uri="{FF2B5EF4-FFF2-40B4-BE49-F238E27FC236}">
              <a16:creationId xmlns:a16="http://schemas.microsoft.com/office/drawing/2014/main" id="{ADF184A1-52C5-43BF-BDF9-BFCA25A1CD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1" name="40 CuadroTexto">
          <a:extLst>
            <a:ext uri="{FF2B5EF4-FFF2-40B4-BE49-F238E27FC236}">
              <a16:creationId xmlns:a16="http://schemas.microsoft.com/office/drawing/2014/main" id="{289DE967-D24B-4161-B158-61B42D6B5B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 name="41 CuadroTexto">
          <a:extLst>
            <a:ext uri="{FF2B5EF4-FFF2-40B4-BE49-F238E27FC236}">
              <a16:creationId xmlns:a16="http://schemas.microsoft.com/office/drawing/2014/main" id="{C331B809-BE96-45A7-BC02-C5A12D0BB2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3" name="42 CuadroTexto">
          <a:extLst>
            <a:ext uri="{FF2B5EF4-FFF2-40B4-BE49-F238E27FC236}">
              <a16:creationId xmlns:a16="http://schemas.microsoft.com/office/drawing/2014/main" id="{E955D49B-EABC-4D2B-B752-E76CB76886F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 name="43 CuadroTexto">
          <a:extLst>
            <a:ext uri="{FF2B5EF4-FFF2-40B4-BE49-F238E27FC236}">
              <a16:creationId xmlns:a16="http://schemas.microsoft.com/office/drawing/2014/main" id="{288F6300-EE1E-4BA5-B224-221AD1EB14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 name="44 CuadroTexto">
          <a:extLst>
            <a:ext uri="{FF2B5EF4-FFF2-40B4-BE49-F238E27FC236}">
              <a16:creationId xmlns:a16="http://schemas.microsoft.com/office/drawing/2014/main" id="{3FF58E17-BB83-4954-BDC0-921F7DFE05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 name="45 CuadroTexto">
          <a:extLst>
            <a:ext uri="{FF2B5EF4-FFF2-40B4-BE49-F238E27FC236}">
              <a16:creationId xmlns:a16="http://schemas.microsoft.com/office/drawing/2014/main" id="{72179722-3E69-44FB-9D00-763D11AEC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7" name="46 CuadroTexto">
          <a:extLst>
            <a:ext uri="{FF2B5EF4-FFF2-40B4-BE49-F238E27FC236}">
              <a16:creationId xmlns:a16="http://schemas.microsoft.com/office/drawing/2014/main" id="{09A5323A-B1D6-43EA-90F1-DA280050C0B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 name="47 CuadroTexto">
          <a:extLst>
            <a:ext uri="{FF2B5EF4-FFF2-40B4-BE49-F238E27FC236}">
              <a16:creationId xmlns:a16="http://schemas.microsoft.com/office/drawing/2014/main" id="{50E279A5-5D9F-45D8-B63F-9A99B11852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 name="48 CuadroTexto">
          <a:extLst>
            <a:ext uri="{FF2B5EF4-FFF2-40B4-BE49-F238E27FC236}">
              <a16:creationId xmlns:a16="http://schemas.microsoft.com/office/drawing/2014/main" id="{4D03D9A6-A839-48B0-9811-D5912196DC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 name="49 CuadroTexto">
          <a:extLst>
            <a:ext uri="{FF2B5EF4-FFF2-40B4-BE49-F238E27FC236}">
              <a16:creationId xmlns:a16="http://schemas.microsoft.com/office/drawing/2014/main" id="{59504AAB-5789-4092-9E9D-106AC97DFA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 name="50 CuadroTexto">
          <a:extLst>
            <a:ext uri="{FF2B5EF4-FFF2-40B4-BE49-F238E27FC236}">
              <a16:creationId xmlns:a16="http://schemas.microsoft.com/office/drawing/2014/main" id="{E91D7F5D-BF8A-4A3C-9122-4A44C72A21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 name="51 CuadroTexto">
          <a:extLst>
            <a:ext uri="{FF2B5EF4-FFF2-40B4-BE49-F238E27FC236}">
              <a16:creationId xmlns:a16="http://schemas.microsoft.com/office/drawing/2014/main" id="{2F38582A-3B2C-4292-83E1-0395B2784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 name="52 CuadroTexto">
          <a:extLst>
            <a:ext uri="{FF2B5EF4-FFF2-40B4-BE49-F238E27FC236}">
              <a16:creationId xmlns:a16="http://schemas.microsoft.com/office/drawing/2014/main" id="{B78FE300-CC41-4B65-AF19-9370611FEF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 name="53 CuadroTexto">
          <a:extLst>
            <a:ext uri="{FF2B5EF4-FFF2-40B4-BE49-F238E27FC236}">
              <a16:creationId xmlns:a16="http://schemas.microsoft.com/office/drawing/2014/main" id="{31EB60E5-6CBD-4434-998E-DF9D0074F9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 name="54 CuadroTexto">
          <a:extLst>
            <a:ext uri="{FF2B5EF4-FFF2-40B4-BE49-F238E27FC236}">
              <a16:creationId xmlns:a16="http://schemas.microsoft.com/office/drawing/2014/main" id="{0D00424E-30A8-4141-9054-BE2485CAA6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 name="55 CuadroTexto">
          <a:extLst>
            <a:ext uri="{FF2B5EF4-FFF2-40B4-BE49-F238E27FC236}">
              <a16:creationId xmlns:a16="http://schemas.microsoft.com/office/drawing/2014/main" id="{E825E750-79DA-4E43-8351-C8A4627404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 name="56 CuadroTexto">
          <a:extLst>
            <a:ext uri="{FF2B5EF4-FFF2-40B4-BE49-F238E27FC236}">
              <a16:creationId xmlns:a16="http://schemas.microsoft.com/office/drawing/2014/main" id="{5D747B81-7107-45D5-93BA-BA47B18699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 name="57 CuadroTexto">
          <a:extLst>
            <a:ext uri="{FF2B5EF4-FFF2-40B4-BE49-F238E27FC236}">
              <a16:creationId xmlns:a16="http://schemas.microsoft.com/office/drawing/2014/main" id="{1FC999C5-17BB-4D9C-ADFB-AAC0DE6B45E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 name="58 CuadroTexto">
          <a:extLst>
            <a:ext uri="{FF2B5EF4-FFF2-40B4-BE49-F238E27FC236}">
              <a16:creationId xmlns:a16="http://schemas.microsoft.com/office/drawing/2014/main" id="{7CEBA5E6-1DB9-4355-A443-B15D4F4989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 name="59 CuadroTexto">
          <a:extLst>
            <a:ext uri="{FF2B5EF4-FFF2-40B4-BE49-F238E27FC236}">
              <a16:creationId xmlns:a16="http://schemas.microsoft.com/office/drawing/2014/main" id="{E543BDDE-2E9D-40A5-81B9-479DD1D57E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 name="60 CuadroTexto">
          <a:extLst>
            <a:ext uri="{FF2B5EF4-FFF2-40B4-BE49-F238E27FC236}">
              <a16:creationId xmlns:a16="http://schemas.microsoft.com/office/drawing/2014/main" id="{FFA015C3-5435-453B-906D-483C0CDAF3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2" name="61 CuadroTexto">
          <a:extLst>
            <a:ext uri="{FF2B5EF4-FFF2-40B4-BE49-F238E27FC236}">
              <a16:creationId xmlns:a16="http://schemas.microsoft.com/office/drawing/2014/main" id="{74E2FFD9-B196-4861-A05B-D3F3354A079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 name="62 CuadroTexto">
          <a:extLst>
            <a:ext uri="{FF2B5EF4-FFF2-40B4-BE49-F238E27FC236}">
              <a16:creationId xmlns:a16="http://schemas.microsoft.com/office/drawing/2014/main" id="{28122405-0A51-43F4-9C19-5B71B19C6C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4" name="63 CuadroTexto">
          <a:extLst>
            <a:ext uri="{FF2B5EF4-FFF2-40B4-BE49-F238E27FC236}">
              <a16:creationId xmlns:a16="http://schemas.microsoft.com/office/drawing/2014/main" id="{9DF312CC-B606-4E06-BBFA-0E5C4CE119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5" name="64 CuadroTexto">
          <a:extLst>
            <a:ext uri="{FF2B5EF4-FFF2-40B4-BE49-F238E27FC236}">
              <a16:creationId xmlns:a16="http://schemas.microsoft.com/office/drawing/2014/main" id="{069C05DF-0A9E-4ED9-BA61-48B7838D48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6" name="65 CuadroTexto">
          <a:extLst>
            <a:ext uri="{FF2B5EF4-FFF2-40B4-BE49-F238E27FC236}">
              <a16:creationId xmlns:a16="http://schemas.microsoft.com/office/drawing/2014/main" id="{7F6CBAF3-9B5A-4AC1-866B-590655278F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7" name="66 CuadroTexto">
          <a:extLst>
            <a:ext uri="{FF2B5EF4-FFF2-40B4-BE49-F238E27FC236}">
              <a16:creationId xmlns:a16="http://schemas.microsoft.com/office/drawing/2014/main" id="{B2A06EB9-8257-4013-ABDA-DFC5E71566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8" name="67 CuadroTexto">
          <a:extLst>
            <a:ext uri="{FF2B5EF4-FFF2-40B4-BE49-F238E27FC236}">
              <a16:creationId xmlns:a16="http://schemas.microsoft.com/office/drawing/2014/main" id="{6627A272-A949-49EE-BF37-929C1AA45D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9" name="68 CuadroTexto">
          <a:extLst>
            <a:ext uri="{FF2B5EF4-FFF2-40B4-BE49-F238E27FC236}">
              <a16:creationId xmlns:a16="http://schemas.microsoft.com/office/drawing/2014/main" id="{60C75226-E226-486A-8A29-B768BA90B6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0" name="69 CuadroTexto">
          <a:extLst>
            <a:ext uri="{FF2B5EF4-FFF2-40B4-BE49-F238E27FC236}">
              <a16:creationId xmlns:a16="http://schemas.microsoft.com/office/drawing/2014/main" id="{5AC702DC-B689-406D-80FE-A8408A671A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1" name="70 CuadroTexto">
          <a:extLst>
            <a:ext uri="{FF2B5EF4-FFF2-40B4-BE49-F238E27FC236}">
              <a16:creationId xmlns:a16="http://schemas.microsoft.com/office/drawing/2014/main" id="{7D335E45-8D8F-49CE-9193-11BCC36A5E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2" name="71 CuadroTexto">
          <a:extLst>
            <a:ext uri="{FF2B5EF4-FFF2-40B4-BE49-F238E27FC236}">
              <a16:creationId xmlns:a16="http://schemas.microsoft.com/office/drawing/2014/main" id="{BF415153-6F9E-4EC1-BB23-FE44EFA146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73" name="72 CuadroTexto">
          <a:extLst>
            <a:ext uri="{FF2B5EF4-FFF2-40B4-BE49-F238E27FC236}">
              <a16:creationId xmlns:a16="http://schemas.microsoft.com/office/drawing/2014/main" id="{6C0C78E9-43A0-4739-AB97-1A0E6682CC1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4" name="73 CuadroTexto">
          <a:extLst>
            <a:ext uri="{FF2B5EF4-FFF2-40B4-BE49-F238E27FC236}">
              <a16:creationId xmlns:a16="http://schemas.microsoft.com/office/drawing/2014/main" id="{C1D91A0A-E5AD-44A5-8BD4-D2AB847BC3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5" name="74 CuadroTexto">
          <a:extLst>
            <a:ext uri="{FF2B5EF4-FFF2-40B4-BE49-F238E27FC236}">
              <a16:creationId xmlns:a16="http://schemas.microsoft.com/office/drawing/2014/main" id="{207E7D0F-5A10-45A0-BB84-00906BB2D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6" name="75 CuadroTexto">
          <a:extLst>
            <a:ext uri="{FF2B5EF4-FFF2-40B4-BE49-F238E27FC236}">
              <a16:creationId xmlns:a16="http://schemas.microsoft.com/office/drawing/2014/main" id="{E8C4F93A-4914-43AF-B84A-9246657522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77" name="76 CuadroTexto">
          <a:extLst>
            <a:ext uri="{FF2B5EF4-FFF2-40B4-BE49-F238E27FC236}">
              <a16:creationId xmlns:a16="http://schemas.microsoft.com/office/drawing/2014/main" id="{9F52002C-D246-4137-B9C0-F4E5AF95E1F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8" name="77 CuadroTexto">
          <a:extLst>
            <a:ext uri="{FF2B5EF4-FFF2-40B4-BE49-F238E27FC236}">
              <a16:creationId xmlns:a16="http://schemas.microsoft.com/office/drawing/2014/main" id="{5A3CA281-5B2D-4764-B9A1-1BB6C720F8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9" name="78 CuadroTexto">
          <a:extLst>
            <a:ext uri="{FF2B5EF4-FFF2-40B4-BE49-F238E27FC236}">
              <a16:creationId xmlns:a16="http://schemas.microsoft.com/office/drawing/2014/main" id="{75C50AFF-A86A-4045-A5C9-067B17BF04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0" name="79 CuadroTexto">
          <a:extLst>
            <a:ext uri="{FF2B5EF4-FFF2-40B4-BE49-F238E27FC236}">
              <a16:creationId xmlns:a16="http://schemas.microsoft.com/office/drawing/2014/main" id="{1A19B60D-C49F-4553-B0B9-AEFC733AD6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1" name="80 CuadroTexto">
          <a:extLst>
            <a:ext uri="{FF2B5EF4-FFF2-40B4-BE49-F238E27FC236}">
              <a16:creationId xmlns:a16="http://schemas.microsoft.com/office/drawing/2014/main" id="{753EBBFD-8279-4F9E-93D9-33E0BAE009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2" name="81 CuadroTexto">
          <a:extLst>
            <a:ext uri="{FF2B5EF4-FFF2-40B4-BE49-F238E27FC236}">
              <a16:creationId xmlns:a16="http://schemas.microsoft.com/office/drawing/2014/main" id="{7F27C1AB-1CB5-441F-B118-D196E0B204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3" name="82 CuadroTexto">
          <a:extLst>
            <a:ext uri="{FF2B5EF4-FFF2-40B4-BE49-F238E27FC236}">
              <a16:creationId xmlns:a16="http://schemas.microsoft.com/office/drawing/2014/main" id="{8BA13B9B-D546-4E9D-9981-FDB3A38BE1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 name="83 CuadroTexto">
          <a:extLst>
            <a:ext uri="{FF2B5EF4-FFF2-40B4-BE49-F238E27FC236}">
              <a16:creationId xmlns:a16="http://schemas.microsoft.com/office/drawing/2014/main" id="{CA072A78-909A-4E59-A2A9-9C4CC76DC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 name="84 CuadroTexto">
          <a:extLst>
            <a:ext uri="{FF2B5EF4-FFF2-40B4-BE49-F238E27FC236}">
              <a16:creationId xmlns:a16="http://schemas.microsoft.com/office/drawing/2014/main" id="{29868BB4-A16E-4293-A6B2-3AC900BEF1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 name="85 CuadroTexto">
          <a:extLst>
            <a:ext uri="{FF2B5EF4-FFF2-40B4-BE49-F238E27FC236}">
              <a16:creationId xmlns:a16="http://schemas.microsoft.com/office/drawing/2014/main" id="{99EA9388-74D1-48DF-A1E3-D39A8AAD89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 name="86 CuadroTexto">
          <a:extLst>
            <a:ext uri="{FF2B5EF4-FFF2-40B4-BE49-F238E27FC236}">
              <a16:creationId xmlns:a16="http://schemas.microsoft.com/office/drawing/2014/main" id="{96498F3C-DA9B-4305-97A9-4E4FF04AF2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8" name="87 CuadroTexto">
          <a:extLst>
            <a:ext uri="{FF2B5EF4-FFF2-40B4-BE49-F238E27FC236}">
              <a16:creationId xmlns:a16="http://schemas.microsoft.com/office/drawing/2014/main" id="{6B2E6C8D-B15A-4F5D-888D-426DB9F5669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 name="88 CuadroTexto">
          <a:extLst>
            <a:ext uri="{FF2B5EF4-FFF2-40B4-BE49-F238E27FC236}">
              <a16:creationId xmlns:a16="http://schemas.microsoft.com/office/drawing/2014/main" id="{F721A9A4-E337-4C4C-B74C-36A201FAF3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 name="89 CuadroTexto">
          <a:extLst>
            <a:ext uri="{FF2B5EF4-FFF2-40B4-BE49-F238E27FC236}">
              <a16:creationId xmlns:a16="http://schemas.microsoft.com/office/drawing/2014/main" id="{7FBFFE33-FD29-420B-BF87-4F89F04ACB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 name="90 CuadroTexto">
          <a:extLst>
            <a:ext uri="{FF2B5EF4-FFF2-40B4-BE49-F238E27FC236}">
              <a16:creationId xmlns:a16="http://schemas.microsoft.com/office/drawing/2014/main" id="{5BFBAC6B-8054-4F4B-A3DA-049E96FC11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2" name="91 CuadroTexto">
          <a:extLst>
            <a:ext uri="{FF2B5EF4-FFF2-40B4-BE49-F238E27FC236}">
              <a16:creationId xmlns:a16="http://schemas.microsoft.com/office/drawing/2014/main" id="{652B8217-4358-40C3-9FAF-18225EDCA54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 name="92 CuadroTexto">
          <a:extLst>
            <a:ext uri="{FF2B5EF4-FFF2-40B4-BE49-F238E27FC236}">
              <a16:creationId xmlns:a16="http://schemas.microsoft.com/office/drawing/2014/main" id="{250DAF0C-2B9F-4A71-9A98-931A4F2C89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 name="93 CuadroTexto">
          <a:extLst>
            <a:ext uri="{FF2B5EF4-FFF2-40B4-BE49-F238E27FC236}">
              <a16:creationId xmlns:a16="http://schemas.microsoft.com/office/drawing/2014/main" id="{92483017-0B88-4152-9542-2BCFEE466A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 name="94 CuadroTexto">
          <a:extLst>
            <a:ext uri="{FF2B5EF4-FFF2-40B4-BE49-F238E27FC236}">
              <a16:creationId xmlns:a16="http://schemas.microsoft.com/office/drawing/2014/main" id="{E2C2B418-F723-4B2B-A1AB-9CDDEF6DF5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 name="95 CuadroTexto">
          <a:extLst>
            <a:ext uri="{FF2B5EF4-FFF2-40B4-BE49-F238E27FC236}">
              <a16:creationId xmlns:a16="http://schemas.microsoft.com/office/drawing/2014/main" id="{704964D2-3897-4306-A40F-D5749CC858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 name="96 CuadroTexto">
          <a:extLst>
            <a:ext uri="{FF2B5EF4-FFF2-40B4-BE49-F238E27FC236}">
              <a16:creationId xmlns:a16="http://schemas.microsoft.com/office/drawing/2014/main" id="{052E2904-E2E0-4BB4-9C3F-CF35406273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 name="97 CuadroTexto">
          <a:extLst>
            <a:ext uri="{FF2B5EF4-FFF2-40B4-BE49-F238E27FC236}">
              <a16:creationId xmlns:a16="http://schemas.microsoft.com/office/drawing/2014/main" id="{895FD09D-43B7-42B7-BD01-4361E2CCD0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 name="98 CuadroTexto">
          <a:extLst>
            <a:ext uri="{FF2B5EF4-FFF2-40B4-BE49-F238E27FC236}">
              <a16:creationId xmlns:a16="http://schemas.microsoft.com/office/drawing/2014/main" id="{D014D079-D291-464C-8D37-E28B3D4772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 name="99 CuadroTexto">
          <a:extLst>
            <a:ext uri="{FF2B5EF4-FFF2-40B4-BE49-F238E27FC236}">
              <a16:creationId xmlns:a16="http://schemas.microsoft.com/office/drawing/2014/main" id="{605F9BE9-C361-4A49-9520-6CFC4820FE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 name="100 CuadroTexto">
          <a:extLst>
            <a:ext uri="{FF2B5EF4-FFF2-40B4-BE49-F238E27FC236}">
              <a16:creationId xmlns:a16="http://schemas.microsoft.com/office/drawing/2014/main" id="{61A9747F-FBC2-4A85-B939-F8048A398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 name="101 CuadroTexto">
          <a:extLst>
            <a:ext uri="{FF2B5EF4-FFF2-40B4-BE49-F238E27FC236}">
              <a16:creationId xmlns:a16="http://schemas.microsoft.com/office/drawing/2014/main" id="{BCF880F3-94CA-4934-83F3-3C526DE883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3" name="102 CuadroTexto">
          <a:extLst>
            <a:ext uri="{FF2B5EF4-FFF2-40B4-BE49-F238E27FC236}">
              <a16:creationId xmlns:a16="http://schemas.microsoft.com/office/drawing/2014/main" id="{830B3637-4005-4229-9FF7-25EF9DF90A8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 name="103 CuadroTexto">
          <a:extLst>
            <a:ext uri="{FF2B5EF4-FFF2-40B4-BE49-F238E27FC236}">
              <a16:creationId xmlns:a16="http://schemas.microsoft.com/office/drawing/2014/main" id="{FDF565CC-400D-4787-8336-C5DADFA01D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 name="104 CuadroTexto">
          <a:extLst>
            <a:ext uri="{FF2B5EF4-FFF2-40B4-BE49-F238E27FC236}">
              <a16:creationId xmlns:a16="http://schemas.microsoft.com/office/drawing/2014/main" id="{D567EDA8-31BA-4101-BF66-B750186D28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6" name="105 CuadroTexto">
          <a:extLst>
            <a:ext uri="{FF2B5EF4-FFF2-40B4-BE49-F238E27FC236}">
              <a16:creationId xmlns:a16="http://schemas.microsoft.com/office/drawing/2014/main" id="{61EFE064-524E-4501-9F17-E3F611171F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7" name="106 CuadroTexto">
          <a:extLst>
            <a:ext uri="{FF2B5EF4-FFF2-40B4-BE49-F238E27FC236}">
              <a16:creationId xmlns:a16="http://schemas.microsoft.com/office/drawing/2014/main" id="{BBA123B4-B1EC-456A-8700-532C3A4739E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8" name="107 CuadroTexto">
          <a:extLst>
            <a:ext uri="{FF2B5EF4-FFF2-40B4-BE49-F238E27FC236}">
              <a16:creationId xmlns:a16="http://schemas.microsoft.com/office/drawing/2014/main" id="{F49CC399-1AFB-439E-9499-7CFC6F2BA9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9" name="108 CuadroTexto">
          <a:extLst>
            <a:ext uri="{FF2B5EF4-FFF2-40B4-BE49-F238E27FC236}">
              <a16:creationId xmlns:a16="http://schemas.microsoft.com/office/drawing/2014/main" id="{FA77F3E6-42CC-4815-A00A-DB2EB12E0B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0" name="109 CuadroTexto">
          <a:extLst>
            <a:ext uri="{FF2B5EF4-FFF2-40B4-BE49-F238E27FC236}">
              <a16:creationId xmlns:a16="http://schemas.microsoft.com/office/drawing/2014/main" id="{4DD12BE6-34A9-4425-AF67-C4DAD4D711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1" name="110 CuadroTexto">
          <a:extLst>
            <a:ext uri="{FF2B5EF4-FFF2-40B4-BE49-F238E27FC236}">
              <a16:creationId xmlns:a16="http://schemas.microsoft.com/office/drawing/2014/main" id="{CEE582AB-C871-4487-903C-42668E5F32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2" name="111 CuadroTexto">
          <a:extLst>
            <a:ext uri="{FF2B5EF4-FFF2-40B4-BE49-F238E27FC236}">
              <a16:creationId xmlns:a16="http://schemas.microsoft.com/office/drawing/2014/main" id="{CECBE505-5DE9-48EA-BD51-AFD3E1DC4C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3" name="112 CuadroTexto">
          <a:extLst>
            <a:ext uri="{FF2B5EF4-FFF2-40B4-BE49-F238E27FC236}">
              <a16:creationId xmlns:a16="http://schemas.microsoft.com/office/drawing/2014/main" id="{33EBDCA1-7DE3-42F9-B13C-660FFDB307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4" name="113 CuadroTexto">
          <a:extLst>
            <a:ext uri="{FF2B5EF4-FFF2-40B4-BE49-F238E27FC236}">
              <a16:creationId xmlns:a16="http://schemas.microsoft.com/office/drawing/2014/main" id="{163C2EFC-69F6-45E3-8B14-D35740FBFB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5" name="114 CuadroTexto">
          <a:extLst>
            <a:ext uri="{FF2B5EF4-FFF2-40B4-BE49-F238E27FC236}">
              <a16:creationId xmlns:a16="http://schemas.microsoft.com/office/drawing/2014/main" id="{836FDC6A-E590-4468-8C99-C2DA1797B3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6" name="115 CuadroTexto">
          <a:extLst>
            <a:ext uri="{FF2B5EF4-FFF2-40B4-BE49-F238E27FC236}">
              <a16:creationId xmlns:a16="http://schemas.microsoft.com/office/drawing/2014/main" id="{343B4B82-4571-408B-9D73-481A48ECBE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7" name="116 CuadroTexto">
          <a:extLst>
            <a:ext uri="{FF2B5EF4-FFF2-40B4-BE49-F238E27FC236}">
              <a16:creationId xmlns:a16="http://schemas.microsoft.com/office/drawing/2014/main" id="{2B2468ED-9611-481A-9ECA-90EFD82662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18" name="117 CuadroTexto">
          <a:extLst>
            <a:ext uri="{FF2B5EF4-FFF2-40B4-BE49-F238E27FC236}">
              <a16:creationId xmlns:a16="http://schemas.microsoft.com/office/drawing/2014/main" id="{6110E188-E022-4676-BD5C-01D918CB4A9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9" name="118 CuadroTexto">
          <a:extLst>
            <a:ext uri="{FF2B5EF4-FFF2-40B4-BE49-F238E27FC236}">
              <a16:creationId xmlns:a16="http://schemas.microsoft.com/office/drawing/2014/main" id="{A6027752-FBA6-47AE-A6A4-E47DE0AE95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0" name="119 CuadroTexto">
          <a:extLst>
            <a:ext uri="{FF2B5EF4-FFF2-40B4-BE49-F238E27FC236}">
              <a16:creationId xmlns:a16="http://schemas.microsoft.com/office/drawing/2014/main" id="{078D9D5B-6AA4-4D09-8507-0DD395A222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1" name="120 CuadroTexto">
          <a:extLst>
            <a:ext uri="{FF2B5EF4-FFF2-40B4-BE49-F238E27FC236}">
              <a16:creationId xmlns:a16="http://schemas.microsoft.com/office/drawing/2014/main" id="{B37A9AD8-7CB6-4692-8BE4-96FA3AFAEB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2" name="121 CuadroTexto">
          <a:extLst>
            <a:ext uri="{FF2B5EF4-FFF2-40B4-BE49-F238E27FC236}">
              <a16:creationId xmlns:a16="http://schemas.microsoft.com/office/drawing/2014/main" id="{3EF4467B-15D3-4CBD-933A-9E1A0EB1E6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3" name="122 CuadroTexto">
          <a:extLst>
            <a:ext uri="{FF2B5EF4-FFF2-40B4-BE49-F238E27FC236}">
              <a16:creationId xmlns:a16="http://schemas.microsoft.com/office/drawing/2014/main" id="{E4688CE0-D7C2-408D-9D8C-CA414EFCF3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4" name="123 CuadroTexto">
          <a:extLst>
            <a:ext uri="{FF2B5EF4-FFF2-40B4-BE49-F238E27FC236}">
              <a16:creationId xmlns:a16="http://schemas.microsoft.com/office/drawing/2014/main" id="{3B1901A9-54F4-45D2-A140-DAE7F1A5E8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5" name="124 CuadroTexto">
          <a:extLst>
            <a:ext uri="{FF2B5EF4-FFF2-40B4-BE49-F238E27FC236}">
              <a16:creationId xmlns:a16="http://schemas.microsoft.com/office/drawing/2014/main" id="{ACCEAEA9-A5E1-40CA-A198-B5B033FD3B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 name="125 CuadroTexto">
          <a:extLst>
            <a:ext uri="{FF2B5EF4-FFF2-40B4-BE49-F238E27FC236}">
              <a16:creationId xmlns:a16="http://schemas.microsoft.com/office/drawing/2014/main" id="{37E7227D-61F2-44F8-B2C3-50A474E66B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 name="126 CuadroTexto">
          <a:extLst>
            <a:ext uri="{FF2B5EF4-FFF2-40B4-BE49-F238E27FC236}">
              <a16:creationId xmlns:a16="http://schemas.microsoft.com/office/drawing/2014/main" id="{EBD70B77-574C-4F0F-B6D6-C875275217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 name="127 CuadroTexto">
          <a:extLst>
            <a:ext uri="{FF2B5EF4-FFF2-40B4-BE49-F238E27FC236}">
              <a16:creationId xmlns:a16="http://schemas.microsoft.com/office/drawing/2014/main" id="{254BE8FF-9024-47D4-953B-F98981D62C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 name="128 CuadroTexto">
          <a:extLst>
            <a:ext uri="{FF2B5EF4-FFF2-40B4-BE49-F238E27FC236}">
              <a16:creationId xmlns:a16="http://schemas.microsoft.com/office/drawing/2014/main" id="{404F9965-1EE6-4748-821F-0A243D2695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 name="129 CuadroTexto">
          <a:extLst>
            <a:ext uri="{FF2B5EF4-FFF2-40B4-BE49-F238E27FC236}">
              <a16:creationId xmlns:a16="http://schemas.microsoft.com/office/drawing/2014/main" id="{8017CBAB-AC86-4B71-BBA2-3AA05796C2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 name="130 CuadroTexto">
          <a:extLst>
            <a:ext uri="{FF2B5EF4-FFF2-40B4-BE49-F238E27FC236}">
              <a16:creationId xmlns:a16="http://schemas.microsoft.com/office/drawing/2014/main" id="{11C2673B-0A1B-48A5-B6C7-B3904C7B0C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 name="131 CuadroTexto">
          <a:extLst>
            <a:ext uri="{FF2B5EF4-FFF2-40B4-BE49-F238E27FC236}">
              <a16:creationId xmlns:a16="http://schemas.microsoft.com/office/drawing/2014/main" id="{1A1BF209-1B36-49CD-B96C-34474A9020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3" name="132 CuadroTexto">
          <a:extLst>
            <a:ext uri="{FF2B5EF4-FFF2-40B4-BE49-F238E27FC236}">
              <a16:creationId xmlns:a16="http://schemas.microsoft.com/office/drawing/2014/main" id="{9A21FE04-EC9D-4AAC-B1DD-778113F764D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 name="133 CuadroTexto">
          <a:extLst>
            <a:ext uri="{FF2B5EF4-FFF2-40B4-BE49-F238E27FC236}">
              <a16:creationId xmlns:a16="http://schemas.microsoft.com/office/drawing/2014/main" id="{4C247E2C-42C7-4A08-A2A8-8DC8827ADB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 name="134 CuadroTexto">
          <a:extLst>
            <a:ext uri="{FF2B5EF4-FFF2-40B4-BE49-F238E27FC236}">
              <a16:creationId xmlns:a16="http://schemas.microsoft.com/office/drawing/2014/main" id="{1EFE9022-1113-4D01-A618-89A04A5F96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 name="135 CuadroTexto">
          <a:extLst>
            <a:ext uri="{FF2B5EF4-FFF2-40B4-BE49-F238E27FC236}">
              <a16:creationId xmlns:a16="http://schemas.microsoft.com/office/drawing/2014/main" id="{37A3EBBB-0EA7-4CCC-9413-896E38C3A2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7" name="136 CuadroTexto">
          <a:extLst>
            <a:ext uri="{FF2B5EF4-FFF2-40B4-BE49-F238E27FC236}">
              <a16:creationId xmlns:a16="http://schemas.microsoft.com/office/drawing/2014/main" id="{EAA5390F-EBFF-4F95-BCC3-A1C3D8CB77E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 name="137 CuadroTexto">
          <a:extLst>
            <a:ext uri="{FF2B5EF4-FFF2-40B4-BE49-F238E27FC236}">
              <a16:creationId xmlns:a16="http://schemas.microsoft.com/office/drawing/2014/main" id="{8DB3E08B-FA7D-4442-8A9D-15D3A8535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 name="138 CuadroTexto">
          <a:extLst>
            <a:ext uri="{FF2B5EF4-FFF2-40B4-BE49-F238E27FC236}">
              <a16:creationId xmlns:a16="http://schemas.microsoft.com/office/drawing/2014/main" id="{A1FF3A9A-CF5F-4B51-92EE-BB862DE4DE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 name="139 CuadroTexto">
          <a:extLst>
            <a:ext uri="{FF2B5EF4-FFF2-40B4-BE49-F238E27FC236}">
              <a16:creationId xmlns:a16="http://schemas.microsoft.com/office/drawing/2014/main" id="{E5840B16-AB25-4E66-914E-2E381D006B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 name="140 CuadroTexto">
          <a:extLst>
            <a:ext uri="{FF2B5EF4-FFF2-40B4-BE49-F238E27FC236}">
              <a16:creationId xmlns:a16="http://schemas.microsoft.com/office/drawing/2014/main" id="{B9442560-5973-4B75-8292-9BB362019D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 name="141 CuadroTexto">
          <a:extLst>
            <a:ext uri="{FF2B5EF4-FFF2-40B4-BE49-F238E27FC236}">
              <a16:creationId xmlns:a16="http://schemas.microsoft.com/office/drawing/2014/main" id="{AE3BDD1B-E475-4DEF-AF47-34E20EA082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 name="142 CuadroTexto">
          <a:extLst>
            <a:ext uri="{FF2B5EF4-FFF2-40B4-BE49-F238E27FC236}">
              <a16:creationId xmlns:a16="http://schemas.microsoft.com/office/drawing/2014/main" id="{05DB62A5-58CE-48C4-BB4F-CFFA83E101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 name="143 CuadroTexto">
          <a:extLst>
            <a:ext uri="{FF2B5EF4-FFF2-40B4-BE49-F238E27FC236}">
              <a16:creationId xmlns:a16="http://schemas.microsoft.com/office/drawing/2014/main" id="{68CD6642-07A1-4C40-ACB2-4B294C144D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 name="144 CuadroTexto">
          <a:extLst>
            <a:ext uri="{FF2B5EF4-FFF2-40B4-BE49-F238E27FC236}">
              <a16:creationId xmlns:a16="http://schemas.microsoft.com/office/drawing/2014/main" id="{25293B03-CF5E-4D79-A8B2-01A6FCC791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 name="145 CuadroTexto">
          <a:extLst>
            <a:ext uri="{FF2B5EF4-FFF2-40B4-BE49-F238E27FC236}">
              <a16:creationId xmlns:a16="http://schemas.microsoft.com/office/drawing/2014/main" id="{AE7B7AE0-089E-401D-A9A6-07891E0E88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 name="146 CuadroTexto">
          <a:extLst>
            <a:ext uri="{FF2B5EF4-FFF2-40B4-BE49-F238E27FC236}">
              <a16:creationId xmlns:a16="http://schemas.microsoft.com/office/drawing/2014/main" id="{B9EB286E-AC44-4619-8D5B-14E7FD2844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8" name="147 CuadroTexto">
          <a:extLst>
            <a:ext uri="{FF2B5EF4-FFF2-40B4-BE49-F238E27FC236}">
              <a16:creationId xmlns:a16="http://schemas.microsoft.com/office/drawing/2014/main" id="{5DD996AD-087B-4049-A591-163B1B614B5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9" name="148 CuadroTexto">
          <a:extLst>
            <a:ext uri="{FF2B5EF4-FFF2-40B4-BE49-F238E27FC236}">
              <a16:creationId xmlns:a16="http://schemas.microsoft.com/office/drawing/2014/main" id="{AF6AEBA5-27C7-4601-AB28-52329500EA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0" name="149 CuadroTexto">
          <a:extLst>
            <a:ext uri="{FF2B5EF4-FFF2-40B4-BE49-F238E27FC236}">
              <a16:creationId xmlns:a16="http://schemas.microsoft.com/office/drawing/2014/main" id="{84A78135-C60E-4897-9E5E-3494799E3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1" name="150 CuadroTexto">
          <a:extLst>
            <a:ext uri="{FF2B5EF4-FFF2-40B4-BE49-F238E27FC236}">
              <a16:creationId xmlns:a16="http://schemas.microsoft.com/office/drawing/2014/main" id="{F06D41E6-DFFF-4EF4-B959-6277835D4F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52" name="151 CuadroTexto">
          <a:extLst>
            <a:ext uri="{FF2B5EF4-FFF2-40B4-BE49-F238E27FC236}">
              <a16:creationId xmlns:a16="http://schemas.microsoft.com/office/drawing/2014/main" id="{6B5BB712-7B96-4397-BA40-D10AC8DA389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3" name="152 CuadroTexto">
          <a:extLst>
            <a:ext uri="{FF2B5EF4-FFF2-40B4-BE49-F238E27FC236}">
              <a16:creationId xmlns:a16="http://schemas.microsoft.com/office/drawing/2014/main" id="{F4170B18-77BD-4239-8398-FDCFFC81C7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4" name="153 CuadroTexto">
          <a:extLst>
            <a:ext uri="{FF2B5EF4-FFF2-40B4-BE49-F238E27FC236}">
              <a16:creationId xmlns:a16="http://schemas.microsoft.com/office/drawing/2014/main" id="{9C0B41C9-6FDB-4A42-8D11-F61C1F5728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5" name="154 CuadroTexto">
          <a:extLst>
            <a:ext uri="{FF2B5EF4-FFF2-40B4-BE49-F238E27FC236}">
              <a16:creationId xmlns:a16="http://schemas.microsoft.com/office/drawing/2014/main" id="{A4FB71E3-B012-4D99-9A0A-89273F39A0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6" name="155 CuadroTexto">
          <a:extLst>
            <a:ext uri="{FF2B5EF4-FFF2-40B4-BE49-F238E27FC236}">
              <a16:creationId xmlns:a16="http://schemas.microsoft.com/office/drawing/2014/main" id="{BD078AAF-2446-432B-A9A7-B9CEEFDB97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7" name="156 CuadroTexto">
          <a:extLst>
            <a:ext uri="{FF2B5EF4-FFF2-40B4-BE49-F238E27FC236}">
              <a16:creationId xmlns:a16="http://schemas.microsoft.com/office/drawing/2014/main" id="{D1241EFF-D1E5-4A42-9388-0B67DAD858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8" name="157 CuadroTexto">
          <a:extLst>
            <a:ext uri="{FF2B5EF4-FFF2-40B4-BE49-F238E27FC236}">
              <a16:creationId xmlns:a16="http://schemas.microsoft.com/office/drawing/2014/main" id="{94598894-A9DF-481E-A278-3B07A526FB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9" name="158 CuadroTexto">
          <a:extLst>
            <a:ext uri="{FF2B5EF4-FFF2-40B4-BE49-F238E27FC236}">
              <a16:creationId xmlns:a16="http://schemas.microsoft.com/office/drawing/2014/main" id="{D44F69CB-0F11-4AA2-A3F3-17DC7AB410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0" name="159 CuadroTexto">
          <a:extLst>
            <a:ext uri="{FF2B5EF4-FFF2-40B4-BE49-F238E27FC236}">
              <a16:creationId xmlns:a16="http://schemas.microsoft.com/office/drawing/2014/main" id="{A53936E0-491A-44D1-9BBB-66E8093E32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1" name="160 CuadroTexto">
          <a:extLst>
            <a:ext uri="{FF2B5EF4-FFF2-40B4-BE49-F238E27FC236}">
              <a16:creationId xmlns:a16="http://schemas.microsoft.com/office/drawing/2014/main" id="{D2DA7DEB-3613-41F4-95E8-FD5B19512B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2" name="161 CuadroTexto">
          <a:extLst>
            <a:ext uri="{FF2B5EF4-FFF2-40B4-BE49-F238E27FC236}">
              <a16:creationId xmlns:a16="http://schemas.microsoft.com/office/drawing/2014/main" id="{64215492-7F6D-414E-BB68-CEA2838F99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63" name="162 CuadroTexto">
          <a:extLst>
            <a:ext uri="{FF2B5EF4-FFF2-40B4-BE49-F238E27FC236}">
              <a16:creationId xmlns:a16="http://schemas.microsoft.com/office/drawing/2014/main" id="{574B4FF8-0BC9-4173-893F-68EBA45B4B4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4" name="163 CuadroTexto">
          <a:extLst>
            <a:ext uri="{FF2B5EF4-FFF2-40B4-BE49-F238E27FC236}">
              <a16:creationId xmlns:a16="http://schemas.microsoft.com/office/drawing/2014/main" id="{41808626-02A8-4B2B-94AC-24392F4301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5" name="164 CuadroTexto">
          <a:extLst>
            <a:ext uri="{FF2B5EF4-FFF2-40B4-BE49-F238E27FC236}">
              <a16:creationId xmlns:a16="http://schemas.microsoft.com/office/drawing/2014/main" id="{00C291CD-327F-4A5E-A109-30AA96F914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6" name="165 CuadroTexto">
          <a:extLst>
            <a:ext uri="{FF2B5EF4-FFF2-40B4-BE49-F238E27FC236}">
              <a16:creationId xmlns:a16="http://schemas.microsoft.com/office/drawing/2014/main" id="{A5F3CF05-4E98-4D76-8EF3-7AE44DCC4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7" name="166 CuadroTexto">
          <a:extLst>
            <a:ext uri="{FF2B5EF4-FFF2-40B4-BE49-F238E27FC236}">
              <a16:creationId xmlns:a16="http://schemas.microsoft.com/office/drawing/2014/main" id="{027CC43C-F84B-4F61-83DE-6AAF181AC22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 name="167 CuadroTexto">
          <a:extLst>
            <a:ext uri="{FF2B5EF4-FFF2-40B4-BE49-F238E27FC236}">
              <a16:creationId xmlns:a16="http://schemas.microsoft.com/office/drawing/2014/main" id="{73634604-7AAF-47BB-93FD-B17ED4D928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 name="168 CuadroTexto">
          <a:extLst>
            <a:ext uri="{FF2B5EF4-FFF2-40B4-BE49-F238E27FC236}">
              <a16:creationId xmlns:a16="http://schemas.microsoft.com/office/drawing/2014/main" id="{58D09815-5AEE-4B89-ACBA-8EDED1D2D5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 name="169 CuadroTexto">
          <a:extLst>
            <a:ext uri="{FF2B5EF4-FFF2-40B4-BE49-F238E27FC236}">
              <a16:creationId xmlns:a16="http://schemas.microsoft.com/office/drawing/2014/main" id="{8FF6972A-3511-4459-9BFF-824678B80F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 name="170 CuadroTexto">
          <a:extLst>
            <a:ext uri="{FF2B5EF4-FFF2-40B4-BE49-F238E27FC236}">
              <a16:creationId xmlns:a16="http://schemas.microsoft.com/office/drawing/2014/main" id="{BEE36A7D-9A0C-4624-889D-DDCD954966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 name="171 CuadroTexto">
          <a:extLst>
            <a:ext uri="{FF2B5EF4-FFF2-40B4-BE49-F238E27FC236}">
              <a16:creationId xmlns:a16="http://schemas.microsoft.com/office/drawing/2014/main" id="{0D141C22-DCB7-40DE-9A76-2B6F8CEA1D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 name="172 CuadroTexto">
          <a:extLst>
            <a:ext uri="{FF2B5EF4-FFF2-40B4-BE49-F238E27FC236}">
              <a16:creationId xmlns:a16="http://schemas.microsoft.com/office/drawing/2014/main" id="{7C4AD6A6-F988-4F64-8FE2-9B13E884B8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 name="173 CuadroTexto">
          <a:extLst>
            <a:ext uri="{FF2B5EF4-FFF2-40B4-BE49-F238E27FC236}">
              <a16:creationId xmlns:a16="http://schemas.microsoft.com/office/drawing/2014/main" id="{11B5CFD4-11C2-4446-A75C-B196181024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 name="174 CuadroTexto">
          <a:extLst>
            <a:ext uri="{FF2B5EF4-FFF2-40B4-BE49-F238E27FC236}">
              <a16:creationId xmlns:a16="http://schemas.microsoft.com/office/drawing/2014/main" id="{9C6300CF-A652-4F22-B317-919E2FCCD8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 name="175 CuadroTexto">
          <a:extLst>
            <a:ext uri="{FF2B5EF4-FFF2-40B4-BE49-F238E27FC236}">
              <a16:creationId xmlns:a16="http://schemas.microsoft.com/office/drawing/2014/main" id="{268FB586-910A-418D-8628-791365DD7E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 name="176 CuadroTexto">
          <a:extLst>
            <a:ext uri="{FF2B5EF4-FFF2-40B4-BE49-F238E27FC236}">
              <a16:creationId xmlns:a16="http://schemas.microsoft.com/office/drawing/2014/main" id="{D27E54F9-50C6-4F76-871C-93B9B0EEA5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8" name="177 CuadroTexto">
          <a:extLst>
            <a:ext uri="{FF2B5EF4-FFF2-40B4-BE49-F238E27FC236}">
              <a16:creationId xmlns:a16="http://schemas.microsoft.com/office/drawing/2014/main" id="{E933A98B-6FE3-4B9D-ADBB-E856899F48B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 name="178 CuadroTexto">
          <a:extLst>
            <a:ext uri="{FF2B5EF4-FFF2-40B4-BE49-F238E27FC236}">
              <a16:creationId xmlns:a16="http://schemas.microsoft.com/office/drawing/2014/main" id="{970FE573-8286-4874-B564-CB9948C97D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 name="179 CuadroTexto">
          <a:extLst>
            <a:ext uri="{FF2B5EF4-FFF2-40B4-BE49-F238E27FC236}">
              <a16:creationId xmlns:a16="http://schemas.microsoft.com/office/drawing/2014/main" id="{87918AFF-A31A-4A1E-86C0-8BC77FCDD9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 name="180 CuadroTexto">
          <a:extLst>
            <a:ext uri="{FF2B5EF4-FFF2-40B4-BE49-F238E27FC236}">
              <a16:creationId xmlns:a16="http://schemas.microsoft.com/office/drawing/2014/main" id="{2506228A-FF9A-4CAC-B5B1-747D23BADC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2" name="181 CuadroTexto">
          <a:extLst>
            <a:ext uri="{FF2B5EF4-FFF2-40B4-BE49-F238E27FC236}">
              <a16:creationId xmlns:a16="http://schemas.microsoft.com/office/drawing/2014/main" id="{B2887E68-98E8-4C31-8F15-1E8C159A408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 name="182 CuadroTexto">
          <a:extLst>
            <a:ext uri="{FF2B5EF4-FFF2-40B4-BE49-F238E27FC236}">
              <a16:creationId xmlns:a16="http://schemas.microsoft.com/office/drawing/2014/main" id="{CC7B07CE-3463-4BC8-AFD7-D2F692865E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 name="183 CuadroTexto">
          <a:extLst>
            <a:ext uri="{FF2B5EF4-FFF2-40B4-BE49-F238E27FC236}">
              <a16:creationId xmlns:a16="http://schemas.microsoft.com/office/drawing/2014/main" id="{FD7C25E8-7E82-4533-80A5-27CFD97C03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 name="184 CuadroTexto">
          <a:extLst>
            <a:ext uri="{FF2B5EF4-FFF2-40B4-BE49-F238E27FC236}">
              <a16:creationId xmlns:a16="http://schemas.microsoft.com/office/drawing/2014/main" id="{D035854D-CF24-488F-89FE-1579B075BC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 name="185 CuadroTexto">
          <a:extLst>
            <a:ext uri="{FF2B5EF4-FFF2-40B4-BE49-F238E27FC236}">
              <a16:creationId xmlns:a16="http://schemas.microsoft.com/office/drawing/2014/main" id="{3EFE5AFE-CA47-4873-B611-366248FEA8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 name="186 CuadroTexto">
          <a:extLst>
            <a:ext uri="{FF2B5EF4-FFF2-40B4-BE49-F238E27FC236}">
              <a16:creationId xmlns:a16="http://schemas.microsoft.com/office/drawing/2014/main" id="{98B8B4BB-55CE-4DF9-BF99-B0524C14ED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 name="187 CuadroTexto">
          <a:extLst>
            <a:ext uri="{FF2B5EF4-FFF2-40B4-BE49-F238E27FC236}">
              <a16:creationId xmlns:a16="http://schemas.microsoft.com/office/drawing/2014/main" id="{36A171CD-D7A1-4D53-AE66-964A990C1A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 name="188 CuadroTexto">
          <a:extLst>
            <a:ext uri="{FF2B5EF4-FFF2-40B4-BE49-F238E27FC236}">
              <a16:creationId xmlns:a16="http://schemas.microsoft.com/office/drawing/2014/main" id="{50C6A24C-C99B-40F5-9854-FFC8DD8609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0" name="189 CuadroTexto">
          <a:extLst>
            <a:ext uri="{FF2B5EF4-FFF2-40B4-BE49-F238E27FC236}">
              <a16:creationId xmlns:a16="http://schemas.microsoft.com/office/drawing/2014/main" id="{9FA18901-4AD0-4598-A797-1FA033F5E9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1" name="190 CuadroTexto">
          <a:extLst>
            <a:ext uri="{FF2B5EF4-FFF2-40B4-BE49-F238E27FC236}">
              <a16:creationId xmlns:a16="http://schemas.microsoft.com/office/drawing/2014/main" id="{514FF65A-AC88-4D17-9EF7-C7CBCCED3C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2" name="191 CuadroTexto">
          <a:extLst>
            <a:ext uri="{FF2B5EF4-FFF2-40B4-BE49-F238E27FC236}">
              <a16:creationId xmlns:a16="http://schemas.microsoft.com/office/drawing/2014/main" id="{4D0F5D09-3862-4C78-AA72-5D6192F8E9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93" name="192 CuadroTexto">
          <a:extLst>
            <a:ext uri="{FF2B5EF4-FFF2-40B4-BE49-F238E27FC236}">
              <a16:creationId xmlns:a16="http://schemas.microsoft.com/office/drawing/2014/main" id="{4D786567-2F8E-4DF3-92F5-CF44B1CEDEF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4" name="193 CuadroTexto">
          <a:extLst>
            <a:ext uri="{FF2B5EF4-FFF2-40B4-BE49-F238E27FC236}">
              <a16:creationId xmlns:a16="http://schemas.microsoft.com/office/drawing/2014/main" id="{213130FF-1931-4E57-91A3-9CD7AA59F8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5" name="194 CuadroTexto">
          <a:extLst>
            <a:ext uri="{FF2B5EF4-FFF2-40B4-BE49-F238E27FC236}">
              <a16:creationId xmlns:a16="http://schemas.microsoft.com/office/drawing/2014/main" id="{C9EDEA88-2A81-4F65-B978-B7184465A0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6" name="195 CuadroTexto">
          <a:extLst>
            <a:ext uri="{FF2B5EF4-FFF2-40B4-BE49-F238E27FC236}">
              <a16:creationId xmlns:a16="http://schemas.microsoft.com/office/drawing/2014/main" id="{FAEAEB40-031F-4BA5-9B88-4518FDDFFF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97" name="196 CuadroTexto">
          <a:extLst>
            <a:ext uri="{FF2B5EF4-FFF2-40B4-BE49-F238E27FC236}">
              <a16:creationId xmlns:a16="http://schemas.microsoft.com/office/drawing/2014/main" id="{F6ADF55F-A7EE-45E8-AB67-BCFA52B6371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8" name="197 CuadroTexto">
          <a:extLst>
            <a:ext uri="{FF2B5EF4-FFF2-40B4-BE49-F238E27FC236}">
              <a16:creationId xmlns:a16="http://schemas.microsoft.com/office/drawing/2014/main" id="{C96A94CC-4231-4222-943E-E5135B223E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9" name="198 CuadroTexto">
          <a:extLst>
            <a:ext uri="{FF2B5EF4-FFF2-40B4-BE49-F238E27FC236}">
              <a16:creationId xmlns:a16="http://schemas.microsoft.com/office/drawing/2014/main" id="{D704FBA8-5E9C-421C-A7C4-1781601A62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0" name="199 CuadroTexto">
          <a:extLst>
            <a:ext uri="{FF2B5EF4-FFF2-40B4-BE49-F238E27FC236}">
              <a16:creationId xmlns:a16="http://schemas.microsoft.com/office/drawing/2014/main" id="{BD882060-CF60-4494-B995-8B17CD4A85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1" name="200 CuadroTexto">
          <a:extLst>
            <a:ext uri="{FF2B5EF4-FFF2-40B4-BE49-F238E27FC236}">
              <a16:creationId xmlns:a16="http://schemas.microsoft.com/office/drawing/2014/main" id="{0391ED85-C57F-47CB-9211-C6843EA051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2" name="201 CuadroTexto">
          <a:extLst>
            <a:ext uri="{FF2B5EF4-FFF2-40B4-BE49-F238E27FC236}">
              <a16:creationId xmlns:a16="http://schemas.microsoft.com/office/drawing/2014/main" id="{BF16CBDB-722B-4404-9017-49A7EA3CC1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3" name="202 CuadroTexto">
          <a:extLst>
            <a:ext uri="{FF2B5EF4-FFF2-40B4-BE49-F238E27FC236}">
              <a16:creationId xmlns:a16="http://schemas.microsoft.com/office/drawing/2014/main" id="{D13391E5-512A-47A6-99B0-2598CD8F4C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4" name="203 CuadroTexto">
          <a:extLst>
            <a:ext uri="{FF2B5EF4-FFF2-40B4-BE49-F238E27FC236}">
              <a16:creationId xmlns:a16="http://schemas.microsoft.com/office/drawing/2014/main" id="{9B705BFC-9425-4B5C-8A33-92CC2989D3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5" name="204 CuadroTexto">
          <a:extLst>
            <a:ext uri="{FF2B5EF4-FFF2-40B4-BE49-F238E27FC236}">
              <a16:creationId xmlns:a16="http://schemas.microsoft.com/office/drawing/2014/main" id="{4E5A5DE7-688F-4B71-8FB6-E227FBA9C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6" name="205 CuadroTexto">
          <a:extLst>
            <a:ext uri="{FF2B5EF4-FFF2-40B4-BE49-F238E27FC236}">
              <a16:creationId xmlns:a16="http://schemas.microsoft.com/office/drawing/2014/main" id="{ED4F5C9E-6258-41CC-916B-2B799879FA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7" name="206 CuadroTexto">
          <a:extLst>
            <a:ext uri="{FF2B5EF4-FFF2-40B4-BE49-F238E27FC236}">
              <a16:creationId xmlns:a16="http://schemas.microsoft.com/office/drawing/2014/main" id="{F6A3628A-FC04-42C0-93A6-695EFE486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08" name="207 CuadroTexto">
          <a:extLst>
            <a:ext uri="{FF2B5EF4-FFF2-40B4-BE49-F238E27FC236}">
              <a16:creationId xmlns:a16="http://schemas.microsoft.com/office/drawing/2014/main" id="{6E09E53A-BD1F-462D-83C5-A2AF5F07BC2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9" name="208 CuadroTexto">
          <a:extLst>
            <a:ext uri="{FF2B5EF4-FFF2-40B4-BE49-F238E27FC236}">
              <a16:creationId xmlns:a16="http://schemas.microsoft.com/office/drawing/2014/main" id="{AB50CEE3-B5BF-40B2-93E2-63FA233E79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 name="209 CuadroTexto">
          <a:extLst>
            <a:ext uri="{FF2B5EF4-FFF2-40B4-BE49-F238E27FC236}">
              <a16:creationId xmlns:a16="http://schemas.microsoft.com/office/drawing/2014/main" id="{C6E19AF8-20B9-42D1-94DD-558AB52C1B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 name="210 CuadroTexto">
          <a:extLst>
            <a:ext uri="{FF2B5EF4-FFF2-40B4-BE49-F238E27FC236}">
              <a16:creationId xmlns:a16="http://schemas.microsoft.com/office/drawing/2014/main" id="{40288762-519F-44C9-9E77-828B10D91F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333936</xdr:colOff>
      <xdr:row>0</xdr:row>
      <xdr:rowOff>0</xdr:rowOff>
    </xdr:from>
    <xdr:ext cx="184731" cy="264560"/>
    <xdr:sp macro="" textlink="">
      <xdr:nvSpPr>
        <xdr:cNvPr id="212" name="1 CuadroTexto">
          <a:extLst>
            <a:ext uri="{FF2B5EF4-FFF2-40B4-BE49-F238E27FC236}">
              <a16:creationId xmlns:a16="http://schemas.microsoft.com/office/drawing/2014/main" id="{1702D9E4-9B4D-40A7-AEBE-C1EF36338F86}"/>
            </a:ext>
          </a:extLst>
        </xdr:cNvPr>
        <xdr:cNvSpPr txBox="1"/>
      </xdr:nvSpPr>
      <xdr:spPr>
        <a:xfrm>
          <a:off x="44487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3" name="2 CuadroTexto">
          <a:extLst>
            <a:ext uri="{FF2B5EF4-FFF2-40B4-BE49-F238E27FC236}">
              <a16:creationId xmlns:a16="http://schemas.microsoft.com/office/drawing/2014/main" id="{4190C1B1-3F2D-4DD1-B7C9-39638D7243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4" name="3 CuadroTexto">
          <a:extLst>
            <a:ext uri="{FF2B5EF4-FFF2-40B4-BE49-F238E27FC236}">
              <a16:creationId xmlns:a16="http://schemas.microsoft.com/office/drawing/2014/main" id="{79C44C27-91D8-41C4-BC78-E630EDDEB0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5" name="4 CuadroTexto">
          <a:extLst>
            <a:ext uri="{FF2B5EF4-FFF2-40B4-BE49-F238E27FC236}">
              <a16:creationId xmlns:a16="http://schemas.microsoft.com/office/drawing/2014/main" id="{A2F608AC-A600-4C28-BD08-9F5A23FE1F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6" name="5 CuadroTexto">
          <a:extLst>
            <a:ext uri="{FF2B5EF4-FFF2-40B4-BE49-F238E27FC236}">
              <a16:creationId xmlns:a16="http://schemas.microsoft.com/office/drawing/2014/main" id="{19D28727-36D8-4C19-9DAC-9D13B2224C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7" name="6 CuadroTexto">
          <a:extLst>
            <a:ext uri="{FF2B5EF4-FFF2-40B4-BE49-F238E27FC236}">
              <a16:creationId xmlns:a16="http://schemas.microsoft.com/office/drawing/2014/main" id="{C03B5C1A-F1D5-4695-A9F9-08664794ED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8" name="7 CuadroTexto">
          <a:extLst>
            <a:ext uri="{FF2B5EF4-FFF2-40B4-BE49-F238E27FC236}">
              <a16:creationId xmlns:a16="http://schemas.microsoft.com/office/drawing/2014/main" id="{88847D56-D2DC-4FB1-BC50-759287F17F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9" name="8 CuadroTexto">
          <a:extLst>
            <a:ext uri="{FF2B5EF4-FFF2-40B4-BE49-F238E27FC236}">
              <a16:creationId xmlns:a16="http://schemas.microsoft.com/office/drawing/2014/main" id="{17DDEEC3-46F9-470E-9DCC-836FFA8D0E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0" name="9 CuadroTexto">
          <a:extLst>
            <a:ext uri="{FF2B5EF4-FFF2-40B4-BE49-F238E27FC236}">
              <a16:creationId xmlns:a16="http://schemas.microsoft.com/office/drawing/2014/main" id="{04A4C9DF-B7E4-49CD-821F-4CF538A36B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1" name="10 CuadroTexto">
          <a:extLst>
            <a:ext uri="{FF2B5EF4-FFF2-40B4-BE49-F238E27FC236}">
              <a16:creationId xmlns:a16="http://schemas.microsoft.com/office/drawing/2014/main" id="{58E9EDAC-C786-4188-8BF3-9CB6DAF873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2" name="11 CuadroTexto">
          <a:extLst>
            <a:ext uri="{FF2B5EF4-FFF2-40B4-BE49-F238E27FC236}">
              <a16:creationId xmlns:a16="http://schemas.microsoft.com/office/drawing/2014/main" id="{3EB5FA7C-4493-4881-8A9D-6B9F4964B7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3" name="12 CuadroTexto">
          <a:extLst>
            <a:ext uri="{FF2B5EF4-FFF2-40B4-BE49-F238E27FC236}">
              <a16:creationId xmlns:a16="http://schemas.microsoft.com/office/drawing/2014/main" id="{D33E13C9-D521-4988-9C27-787F0B74E2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4" name="13 CuadroTexto">
          <a:extLst>
            <a:ext uri="{FF2B5EF4-FFF2-40B4-BE49-F238E27FC236}">
              <a16:creationId xmlns:a16="http://schemas.microsoft.com/office/drawing/2014/main" id="{61124D43-5BFB-4D83-9F3B-DCBCF5F6E5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5" name="14 CuadroTexto">
          <a:extLst>
            <a:ext uri="{FF2B5EF4-FFF2-40B4-BE49-F238E27FC236}">
              <a16:creationId xmlns:a16="http://schemas.microsoft.com/office/drawing/2014/main" id="{2BF3C426-53A7-4C13-ACE0-D1BD039441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6" name="15 CuadroTexto">
          <a:extLst>
            <a:ext uri="{FF2B5EF4-FFF2-40B4-BE49-F238E27FC236}">
              <a16:creationId xmlns:a16="http://schemas.microsoft.com/office/drawing/2014/main" id="{9BD56067-5D50-4E8C-848D-F63C522E85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7" name="16 CuadroTexto">
          <a:extLst>
            <a:ext uri="{FF2B5EF4-FFF2-40B4-BE49-F238E27FC236}">
              <a16:creationId xmlns:a16="http://schemas.microsoft.com/office/drawing/2014/main" id="{44C74195-4C86-4C08-AEEA-9FC6E9D9B9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8" name="17 CuadroTexto">
          <a:extLst>
            <a:ext uri="{FF2B5EF4-FFF2-40B4-BE49-F238E27FC236}">
              <a16:creationId xmlns:a16="http://schemas.microsoft.com/office/drawing/2014/main" id="{982FD5EA-AB08-4548-9EEF-B7B5060FB4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9" name="18 CuadroTexto">
          <a:extLst>
            <a:ext uri="{FF2B5EF4-FFF2-40B4-BE49-F238E27FC236}">
              <a16:creationId xmlns:a16="http://schemas.microsoft.com/office/drawing/2014/main" id="{4CB49B90-996E-4C63-9056-6D1664629B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0" name="19 CuadroTexto">
          <a:extLst>
            <a:ext uri="{FF2B5EF4-FFF2-40B4-BE49-F238E27FC236}">
              <a16:creationId xmlns:a16="http://schemas.microsoft.com/office/drawing/2014/main" id="{16EE6A37-FA29-41D4-8F23-2F821B5C30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 name="20 CuadroTexto">
          <a:extLst>
            <a:ext uri="{FF2B5EF4-FFF2-40B4-BE49-F238E27FC236}">
              <a16:creationId xmlns:a16="http://schemas.microsoft.com/office/drawing/2014/main" id="{A9DA1D0D-6643-492D-BD0F-58437C1BE3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 name="21 CuadroTexto">
          <a:extLst>
            <a:ext uri="{FF2B5EF4-FFF2-40B4-BE49-F238E27FC236}">
              <a16:creationId xmlns:a16="http://schemas.microsoft.com/office/drawing/2014/main" id="{BE68F405-15D1-43E7-9916-0B564F6F5A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 name="22 CuadroTexto">
          <a:extLst>
            <a:ext uri="{FF2B5EF4-FFF2-40B4-BE49-F238E27FC236}">
              <a16:creationId xmlns:a16="http://schemas.microsoft.com/office/drawing/2014/main" id="{F1C1CB5E-FEF1-4A18-AC22-A399281820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 name="23 CuadroTexto">
          <a:extLst>
            <a:ext uri="{FF2B5EF4-FFF2-40B4-BE49-F238E27FC236}">
              <a16:creationId xmlns:a16="http://schemas.microsoft.com/office/drawing/2014/main" id="{914C584E-AA69-4B88-AA0F-4D56D163ED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 name="24 CuadroTexto">
          <a:extLst>
            <a:ext uri="{FF2B5EF4-FFF2-40B4-BE49-F238E27FC236}">
              <a16:creationId xmlns:a16="http://schemas.microsoft.com/office/drawing/2014/main" id="{1CE7B3B0-EE2F-4C90-9B66-1BDA1756D3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 name="25 CuadroTexto">
          <a:extLst>
            <a:ext uri="{FF2B5EF4-FFF2-40B4-BE49-F238E27FC236}">
              <a16:creationId xmlns:a16="http://schemas.microsoft.com/office/drawing/2014/main" id="{306CEDCC-3911-453D-B3C7-AB96069F3C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 name="26 CuadroTexto">
          <a:extLst>
            <a:ext uri="{FF2B5EF4-FFF2-40B4-BE49-F238E27FC236}">
              <a16:creationId xmlns:a16="http://schemas.microsoft.com/office/drawing/2014/main" id="{AAE03D35-44E2-45C8-876A-E943B3BF7D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 name="27 CuadroTexto">
          <a:extLst>
            <a:ext uri="{FF2B5EF4-FFF2-40B4-BE49-F238E27FC236}">
              <a16:creationId xmlns:a16="http://schemas.microsoft.com/office/drawing/2014/main" id="{043ABD52-4338-4875-B6C2-735E98FDBF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 name="28 CuadroTexto">
          <a:extLst>
            <a:ext uri="{FF2B5EF4-FFF2-40B4-BE49-F238E27FC236}">
              <a16:creationId xmlns:a16="http://schemas.microsoft.com/office/drawing/2014/main" id="{C16AC65E-ED46-4B97-82EC-825AA259BF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 name="29 CuadroTexto">
          <a:extLst>
            <a:ext uri="{FF2B5EF4-FFF2-40B4-BE49-F238E27FC236}">
              <a16:creationId xmlns:a16="http://schemas.microsoft.com/office/drawing/2014/main" id="{D99F7A89-0525-4DC0-BA0C-5D77E72B4A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 name="30 CuadroTexto">
          <a:extLst>
            <a:ext uri="{FF2B5EF4-FFF2-40B4-BE49-F238E27FC236}">
              <a16:creationId xmlns:a16="http://schemas.microsoft.com/office/drawing/2014/main" id="{BAF5A7C0-4079-4739-A4CF-D097CAFE5A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 name="31 CuadroTexto">
          <a:extLst>
            <a:ext uri="{FF2B5EF4-FFF2-40B4-BE49-F238E27FC236}">
              <a16:creationId xmlns:a16="http://schemas.microsoft.com/office/drawing/2014/main" id="{CCCB7F71-3156-435A-B69D-32CCBEB859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 name="32 CuadroTexto">
          <a:extLst>
            <a:ext uri="{FF2B5EF4-FFF2-40B4-BE49-F238E27FC236}">
              <a16:creationId xmlns:a16="http://schemas.microsoft.com/office/drawing/2014/main" id="{57DB6945-9249-47AE-B90C-A4D1704E53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 name="33 CuadroTexto">
          <a:extLst>
            <a:ext uri="{FF2B5EF4-FFF2-40B4-BE49-F238E27FC236}">
              <a16:creationId xmlns:a16="http://schemas.microsoft.com/office/drawing/2014/main" id="{F937F76A-44E2-459A-8D0F-3D56ED406D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 name="34 CuadroTexto">
          <a:extLst>
            <a:ext uri="{FF2B5EF4-FFF2-40B4-BE49-F238E27FC236}">
              <a16:creationId xmlns:a16="http://schemas.microsoft.com/office/drawing/2014/main" id="{DC6AD318-7F03-4034-BC85-B08897FEE9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 name="35 CuadroTexto">
          <a:extLst>
            <a:ext uri="{FF2B5EF4-FFF2-40B4-BE49-F238E27FC236}">
              <a16:creationId xmlns:a16="http://schemas.microsoft.com/office/drawing/2014/main" id="{930F8CBF-9290-4980-A6DD-3DF7AD8084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 name="36 CuadroTexto">
          <a:extLst>
            <a:ext uri="{FF2B5EF4-FFF2-40B4-BE49-F238E27FC236}">
              <a16:creationId xmlns:a16="http://schemas.microsoft.com/office/drawing/2014/main" id="{69346807-8000-4F9B-A980-BF498B7FD4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 name="37 CuadroTexto">
          <a:extLst>
            <a:ext uri="{FF2B5EF4-FFF2-40B4-BE49-F238E27FC236}">
              <a16:creationId xmlns:a16="http://schemas.microsoft.com/office/drawing/2014/main" id="{E5B45F6F-46B5-4F1E-931F-4ED8343E16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 name="38 CuadroTexto">
          <a:extLst>
            <a:ext uri="{FF2B5EF4-FFF2-40B4-BE49-F238E27FC236}">
              <a16:creationId xmlns:a16="http://schemas.microsoft.com/office/drawing/2014/main" id="{91D5B631-211A-4817-A263-4B2D3132DF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 name="39 CuadroTexto">
          <a:extLst>
            <a:ext uri="{FF2B5EF4-FFF2-40B4-BE49-F238E27FC236}">
              <a16:creationId xmlns:a16="http://schemas.microsoft.com/office/drawing/2014/main" id="{7F83AA84-737C-4269-9E87-69F9A23DC5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 name="40 CuadroTexto">
          <a:extLst>
            <a:ext uri="{FF2B5EF4-FFF2-40B4-BE49-F238E27FC236}">
              <a16:creationId xmlns:a16="http://schemas.microsoft.com/office/drawing/2014/main" id="{952FB01A-CDD1-4320-9873-795F52F716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 name="41 CuadroTexto">
          <a:extLst>
            <a:ext uri="{FF2B5EF4-FFF2-40B4-BE49-F238E27FC236}">
              <a16:creationId xmlns:a16="http://schemas.microsoft.com/office/drawing/2014/main" id="{73C883EC-A074-4160-A2DF-C6D14F8B59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3" name="42 CuadroTexto">
          <a:extLst>
            <a:ext uri="{FF2B5EF4-FFF2-40B4-BE49-F238E27FC236}">
              <a16:creationId xmlns:a16="http://schemas.microsoft.com/office/drawing/2014/main" id="{7D3C7D9A-FE95-48ED-BA0F-44531D0DAF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4" name="43 CuadroTexto">
          <a:extLst>
            <a:ext uri="{FF2B5EF4-FFF2-40B4-BE49-F238E27FC236}">
              <a16:creationId xmlns:a16="http://schemas.microsoft.com/office/drawing/2014/main" id="{91FC6721-1AA0-4124-B9EE-8DBDBB6A06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5" name="44 CuadroTexto">
          <a:extLst>
            <a:ext uri="{FF2B5EF4-FFF2-40B4-BE49-F238E27FC236}">
              <a16:creationId xmlns:a16="http://schemas.microsoft.com/office/drawing/2014/main" id="{979ED0A0-2EB1-45B0-94CF-90F35F47B7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6" name="45 CuadroTexto">
          <a:extLst>
            <a:ext uri="{FF2B5EF4-FFF2-40B4-BE49-F238E27FC236}">
              <a16:creationId xmlns:a16="http://schemas.microsoft.com/office/drawing/2014/main" id="{745782B1-ABF4-44B2-96A6-718C4FA696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7" name="46 CuadroTexto">
          <a:extLst>
            <a:ext uri="{FF2B5EF4-FFF2-40B4-BE49-F238E27FC236}">
              <a16:creationId xmlns:a16="http://schemas.microsoft.com/office/drawing/2014/main" id="{81276FC0-EE6F-42AF-B2C3-9C68835968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8" name="47 CuadroTexto">
          <a:extLst>
            <a:ext uri="{FF2B5EF4-FFF2-40B4-BE49-F238E27FC236}">
              <a16:creationId xmlns:a16="http://schemas.microsoft.com/office/drawing/2014/main" id="{10310559-9563-43CC-B983-37CF83CEFE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9" name="48 CuadroTexto">
          <a:extLst>
            <a:ext uri="{FF2B5EF4-FFF2-40B4-BE49-F238E27FC236}">
              <a16:creationId xmlns:a16="http://schemas.microsoft.com/office/drawing/2014/main" id="{2D829475-760E-48A3-A417-A5FE2981D0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0" name="49 CuadroTexto">
          <a:extLst>
            <a:ext uri="{FF2B5EF4-FFF2-40B4-BE49-F238E27FC236}">
              <a16:creationId xmlns:a16="http://schemas.microsoft.com/office/drawing/2014/main" id="{1CBC40E4-3BBC-48ED-A354-C587E6BF67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1" name="50 CuadroTexto">
          <a:extLst>
            <a:ext uri="{FF2B5EF4-FFF2-40B4-BE49-F238E27FC236}">
              <a16:creationId xmlns:a16="http://schemas.microsoft.com/office/drawing/2014/main" id="{E386222B-172D-4B34-A37E-353EEF4B7D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2" name="51 CuadroTexto">
          <a:extLst>
            <a:ext uri="{FF2B5EF4-FFF2-40B4-BE49-F238E27FC236}">
              <a16:creationId xmlns:a16="http://schemas.microsoft.com/office/drawing/2014/main" id="{71E0FC44-1727-42F2-8618-F09DEBC715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3" name="52 CuadroTexto">
          <a:extLst>
            <a:ext uri="{FF2B5EF4-FFF2-40B4-BE49-F238E27FC236}">
              <a16:creationId xmlns:a16="http://schemas.microsoft.com/office/drawing/2014/main" id="{D3295EC4-2BBD-427A-834C-CDDB7413EB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4" name="53 CuadroTexto">
          <a:extLst>
            <a:ext uri="{FF2B5EF4-FFF2-40B4-BE49-F238E27FC236}">
              <a16:creationId xmlns:a16="http://schemas.microsoft.com/office/drawing/2014/main" id="{40AED334-0EE1-4EA4-BF8F-2D9604DF0A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5" name="54 CuadroTexto">
          <a:extLst>
            <a:ext uri="{FF2B5EF4-FFF2-40B4-BE49-F238E27FC236}">
              <a16:creationId xmlns:a16="http://schemas.microsoft.com/office/drawing/2014/main" id="{D21BDA95-A1AE-46FA-8A8D-29F90FE427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6" name="55 CuadroTexto">
          <a:extLst>
            <a:ext uri="{FF2B5EF4-FFF2-40B4-BE49-F238E27FC236}">
              <a16:creationId xmlns:a16="http://schemas.microsoft.com/office/drawing/2014/main" id="{6344DE2E-08B7-43E4-A944-BF890202D6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7" name="56 CuadroTexto">
          <a:extLst>
            <a:ext uri="{FF2B5EF4-FFF2-40B4-BE49-F238E27FC236}">
              <a16:creationId xmlns:a16="http://schemas.microsoft.com/office/drawing/2014/main" id="{001E8BB3-32EC-4028-985B-7ADA931C54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8" name="57 CuadroTexto">
          <a:extLst>
            <a:ext uri="{FF2B5EF4-FFF2-40B4-BE49-F238E27FC236}">
              <a16:creationId xmlns:a16="http://schemas.microsoft.com/office/drawing/2014/main" id="{C89B699B-70C8-42F9-817C-C7CB6A9EAC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9" name="58 CuadroTexto">
          <a:extLst>
            <a:ext uri="{FF2B5EF4-FFF2-40B4-BE49-F238E27FC236}">
              <a16:creationId xmlns:a16="http://schemas.microsoft.com/office/drawing/2014/main" id="{85B4E09B-998C-4C76-A950-D7BC6B115D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0" name="59 CuadroTexto">
          <a:extLst>
            <a:ext uri="{FF2B5EF4-FFF2-40B4-BE49-F238E27FC236}">
              <a16:creationId xmlns:a16="http://schemas.microsoft.com/office/drawing/2014/main" id="{7449B94C-EBE8-4E45-88D2-6BCB388AED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1" name="60 CuadroTexto">
          <a:extLst>
            <a:ext uri="{FF2B5EF4-FFF2-40B4-BE49-F238E27FC236}">
              <a16:creationId xmlns:a16="http://schemas.microsoft.com/office/drawing/2014/main" id="{91D85339-8C5B-457E-921B-F0633F6B7F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2" name="61 CuadroTexto">
          <a:extLst>
            <a:ext uri="{FF2B5EF4-FFF2-40B4-BE49-F238E27FC236}">
              <a16:creationId xmlns:a16="http://schemas.microsoft.com/office/drawing/2014/main" id="{822850CA-4F2A-44F5-B95A-A2D369ABDE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 name="62 CuadroTexto">
          <a:extLst>
            <a:ext uri="{FF2B5EF4-FFF2-40B4-BE49-F238E27FC236}">
              <a16:creationId xmlns:a16="http://schemas.microsoft.com/office/drawing/2014/main" id="{93D69B18-5093-4024-9F7B-65919BD188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 name="63 CuadroTexto">
          <a:extLst>
            <a:ext uri="{FF2B5EF4-FFF2-40B4-BE49-F238E27FC236}">
              <a16:creationId xmlns:a16="http://schemas.microsoft.com/office/drawing/2014/main" id="{089695B9-B207-4B0C-AC00-47C8CCDD8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 name="64 CuadroTexto">
          <a:extLst>
            <a:ext uri="{FF2B5EF4-FFF2-40B4-BE49-F238E27FC236}">
              <a16:creationId xmlns:a16="http://schemas.microsoft.com/office/drawing/2014/main" id="{55B2C69A-13B6-4A6E-B167-013F093483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 name="65 CuadroTexto">
          <a:extLst>
            <a:ext uri="{FF2B5EF4-FFF2-40B4-BE49-F238E27FC236}">
              <a16:creationId xmlns:a16="http://schemas.microsoft.com/office/drawing/2014/main" id="{67DE0076-E35B-46D6-BFEA-94914AA63A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 name="66 CuadroTexto">
          <a:extLst>
            <a:ext uri="{FF2B5EF4-FFF2-40B4-BE49-F238E27FC236}">
              <a16:creationId xmlns:a16="http://schemas.microsoft.com/office/drawing/2014/main" id="{1A6EEF9B-B02E-43E2-993D-B5D1A8C7F0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 name="67 CuadroTexto">
          <a:extLst>
            <a:ext uri="{FF2B5EF4-FFF2-40B4-BE49-F238E27FC236}">
              <a16:creationId xmlns:a16="http://schemas.microsoft.com/office/drawing/2014/main" id="{3BE76AB8-3B80-40E9-AC3C-612982F38D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 name="68 CuadroTexto">
          <a:extLst>
            <a:ext uri="{FF2B5EF4-FFF2-40B4-BE49-F238E27FC236}">
              <a16:creationId xmlns:a16="http://schemas.microsoft.com/office/drawing/2014/main" id="{BE9A9A5E-F2F6-479B-8667-92E047FA94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 name="69 CuadroTexto">
          <a:extLst>
            <a:ext uri="{FF2B5EF4-FFF2-40B4-BE49-F238E27FC236}">
              <a16:creationId xmlns:a16="http://schemas.microsoft.com/office/drawing/2014/main" id="{D71619FE-51E3-4984-86F2-613A28505B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 name="70 CuadroTexto">
          <a:extLst>
            <a:ext uri="{FF2B5EF4-FFF2-40B4-BE49-F238E27FC236}">
              <a16:creationId xmlns:a16="http://schemas.microsoft.com/office/drawing/2014/main" id="{25EAE50B-FB7C-4089-8872-B0AB394D38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 name="71 CuadroTexto">
          <a:extLst>
            <a:ext uri="{FF2B5EF4-FFF2-40B4-BE49-F238E27FC236}">
              <a16:creationId xmlns:a16="http://schemas.microsoft.com/office/drawing/2014/main" id="{80617022-C8D0-421E-862A-FDC4CE0442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 name="72 CuadroTexto">
          <a:extLst>
            <a:ext uri="{FF2B5EF4-FFF2-40B4-BE49-F238E27FC236}">
              <a16:creationId xmlns:a16="http://schemas.microsoft.com/office/drawing/2014/main" id="{FA1E9796-C261-42C0-86A9-BC9EBC053D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 name="73 CuadroTexto">
          <a:extLst>
            <a:ext uri="{FF2B5EF4-FFF2-40B4-BE49-F238E27FC236}">
              <a16:creationId xmlns:a16="http://schemas.microsoft.com/office/drawing/2014/main" id="{FCF3BC15-ED45-489F-A035-6A3BA2F614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 name="74 CuadroTexto">
          <a:extLst>
            <a:ext uri="{FF2B5EF4-FFF2-40B4-BE49-F238E27FC236}">
              <a16:creationId xmlns:a16="http://schemas.microsoft.com/office/drawing/2014/main" id="{D182B1AE-977A-40D0-A69D-89842CD44F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 name="75 CuadroTexto">
          <a:extLst>
            <a:ext uri="{FF2B5EF4-FFF2-40B4-BE49-F238E27FC236}">
              <a16:creationId xmlns:a16="http://schemas.microsoft.com/office/drawing/2014/main" id="{A52B8C33-2564-4128-A65E-2D8EACF88F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 name="76 CuadroTexto">
          <a:extLst>
            <a:ext uri="{FF2B5EF4-FFF2-40B4-BE49-F238E27FC236}">
              <a16:creationId xmlns:a16="http://schemas.microsoft.com/office/drawing/2014/main" id="{F4B4135D-284D-4BFF-BC91-DD36E58D45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 name="77 CuadroTexto">
          <a:extLst>
            <a:ext uri="{FF2B5EF4-FFF2-40B4-BE49-F238E27FC236}">
              <a16:creationId xmlns:a16="http://schemas.microsoft.com/office/drawing/2014/main" id="{B5D75BF2-5047-4ABE-9347-200BCB3B7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 name="78 CuadroTexto">
          <a:extLst>
            <a:ext uri="{FF2B5EF4-FFF2-40B4-BE49-F238E27FC236}">
              <a16:creationId xmlns:a16="http://schemas.microsoft.com/office/drawing/2014/main" id="{1C54E644-750F-4044-8E64-858CDDB3BD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 name="79 CuadroTexto">
          <a:extLst>
            <a:ext uri="{FF2B5EF4-FFF2-40B4-BE49-F238E27FC236}">
              <a16:creationId xmlns:a16="http://schemas.microsoft.com/office/drawing/2014/main" id="{A0698CFD-3F17-4C10-ACEF-9D0AD7C406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 name="80 CuadroTexto">
          <a:extLst>
            <a:ext uri="{FF2B5EF4-FFF2-40B4-BE49-F238E27FC236}">
              <a16:creationId xmlns:a16="http://schemas.microsoft.com/office/drawing/2014/main" id="{F5EC62D3-0D07-42A1-9F23-0A2F2BE33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 name="81 CuadroTexto">
          <a:extLst>
            <a:ext uri="{FF2B5EF4-FFF2-40B4-BE49-F238E27FC236}">
              <a16:creationId xmlns:a16="http://schemas.microsoft.com/office/drawing/2014/main" id="{D5A4F7D6-29A8-4577-8211-B555686A6B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 name="82 CuadroTexto">
          <a:extLst>
            <a:ext uri="{FF2B5EF4-FFF2-40B4-BE49-F238E27FC236}">
              <a16:creationId xmlns:a16="http://schemas.microsoft.com/office/drawing/2014/main" id="{4C2FB1A0-39F7-41D5-BDE2-7BFED5DF8E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 name="83 CuadroTexto">
          <a:extLst>
            <a:ext uri="{FF2B5EF4-FFF2-40B4-BE49-F238E27FC236}">
              <a16:creationId xmlns:a16="http://schemas.microsoft.com/office/drawing/2014/main" id="{27B4B60E-55F5-4452-AE14-7D598E9A5F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5" name="84 CuadroTexto">
          <a:extLst>
            <a:ext uri="{FF2B5EF4-FFF2-40B4-BE49-F238E27FC236}">
              <a16:creationId xmlns:a16="http://schemas.microsoft.com/office/drawing/2014/main" id="{64D9B872-28CF-4DEF-99DC-711CA605E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6" name="85 CuadroTexto">
          <a:extLst>
            <a:ext uri="{FF2B5EF4-FFF2-40B4-BE49-F238E27FC236}">
              <a16:creationId xmlns:a16="http://schemas.microsoft.com/office/drawing/2014/main" id="{4917F93A-09D1-420D-BC1A-4565C4BA77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7" name="86 CuadroTexto">
          <a:extLst>
            <a:ext uri="{FF2B5EF4-FFF2-40B4-BE49-F238E27FC236}">
              <a16:creationId xmlns:a16="http://schemas.microsoft.com/office/drawing/2014/main" id="{B399F922-F6F5-4B6C-8CC1-A20D8F21C0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8" name="87 CuadroTexto">
          <a:extLst>
            <a:ext uri="{FF2B5EF4-FFF2-40B4-BE49-F238E27FC236}">
              <a16:creationId xmlns:a16="http://schemas.microsoft.com/office/drawing/2014/main" id="{F063C122-08F8-4C99-8845-70ECC52DD5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9" name="88 CuadroTexto">
          <a:extLst>
            <a:ext uri="{FF2B5EF4-FFF2-40B4-BE49-F238E27FC236}">
              <a16:creationId xmlns:a16="http://schemas.microsoft.com/office/drawing/2014/main" id="{F8420D84-C502-4425-BF33-80F7C59EE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0" name="89 CuadroTexto">
          <a:extLst>
            <a:ext uri="{FF2B5EF4-FFF2-40B4-BE49-F238E27FC236}">
              <a16:creationId xmlns:a16="http://schemas.microsoft.com/office/drawing/2014/main" id="{C303E748-95F9-4F13-B20A-A1B58E2D47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1" name="90 CuadroTexto">
          <a:extLst>
            <a:ext uri="{FF2B5EF4-FFF2-40B4-BE49-F238E27FC236}">
              <a16:creationId xmlns:a16="http://schemas.microsoft.com/office/drawing/2014/main" id="{9E36A533-C8AF-469E-9580-8CAB0F9452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2" name="91 CuadroTexto">
          <a:extLst>
            <a:ext uri="{FF2B5EF4-FFF2-40B4-BE49-F238E27FC236}">
              <a16:creationId xmlns:a16="http://schemas.microsoft.com/office/drawing/2014/main" id="{0B6F3FF6-C60A-4B4E-B177-1ADBEC7B7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3" name="92 CuadroTexto">
          <a:extLst>
            <a:ext uri="{FF2B5EF4-FFF2-40B4-BE49-F238E27FC236}">
              <a16:creationId xmlns:a16="http://schemas.microsoft.com/office/drawing/2014/main" id="{076C75CE-51D0-4BED-985A-3C7C2F1C21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4" name="93 CuadroTexto">
          <a:extLst>
            <a:ext uri="{FF2B5EF4-FFF2-40B4-BE49-F238E27FC236}">
              <a16:creationId xmlns:a16="http://schemas.microsoft.com/office/drawing/2014/main" id="{85EDF06C-2499-40C0-98D4-B6AA6F0CE2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5" name="94 CuadroTexto">
          <a:extLst>
            <a:ext uri="{FF2B5EF4-FFF2-40B4-BE49-F238E27FC236}">
              <a16:creationId xmlns:a16="http://schemas.microsoft.com/office/drawing/2014/main" id="{A4D12CED-728C-4782-94AD-0A7AB78FA3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6" name="95 CuadroTexto">
          <a:extLst>
            <a:ext uri="{FF2B5EF4-FFF2-40B4-BE49-F238E27FC236}">
              <a16:creationId xmlns:a16="http://schemas.microsoft.com/office/drawing/2014/main" id="{D521CCDC-B10A-49E5-A17F-A2395D592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7" name="96 CuadroTexto">
          <a:extLst>
            <a:ext uri="{FF2B5EF4-FFF2-40B4-BE49-F238E27FC236}">
              <a16:creationId xmlns:a16="http://schemas.microsoft.com/office/drawing/2014/main" id="{BEE10BCD-AA49-4575-A537-C79B4BA0B7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8" name="97 CuadroTexto">
          <a:extLst>
            <a:ext uri="{FF2B5EF4-FFF2-40B4-BE49-F238E27FC236}">
              <a16:creationId xmlns:a16="http://schemas.microsoft.com/office/drawing/2014/main" id="{A8B05ACA-2B56-4B39-BF39-82B213E386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9" name="98 CuadroTexto">
          <a:extLst>
            <a:ext uri="{FF2B5EF4-FFF2-40B4-BE49-F238E27FC236}">
              <a16:creationId xmlns:a16="http://schemas.microsoft.com/office/drawing/2014/main" id="{A2CA232B-4AFF-4243-B18F-BD7DD2996C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0" name="99 CuadroTexto">
          <a:extLst>
            <a:ext uri="{FF2B5EF4-FFF2-40B4-BE49-F238E27FC236}">
              <a16:creationId xmlns:a16="http://schemas.microsoft.com/office/drawing/2014/main" id="{B7500483-8E56-464C-8A65-0FD3E156A7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1" name="100 CuadroTexto">
          <a:extLst>
            <a:ext uri="{FF2B5EF4-FFF2-40B4-BE49-F238E27FC236}">
              <a16:creationId xmlns:a16="http://schemas.microsoft.com/office/drawing/2014/main" id="{EA994D7C-C1FA-4C5D-9A56-0CE251CC25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2" name="101 CuadroTexto">
          <a:extLst>
            <a:ext uri="{FF2B5EF4-FFF2-40B4-BE49-F238E27FC236}">
              <a16:creationId xmlns:a16="http://schemas.microsoft.com/office/drawing/2014/main" id="{4FF409A7-0A52-4DB3-BE3D-D127BB4B10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3" name="102 CuadroTexto">
          <a:extLst>
            <a:ext uri="{FF2B5EF4-FFF2-40B4-BE49-F238E27FC236}">
              <a16:creationId xmlns:a16="http://schemas.microsoft.com/office/drawing/2014/main" id="{5525A368-61B4-4A03-9030-81D760F863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4" name="103 CuadroTexto">
          <a:extLst>
            <a:ext uri="{FF2B5EF4-FFF2-40B4-BE49-F238E27FC236}">
              <a16:creationId xmlns:a16="http://schemas.microsoft.com/office/drawing/2014/main" id="{AE1EBEC4-58BC-47AE-B991-6A32D58FD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 name="104 CuadroTexto">
          <a:extLst>
            <a:ext uri="{FF2B5EF4-FFF2-40B4-BE49-F238E27FC236}">
              <a16:creationId xmlns:a16="http://schemas.microsoft.com/office/drawing/2014/main" id="{ED59AB3E-677D-4321-97A4-F5BB7EDD7C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 name="105 CuadroTexto">
          <a:extLst>
            <a:ext uri="{FF2B5EF4-FFF2-40B4-BE49-F238E27FC236}">
              <a16:creationId xmlns:a16="http://schemas.microsoft.com/office/drawing/2014/main" id="{FF3826D2-5E76-4E30-906E-0723DB9B6F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 name="106 CuadroTexto">
          <a:extLst>
            <a:ext uri="{FF2B5EF4-FFF2-40B4-BE49-F238E27FC236}">
              <a16:creationId xmlns:a16="http://schemas.microsoft.com/office/drawing/2014/main" id="{B7295F01-5736-4FF3-A974-8FB2DB4565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 name="107 CuadroTexto">
          <a:extLst>
            <a:ext uri="{FF2B5EF4-FFF2-40B4-BE49-F238E27FC236}">
              <a16:creationId xmlns:a16="http://schemas.microsoft.com/office/drawing/2014/main" id="{DB3DE652-8971-4758-A724-6F3B1B2092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 name="108 CuadroTexto">
          <a:extLst>
            <a:ext uri="{FF2B5EF4-FFF2-40B4-BE49-F238E27FC236}">
              <a16:creationId xmlns:a16="http://schemas.microsoft.com/office/drawing/2014/main" id="{C564C2A2-87D7-4114-97C8-49552187EF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 name="109 CuadroTexto">
          <a:extLst>
            <a:ext uri="{FF2B5EF4-FFF2-40B4-BE49-F238E27FC236}">
              <a16:creationId xmlns:a16="http://schemas.microsoft.com/office/drawing/2014/main" id="{EB5F1CA0-C4DB-40E5-A546-CDD9488891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 name="110 CuadroTexto">
          <a:extLst>
            <a:ext uri="{FF2B5EF4-FFF2-40B4-BE49-F238E27FC236}">
              <a16:creationId xmlns:a16="http://schemas.microsoft.com/office/drawing/2014/main" id="{2BB0B00D-5748-4573-8258-0F8EAAC397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 name="111 CuadroTexto">
          <a:extLst>
            <a:ext uri="{FF2B5EF4-FFF2-40B4-BE49-F238E27FC236}">
              <a16:creationId xmlns:a16="http://schemas.microsoft.com/office/drawing/2014/main" id="{B6663D53-CB0E-44BD-991A-CA7238DA4F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 name="112 CuadroTexto">
          <a:extLst>
            <a:ext uri="{FF2B5EF4-FFF2-40B4-BE49-F238E27FC236}">
              <a16:creationId xmlns:a16="http://schemas.microsoft.com/office/drawing/2014/main" id="{6269315F-EA06-46F3-9172-5DC9B78B16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 name="113 CuadroTexto">
          <a:extLst>
            <a:ext uri="{FF2B5EF4-FFF2-40B4-BE49-F238E27FC236}">
              <a16:creationId xmlns:a16="http://schemas.microsoft.com/office/drawing/2014/main" id="{4922AD9A-F447-4414-B7C4-83D26EF699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 name="114 CuadroTexto">
          <a:extLst>
            <a:ext uri="{FF2B5EF4-FFF2-40B4-BE49-F238E27FC236}">
              <a16:creationId xmlns:a16="http://schemas.microsoft.com/office/drawing/2014/main" id="{38972DBF-4CCE-409E-83B7-7B11702048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 name="115 CuadroTexto">
          <a:extLst>
            <a:ext uri="{FF2B5EF4-FFF2-40B4-BE49-F238E27FC236}">
              <a16:creationId xmlns:a16="http://schemas.microsoft.com/office/drawing/2014/main" id="{06879B35-4886-43C9-ACC7-F7D9982A37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 name="116 CuadroTexto">
          <a:extLst>
            <a:ext uri="{FF2B5EF4-FFF2-40B4-BE49-F238E27FC236}">
              <a16:creationId xmlns:a16="http://schemas.microsoft.com/office/drawing/2014/main" id="{1E457E67-E43C-40B2-96A4-ED94CE460A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 name="117 CuadroTexto">
          <a:extLst>
            <a:ext uri="{FF2B5EF4-FFF2-40B4-BE49-F238E27FC236}">
              <a16:creationId xmlns:a16="http://schemas.microsoft.com/office/drawing/2014/main" id="{0E25AF15-BCAC-433A-9ECC-4A8E696573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 name="118 CuadroTexto">
          <a:extLst>
            <a:ext uri="{FF2B5EF4-FFF2-40B4-BE49-F238E27FC236}">
              <a16:creationId xmlns:a16="http://schemas.microsoft.com/office/drawing/2014/main" id="{C63A9FD3-E5BD-4F9B-BAC5-6595AC782F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 name="119 CuadroTexto">
          <a:extLst>
            <a:ext uri="{FF2B5EF4-FFF2-40B4-BE49-F238E27FC236}">
              <a16:creationId xmlns:a16="http://schemas.microsoft.com/office/drawing/2014/main" id="{BFF6557E-30AA-4301-8BC7-F59B839D17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 name="120 CuadroTexto">
          <a:extLst>
            <a:ext uri="{FF2B5EF4-FFF2-40B4-BE49-F238E27FC236}">
              <a16:creationId xmlns:a16="http://schemas.microsoft.com/office/drawing/2014/main" id="{885671ED-2A75-4F95-B6A6-3F09F0AAE6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 name="121 CuadroTexto">
          <a:extLst>
            <a:ext uri="{FF2B5EF4-FFF2-40B4-BE49-F238E27FC236}">
              <a16:creationId xmlns:a16="http://schemas.microsoft.com/office/drawing/2014/main" id="{CA43487C-F280-4838-88E0-5B5746BF85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 name="122 CuadroTexto">
          <a:extLst>
            <a:ext uri="{FF2B5EF4-FFF2-40B4-BE49-F238E27FC236}">
              <a16:creationId xmlns:a16="http://schemas.microsoft.com/office/drawing/2014/main" id="{DF8F7AA4-E4F5-47B0-8FA9-C172CCB4D7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 name="123 CuadroTexto">
          <a:extLst>
            <a:ext uri="{FF2B5EF4-FFF2-40B4-BE49-F238E27FC236}">
              <a16:creationId xmlns:a16="http://schemas.microsoft.com/office/drawing/2014/main" id="{C5ED1F05-1155-44DB-AB3B-DB869DD386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 name="124 CuadroTexto">
          <a:extLst>
            <a:ext uri="{FF2B5EF4-FFF2-40B4-BE49-F238E27FC236}">
              <a16:creationId xmlns:a16="http://schemas.microsoft.com/office/drawing/2014/main" id="{A48F08D9-9460-48C5-BCF5-C65D4EDC4C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 name="125 CuadroTexto">
          <a:extLst>
            <a:ext uri="{FF2B5EF4-FFF2-40B4-BE49-F238E27FC236}">
              <a16:creationId xmlns:a16="http://schemas.microsoft.com/office/drawing/2014/main" id="{CA60AA7C-EE7C-4598-9681-BB4277099C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7" name="126 CuadroTexto">
          <a:extLst>
            <a:ext uri="{FF2B5EF4-FFF2-40B4-BE49-F238E27FC236}">
              <a16:creationId xmlns:a16="http://schemas.microsoft.com/office/drawing/2014/main" id="{6A43FEDD-005D-4E29-94D5-AC939B78A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8" name="127 CuadroTexto">
          <a:extLst>
            <a:ext uri="{FF2B5EF4-FFF2-40B4-BE49-F238E27FC236}">
              <a16:creationId xmlns:a16="http://schemas.microsoft.com/office/drawing/2014/main" id="{98B49BB7-4F8B-42A4-9618-9DFE66B1F2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9" name="128 CuadroTexto">
          <a:extLst>
            <a:ext uri="{FF2B5EF4-FFF2-40B4-BE49-F238E27FC236}">
              <a16:creationId xmlns:a16="http://schemas.microsoft.com/office/drawing/2014/main" id="{6B1655D6-731A-4A7E-8711-5C5E497FA7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0" name="129 CuadroTexto">
          <a:extLst>
            <a:ext uri="{FF2B5EF4-FFF2-40B4-BE49-F238E27FC236}">
              <a16:creationId xmlns:a16="http://schemas.microsoft.com/office/drawing/2014/main" id="{20CCE0CF-35BD-45DA-9DD7-C30AB4F764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1" name="130 CuadroTexto">
          <a:extLst>
            <a:ext uri="{FF2B5EF4-FFF2-40B4-BE49-F238E27FC236}">
              <a16:creationId xmlns:a16="http://schemas.microsoft.com/office/drawing/2014/main" id="{0DC5BAEC-2623-46A4-A2C8-E93DDD2F43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2" name="131 CuadroTexto">
          <a:extLst>
            <a:ext uri="{FF2B5EF4-FFF2-40B4-BE49-F238E27FC236}">
              <a16:creationId xmlns:a16="http://schemas.microsoft.com/office/drawing/2014/main" id="{304438F0-ABFF-43B7-BC72-C3AD3D1087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3" name="132 CuadroTexto">
          <a:extLst>
            <a:ext uri="{FF2B5EF4-FFF2-40B4-BE49-F238E27FC236}">
              <a16:creationId xmlns:a16="http://schemas.microsoft.com/office/drawing/2014/main" id="{57D69052-41F6-4CC8-A335-078C5DC049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4" name="133 CuadroTexto">
          <a:extLst>
            <a:ext uri="{FF2B5EF4-FFF2-40B4-BE49-F238E27FC236}">
              <a16:creationId xmlns:a16="http://schemas.microsoft.com/office/drawing/2014/main" id="{BE6540A2-AC60-489D-B142-A366A72E75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5" name="134 CuadroTexto">
          <a:extLst>
            <a:ext uri="{FF2B5EF4-FFF2-40B4-BE49-F238E27FC236}">
              <a16:creationId xmlns:a16="http://schemas.microsoft.com/office/drawing/2014/main" id="{5BC44B4C-D782-402F-8EBB-B04A4F7323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6" name="135 CuadroTexto">
          <a:extLst>
            <a:ext uri="{FF2B5EF4-FFF2-40B4-BE49-F238E27FC236}">
              <a16:creationId xmlns:a16="http://schemas.microsoft.com/office/drawing/2014/main" id="{67097250-53CD-4086-9CCA-0D6A93CF0A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7" name="136 CuadroTexto">
          <a:extLst>
            <a:ext uri="{FF2B5EF4-FFF2-40B4-BE49-F238E27FC236}">
              <a16:creationId xmlns:a16="http://schemas.microsoft.com/office/drawing/2014/main" id="{14A1F490-FCEA-4A1A-B62B-B842F8F7C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8" name="137 CuadroTexto">
          <a:extLst>
            <a:ext uri="{FF2B5EF4-FFF2-40B4-BE49-F238E27FC236}">
              <a16:creationId xmlns:a16="http://schemas.microsoft.com/office/drawing/2014/main" id="{4782D8F8-BF65-4707-8EA4-44D408EA51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9" name="138 CuadroTexto">
          <a:extLst>
            <a:ext uri="{FF2B5EF4-FFF2-40B4-BE49-F238E27FC236}">
              <a16:creationId xmlns:a16="http://schemas.microsoft.com/office/drawing/2014/main" id="{28238629-C622-4349-B2BC-6200F89369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0" name="139 CuadroTexto">
          <a:extLst>
            <a:ext uri="{FF2B5EF4-FFF2-40B4-BE49-F238E27FC236}">
              <a16:creationId xmlns:a16="http://schemas.microsoft.com/office/drawing/2014/main" id="{90381CFE-0FC7-47DD-8B96-FAA7C65EB1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1" name="140 CuadroTexto">
          <a:extLst>
            <a:ext uri="{FF2B5EF4-FFF2-40B4-BE49-F238E27FC236}">
              <a16:creationId xmlns:a16="http://schemas.microsoft.com/office/drawing/2014/main" id="{B4A502E1-910F-48AE-9F01-CB49E13F8F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2" name="141 CuadroTexto">
          <a:extLst>
            <a:ext uri="{FF2B5EF4-FFF2-40B4-BE49-F238E27FC236}">
              <a16:creationId xmlns:a16="http://schemas.microsoft.com/office/drawing/2014/main" id="{910197B0-40C0-46E7-BF45-38BC99CA4BD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3" name="142 CuadroTexto">
          <a:extLst>
            <a:ext uri="{FF2B5EF4-FFF2-40B4-BE49-F238E27FC236}">
              <a16:creationId xmlns:a16="http://schemas.microsoft.com/office/drawing/2014/main" id="{D2B20319-7BEE-41FB-ADB7-E81003493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4" name="143 CuadroTexto">
          <a:extLst>
            <a:ext uri="{FF2B5EF4-FFF2-40B4-BE49-F238E27FC236}">
              <a16:creationId xmlns:a16="http://schemas.microsoft.com/office/drawing/2014/main" id="{C9879BEF-B374-496B-9A2D-2D99758364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5" name="144 CuadroTexto">
          <a:extLst>
            <a:ext uri="{FF2B5EF4-FFF2-40B4-BE49-F238E27FC236}">
              <a16:creationId xmlns:a16="http://schemas.microsoft.com/office/drawing/2014/main" id="{C65C0305-49C8-4817-B6FC-8CCEFFA20F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6" name="145 CuadroTexto">
          <a:extLst>
            <a:ext uri="{FF2B5EF4-FFF2-40B4-BE49-F238E27FC236}">
              <a16:creationId xmlns:a16="http://schemas.microsoft.com/office/drawing/2014/main" id="{59C447C5-8989-4F23-A690-D2574931BC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 name="146 CuadroTexto">
          <a:extLst>
            <a:ext uri="{FF2B5EF4-FFF2-40B4-BE49-F238E27FC236}">
              <a16:creationId xmlns:a16="http://schemas.microsoft.com/office/drawing/2014/main" id="{6BF6B7B6-0B17-4581-92BF-D8583B97F5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 name="147 CuadroTexto">
          <a:extLst>
            <a:ext uri="{FF2B5EF4-FFF2-40B4-BE49-F238E27FC236}">
              <a16:creationId xmlns:a16="http://schemas.microsoft.com/office/drawing/2014/main" id="{BC3A2CBF-FB96-4CE3-BD22-5B877377C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 name="148 CuadroTexto">
          <a:extLst>
            <a:ext uri="{FF2B5EF4-FFF2-40B4-BE49-F238E27FC236}">
              <a16:creationId xmlns:a16="http://schemas.microsoft.com/office/drawing/2014/main" id="{024795FC-CDD2-42A4-96E3-3746B32E70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 name="149 CuadroTexto">
          <a:extLst>
            <a:ext uri="{FF2B5EF4-FFF2-40B4-BE49-F238E27FC236}">
              <a16:creationId xmlns:a16="http://schemas.microsoft.com/office/drawing/2014/main" id="{634EBB68-769B-49CB-9B78-A169F4677F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 name="150 CuadroTexto">
          <a:extLst>
            <a:ext uri="{FF2B5EF4-FFF2-40B4-BE49-F238E27FC236}">
              <a16:creationId xmlns:a16="http://schemas.microsoft.com/office/drawing/2014/main" id="{D174A2E2-9892-49F0-B756-CF358222D8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 name="151 CuadroTexto">
          <a:extLst>
            <a:ext uri="{FF2B5EF4-FFF2-40B4-BE49-F238E27FC236}">
              <a16:creationId xmlns:a16="http://schemas.microsoft.com/office/drawing/2014/main" id="{93C797CE-C64F-4BF2-B430-5E4D3F1E1C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 name="152 CuadroTexto">
          <a:extLst>
            <a:ext uri="{FF2B5EF4-FFF2-40B4-BE49-F238E27FC236}">
              <a16:creationId xmlns:a16="http://schemas.microsoft.com/office/drawing/2014/main" id="{DA36C293-34B6-48A4-B7B3-3A397C0ADF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 name="153 CuadroTexto">
          <a:extLst>
            <a:ext uri="{FF2B5EF4-FFF2-40B4-BE49-F238E27FC236}">
              <a16:creationId xmlns:a16="http://schemas.microsoft.com/office/drawing/2014/main" id="{8BB8B33E-0B8B-4943-A8AD-2CEEFF603D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 name="154 CuadroTexto">
          <a:extLst>
            <a:ext uri="{FF2B5EF4-FFF2-40B4-BE49-F238E27FC236}">
              <a16:creationId xmlns:a16="http://schemas.microsoft.com/office/drawing/2014/main" id="{B9C947F9-22DB-4FA9-9826-00B60961C8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 name="155 CuadroTexto">
          <a:extLst>
            <a:ext uri="{FF2B5EF4-FFF2-40B4-BE49-F238E27FC236}">
              <a16:creationId xmlns:a16="http://schemas.microsoft.com/office/drawing/2014/main" id="{1182570A-927D-4AA5-8906-99C429786A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 name="156 CuadroTexto">
          <a:extLst>
            <a:ext uri="{FF2B5EF4-FFF2-40B4-BE49-F238E27FC236}">
              <a16:creationId xmlns:a16="http://schemas.microsoft.com/office/drawing/2014/main" id="{AE54802D-AB08-4D8B-AD45-6FC86F8273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 name="157 CuadroTexto">
          <a:extLst>
            <a:ext uri="{FF2B5EF4-FFF2-40B4-BE49-F238E27FC236}">
              <a16:creationId xmlns:a16="http://schemas.microsoft.com/office/drawing/2014/main" id="{C4016296-EE54-4F95-A0EB-CE8A9013CD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 name="158 CuadroTexto">
          <a:extLst>
            <a:ext uri="{FF2B5EF4-FFF2-40B4-BE49-F238E27FC236}">
              <a16:creationId xmlns:a16="http://schemas.microsoft.com/office/drawing/2014/main" id="{AA32702D-DA67-4053-8265-5DDFA94CB2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 name="159 CuadroTexto">
          <a:extLst>
            <a:ext uri="{FF2B5EF4-FFF2-40B4-BE49-F238E27FC236}">
              <a16:creationId xmlns:a16="http://schemas.microsoft.com/office/drawing/2014/main" id="{6A5FAA27-772F-4C8B-8FE8-725A72A482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 name="160 CuadroTexto">
          <a:extLst>
            <a:ext uri="{FF2B5EF4-FFF2-40B4-BE49-F238E27FC236}">
              <a16:creationId xmlns:a16="http://schemas.microsoft.com/office/drawing/2014/main" id="{55473BFE-115B-4DEA-A34F-67A64EF785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 name="161 CuadroTexto">
          <a:extLst>
            <a:ext uri="{FF2B5EF4-FFF2-40B4-BE49-F238E27FC236}">
              <a16:creationId xmlns:a16="http://schemas.microsoft.com/office/drawing/2014/main" id="{284E2A52-3A79-4C66-84CD-71D3338452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 name="162 CuadroTexto">
          <a:extLst>
            <a:ext uri="{FF2B5EF4-FFF2-40B4-BE49-F238E27FC236}">
              <a16:creationId xmlns:a16="http://schemas.microsoft.com/office/drawing/2014/main" id="{D89D27F1-9CBB-4DFA-86A2-0E1A8D192A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 name="163 CuadroTexto">
          <a:extLst>
            <a:ext uri="{FF2B5EF4-FFF2-40B4-BE49-F238E27FC236}">
              <a16:creationId xmlns:a16="http://schemas.microsoft.com/office/drawing/2014/main" id="{87602007-6AF8-4EC4-8E98-4D9827E27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 name="164 CuadroTexto">
          <a:extLst>
            <a:ext uri="{FF2B5EF4-FFF2-40B4-BE49-F238E27FC236}">
              <a16:creationId xmlns:a16="http://schemas.microsoft.com/office/drawing/2014/main" id="{9B2E6DCA-FB7A-4D23-B221-457CBD0D78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 name="165 CuadroTexto">
          <a:extLst>
            <a:ext uri="{FF2B5EF4-FFF2-40B4-BE49-F238E27FC236}">
              <a16:creationId xmlns:a16="http://schemas.microsoft.com/office/drawing/2014/main" id="{10208D9F-E3EB-4EC8-8C99-C429B84F83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 name="166 CuadroTexto">
          <a:extLst>
            <a:ext uri="{FF2B5EF4-FFF2-40B4-BE49-F238E27FC236}">
              <a16:creationId xmlns:a16="http://schemas.microsoft.com/office/drawing/2014/main" id="{036B1EE0-187A-4BCA-B161-EBB3943774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 name="167 CuadroTexto">
          <a:extLst>
            <a:ext uri="{FF2B5EF4-FFF2-40B4-BE49-F238E27FC236}">
              <a16:creationId xmlns:a16="http://schemas.microsoft.com/office/drawing/2014/main" id="{3885896B-ED67-4462-AEBF-256ACC9C50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9" name="168 CuadroTexto">
          <a:extLst>
            <a:ext uri="{FF2B5EF4-FFF2-40B4-BE49-F238E27FC236}">
              <a16:creationId xmlns:a16="http://schemas.microsoft.com/office/drawing/2014/main" id="{A47D92BA-0DAC-4754-A739-06378C4EFA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0" name="169 CuadroTexto">
          <a:extLst>
            <a:ext uri="{FF2B5EF4-FFF2-40B4-BE49-F238E27FC236}">
              <a16:creationId xmlns:a16="http://schemas.microsoft.com/office/drawing/2014/main" id="{C2A1D1F8-DDD5-4899-99FF-41E615966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1" name="170 CuadroTexto">
          <a:extLst>
            <a:ext uri="{FF2B5EF4-FFF2-40B4-BE49-F238E27FC236}">
              <a16:creationId xmlns:a16="http://schemas.microsoft.com/office/drawing/2014/main" id="{4289C707-E991-4BC9-B36E-539448936A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2" name="171 CuadroTexto">
          <a:extLst>
            <a:ext uri="{FF2B5EF4-FFF2-40B4-BE49-F238E27FC236}">
              <a16:creationId xmlns:a16="http://schemas.microsoft.com/office/drawing/2014/main" id="{53F5319E-6D42-4FF3-9537-95F5E12369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3" name="172 CuadroTexto">
          <a:extLst>
            <a:ext uri="{FF2B5EF4-FFF2-40B4-BE49-F238E27FC236}">
              <a16:creationId xmlns:a16="http://schemas.microsoft.com/office/drawing/2014/main" id="{3D75CB90-DDCD-48C5-9F2F-F89B6DF4B5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4" name="173 CuadroTexto">
          <a:extLst>
            <a:ext uri="{FF2B5EF4-FFF2-40B4-BE49-F238E27FC236}">
              <a16:creationId xmlns:a16="http://schemas.microsoft.com/office/drawing/2014/main" id="{652CAEB0-4221-4446-8FE9-CF2FCA6416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5" name="174 CuadroTexto">
          <a:extLst>
            <a:ext uri="{FF2B5EF4-FFF2-40B4-BE49-F238E27FC236}">
              <a16:creationId xmlns:a16="http://schemas.microsoft.com/office/drawing/2014/main" id="{BC1CB6DE-0A03-46BF-B6D9-4E7E1ACB15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6" name="175 CuadroTexto">
          <a:extLst>
            <a:ext uri="{FF2B5EF4-FFF2-40B4-BE49-F238E27FC236}">
              <a16:creationId xmlns:a16="http://schemas.microsoft.com/office/drawing/2014/main" id="{8F6D60D5-4836-4191-A224-032134369D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7" name="176 CuadroTexto">
          <a:extLst>
            <a:ext uri="{FF2B5EF4-FFF2-40B4-BE49-F238E27FC236}">
              <a16:creationId xmlns:a16="http://schemas.microsoft.com/office/drawing/2014/main" id="{CF47BB36-0D84-4F0E-BB0D-F043CA451A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8" name="177 CuadroTexto">
          <a:extLst>
            <a:ext uri="{FF2B5EF4-FFF2-40B4-BE49-F238E27FC236}">
              <a16:creationId xmlns:a16="http://schemas.microsoft.com/office/drawing/2014/main" id="{A3ACC284-CD16-474D-A2F2-25067B64FD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9" name="178 CuadroTexto">
          <a:extLst>
            <a:ext uri="{FF2B5EF4-FFF2-40B4-BE49-F238E27FC236}">
              <a16:creationId xmlns:a16="http://schemas.microsoft.com/office/drawing/2014/main" id="{23995096-BC70-4F88-AD64-4867F506C9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0" name="179 CuadroTexto">
          <a:extLst>
            <a:ext uri="{FF2B5EF4-FFF2-40B4-BE49-F238E27FC236}">
              <a16:creationId xmlns:a16="http://schemas.microsoft.com/office/drawing/2014/main" id="{3B7E2538-DE89-4404-BC0D-F286F6847B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1" name="180 CuadroTexto">
          <a:extLst>
            <a:ext uri="{FF2B5EF4-FFF2-40B4-BE49-F238E27FC236}">
              <a16:creationId xmlns:a16="http://schemas.microsoft.com/office/drawing/2014/main" id="{24504E70-2868-46C7-B875-298CFABEFB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2" name="181 CuadroTexto">
          <a:extLst>
            <a:ext uri="{FF2B5EF4-FFF2-40B4-BE49-F238E27FC236}">
              <a16:creationId xmlns:a16="http://schemas.microsoft.com/office/drawing/2014/main" id="{E439CC6A-C32F-4061-96D2-A28EAE7A35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3" name="182 CuadroTexto">
          <a:extLst>
            <a:ext uri="{FF2B5EF4-FFF2-40B4-BE49-F238E27FC236}">
              <a16:creationId xmlns:a16="http://schemas.microsoft.com/office/drawing/2014/main" id="{E94B8CF3-C816-46B7-88ED-55825D9869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4" name="183 CuadroTexto">
          <a:extLst>
            <a:ext uri="{FF2B5EF4-FFF2-40B4-BE49-F238E27FC236}">
              <a16:creationId xmlns:a16="http://schemas.microsoft.com/office/drawing/2014/main" id="{F35A8F0A-DBE0-4942-BB1C-B723C77DA4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5" name="184 CuadroTexto">
          <a:extLst>
            <a:ext uri="{FF2B5EF4-FFF2-40B4-BE49-F238E27FC236}">
              <a16:creationId xmlns:a16="http://schemas.microsoft.com/office/drawing/2014/main" id="{32404E07-148A-41D5-A7A2-62DB17396E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6" name="185 CuadroTexto">
          <a:extLst>
            <a:ext uri="{FF2B5EF4-FFF2-40B4-BE49-F238E27FC236}">
              <a16:creationId xmlns:a16="http://schemas.microsoft.com/office/drawing/2014/main" id="{4DDB34E3-BB13-472F-9D16-AF0E9B49D3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7" name="186 CuadroTexto">
          <a:extLst>
            <a:ext uri="{FF2B5EF4-FFF2-40B4-BE49-F238E27FC236}">
              <a16:creationId xmlns:a16="http://schemas.microsoft.com/office/drawing/2014/main" id="{21A3E6CA-1DF6-4317-A8B9-C8D2D984E3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8" name="187 CuadroTexto">
          <a:extLst>
            <a:ext uri="{FF2B5EF4-FFF2-40B4-BE49-F238E27FC236}">
              <a16:creationId xmlns:a16="http://schemas.microsoft.com/office/drawing/2014/main" id="{B19CC755-10D8-403A-BA50-6EB0BC8539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 name="188 CuadroTexto">
          <a:extLst>
            <a:ext uri="{FF2B5EF4-FFF2-40B4-BE49-F238E27FC236}">
              <a16:creationId xmlns:a16="http://schemas.microsoft.com/office/drawing/2014/main" id="{9457F0CD-9D52-43B5-A4D6-BEE7AA69D1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 name="189 CuadroTexto">
          <a:extLst>
            <a:ext uri="{FF2B5EF4-FFF2-40B4-BE49-F238E27FC236}">
              <a16:creationId xmlns:a16="http://schemas.microsoft.com/office/drawing/2014/main" id="{9809ED90-96DD-4DDD-8D5B-7E2AF129D4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 name="190 CuadroTexto">
          <a:extLst>
            <a:ext uri="{FF2B5EF4-FFF2-40B4-BE49-F238E27FC236}">
              <a16:creationId xmlns:a16="http://schemas.microsoft.com/office/drawing/2014/main" id="{D101B885-BB3F-429E-9DAC-419388AF08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 name="191 CuadroTexto">
          <a:extLst>
            <a:ext uri="{FF2B5EF4-FFF2-40B4-BE49-F238E27FC236}">
              <a16:creationId xmlns:a16="http://schemas.microsoft.com/office/drawing/2014/main" id="{EFB38D7D-2FDB-4611-A2E1-A60EED5822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 name="192 CuadroTexto">
          <a:extLst>
            <a:ext uri="{FF2B5EF4-FFF2-40B4-BE49-F238E27FC236}">
              <a16:creationId xmlns:a16="http://schemas.microsoft.com/office/drawing/2014/main" id="{B8F05C06-4AE8-4B6E-B466-64248DFB89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 name="193 CuadroTexto">
          <a:extLst>
            <a:ext uri="{FF2B5EF4-FFF2-40B4-BE49-F238E27FC236}">
              <a16:creationId xmlns:a16="http://schemas.microsoft.com/office/drawing/2014/main" id="{F80117AA-3B6C-4B64-BD7F-7D15F5EFC3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 name="194 CuadroTexto">
          <a:extLst>
            <a:ext uri="{FF2B5EF4-FFF2-40B4-BE49-F238E27FC236}">
              <a16:creationId xmlns:a16="http://schemas.microsoft.com/office/drawing/2014/main" id="{3ED1845A-A23C-4B03-BC90-9642ACCBCE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 name="195 CuadroTexto">
          <a:extLst>
            <a:ext uri="{FF2B5EF4-FFF2-40B4-BE49-F238E27FC236}">
              <a16:creationId xmlns:a16="http://schemas.microsoft.com/office/drawing/2014/main" id="{D4E7BDA0-8097-49B4-8D1F-7F295E07E2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 name="196 CuadroTexto">
          <a:extLst>
            <a:ext uri="{FF2B5EF4-FFF2-40B4-BE49-F238E27FC236}">
              <a16:creationId xmlns:a16="http://schemas.microsoft.com/office/drawing/2014/main" id="{2CD55581-B6EB-4778-AA12-83C0506CF3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 name="197 CuadroTexto">
          <a:extLst>
            <a:ext uri="{FF2B5EF4-FFF2-40B4-BE49-F238E27FC236}">
              <a16:creationId xmlns:a16="http://schemas.microsoft.com/office/drawing/2014/main" id="{C64E9A06-96EF-4C18-8C7E-C4F95A6190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 name="198 CuadroTexto">
          <a:extLst>
            <a:ext uri="{FF2B5EF4-FFF2-40B4-BE49-F238E27FC236}">
              <a16:creationId xmlns:a16="http://schemas.microsoft.com/office/drawing/2014/main" id="{B317504C-BA12-4F80-AEA0-DB5A603DA6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 name="199 CuadroTexto">
          <a:extLst>
            <a:ext uri="{FF2B5EF4-FFF2-40B4-BE49-F238E27FC236}">
              <a16:creationId xmlns:a16="http://schemas.microsoft.com/office/drawing/2014/main" id="{96527A19-B392-4C93-97D9-3E437EB91D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 name="200 CuadroTexto">
          <a:extLst>
            <a:ext uri="{FF2B5EF4-FFF2-40B4-BE49-F238E27FC236}">
              <a16:creationId xmlns:a16="http://schemas.microsoft.com/office/drawing/2014/main" id="{15D4EAAB-4517-4017-978E-ADA8F139E8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 name="201 CuadroTexto">
          <a:extLst>
            <a:ext uri="{FF2B5EF4-FFF2-40B4-BE49-F238E27FC236}">
              <a16:creationId xmlns:a16="http://schemas.microsoft.com/office/drawing/2014/main" id="{3503BBD9-BE83-478B-ABCD-7B2BA14DD6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 name="202 CuadroTexto">
          <a:extLst>
            <a:ext uri="{FF2B5EF4-FFF2-40B4-BE49-F238E27FC236}">
              <a16:creationId xmlns:a16="http://schemas.microsoft.com/office/drawing/2014/main" id="{BDC074BC-953D-4421-BD28-6389C8EDB6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 name="203 CuadroTexto">
          <a:extLst>
            <a:ext uri="{FF2B5EF4-FFF2-40B4-BE49-F238E27FC236}">
              <a16:creationId xmlns:a16="http://schemas.microsoft.com/office/drawing/2014/main" id="{D1407F51-CC62-42D2-AD8D-BFD1FDD4862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 name="204 CuadroTexto">
          <a:extLst>
            <a:ext uri="{FF2B5EF4-FFF2-40B4-BE49-F238E27FC236}">
              <a16:creationId xmlns:a16="http://schemas.microsoft.com/office/drawing/2014/main" id="{80AD00DA-42BB-45DF-BF5F-A46738D55E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 name="205 CuadroTexto">
          <a:extLst>
            <a:ext uri="{FF2B5EF4-FFF2-40B4-BE49-F238E27FC236}">
              <a16:creationId xmlns:a16="http://schemas.microsoft.com/office/drawing/2014/main" id="{FE650511-2CB5-475C-96E9-88EABCCB48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 name="206 CuadroTexto">
          <a:extLst>
            <a:ext uri="{FF2B5EF4-FFF2-40B4-BE49-F238E27FC236}">
              <a16:creationId xmlns:a16="http://schemas.microsoft.com/office/drawing/2014/main" id="{3139FF2D-D226-428A-8C9B-F6D01D0D5E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 name="207 CuadroTexto">
          <a:extLst>
            <a:ext uri="{FF2B5EF4-FFF2-40B4-BE49-F238E27FC236}">
              <a16:creationId xmlns:a16="http://schemas.microsoft.com/office/drawing/2014/main" id="{F786BDFA-79B1-4585-ACBB-7D40CF8456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 name="208 CuadroTexto">
          <a:extLst>
            <a:ext uri="{FF2B5EF4-FFF2-40B4-BE49-F238E27FC236}">
              <a16:creationId xmlns:a16="http://schemas.microsoft.com/office/drawing/2014/main" id="{B7DCF02A-50F3-4DC9-9926-B89938884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0" name="209 CuadroTexto">
          <a:extLst>
            <a:ext uri="{FF2B5EF4-FFF2-40B4-BE49-F238E27FC236}">
              <a16:creationId xmlns:a16="http://schemas.microsoft.com/office/drawing/2014/main" id="{804967D5-E926-413C-A30C-F07A3ED29E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1" name="210 CuadroTexto">
          <a:extLst>
            <a:ext uri="{FF2B5EF4-FFF2-40B4-BE49-F238E27FC236}">
              <a16:creationId xmlns:a16="http://schemas.microsoft.com/office/drawing/2014/main" id="{5300C97D-037A-4976-80EC-DB800A44FE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22" name="1 CuadroTexto">
          <a:extLst>
            <a:ext uri="{FF2B5EF4-FFF2-40B4-BE49-F238E27FC236}">
              <a16:creationId xmlns:a16="http://schemas.microsoft.com/office/drawing/2014/main" id="{024ADBB8-3E88-473F-8EEF-9C16A5938F9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3" name="2 CuadroTexto">
          <a:extLst>
            <a:ext uri="{FF2B5EF4-FFF2-40B4-BE49-F238E27FC236}">
              <a16:creationId xmlns:a16="http://schemas.microsoft.com/office/drawing/2014/main" id="{CE46F134-F2B5-444C-9F43-59C94B7CC2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4" name="3 CuadroTexto">
          <a:extLst>
            <a:ext uri="{FF2B5EF4-FFF2-40B4-BE49-F238E27FC236}">
              <a16:creationId xmlns:a16="http://schemas.microsoft.com/office/drawing/2014/main" id="{7E18DF30-31FE-477F-9471-1AECC8C0DA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5" name="4 CuadroTexto">
          <a:extLst>
            <a:ext uri="{FF2B5EF4-FFF2-40B4-BE49-F238E27FC236}">
              <a16:creationId xmlns:a16="http://schemas.microsoft.com/office/drawing/2014/main" id="{500B7AED-FBA9-414D-9D20-6ABD6FC742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6" name="5 CuadroTexto">
          <a:extLst>
            <a:ext uri="{FF2B5EF4-FFF2-40B4-BE49-F238E27FC236}">
              <a16:creationId xmlns:a16="http://schemas.microsoft.com/office/drawing/2014/main" id="{A147B1DA-CB4E-43BF-88CB-BD6F24525C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7" name="6 CuadroTexto">
          <a:extLst>
            <a:ext uri="{FF2B5EF4-FFF2-40B4-BE49-F238E27FC236}">
              <a16:creationId xmlns:a16="http://schemas.microsoft.com/office/drawing/2014/main" id="{4B9CF4FE-D467-46BA-B540-9DC1F9C684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8" name="7 CuadroTexto">
          <a:extLst>
            <a:ext uri="{FF2B5EF4-FFF2-40B4-BE49-F238E27FC236}">
              <a16:creationId xmlns:a16="http://schemas.microsoft.com/office/drawing/2014/main" id="{3C1D0016-8391-400E-BFC3-B466F8AD29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9" name="8 CuadroTexto">
          <a:extLst>
            <a:ext uri="{FF2B5EF4-FFF2-40B4-BE49-F238E27FC236}">
              <a16:creationId xmlns:a16="http://schemas.microsoft.com/office/drawing/2014/main" id="{27BA2F24-711A-4E97-B399-9099F20C75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0" name="9 CuadroTexto">
          <a:extLst>
            <a:ext uri="{FF2B5EF4-FFF2-40B4-BE49-F238E27FC236}">
              <a16:creationId xmlns:a16="http://schemas.microsoft.com/office/drawing/2014/main" id="{083E981A-ED87-4D66-A579-639DE4AA9D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1" name="10 CuadroTexto">
          <a:extLst>
            <a:ext uri="{FF2B5EF4-FFF2-40B4-BE49-F238E27FC236}">
              <a16:creationId xmlns:a16="http://schemas.microsoft.com/office/drawing/2014/main" id="{557DB8A1-03DE-4FC0-84C1-81C2075380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2" name="11 CuadroTexto">
          <a:extLst>
            <a:ext uri="{FF2B5EF4-FFF2-40B4-BE49-F238E27FC236}">
              <a16:creationId xmlns:a16="http://schemas.microsoft.com/office/drawing/2014/main" id="{02C7475A-BFAC-47BA-BD8D-B791715584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33" name="12 CuadroTexto">
          <a:extLst>
            <a:ext uri="{FF2B5EF4-FFF2-40B4-BE49-F238E27FC236}">
              <a16:creationId xmlns:a16="http://schemas.microsoft.com/office/drawing/2014/main" id="{F0272789-7795-49D0-983C-B3666362BE6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4" name="13 CuadroTexto">
          <a:extLst>
            <a:ext uri="{FF2B5EF4-FFF2-40B4-BE49-F238E27FC236}">
              <a16:creationId xmlns:a16="http://schemas.microsoft.com/office/drawing/2014/main" id="{F577D6FA-6DF1-4080-A036-BFE5C88352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5" name="14 CuadroTexto">
          <a:extLst>
            <a:ext uri="{FF2B5EF4-FFF2-40B4-BE49-F238E27FC236}">
              <a16:creationId xmlns:a16="http://schemas.microsoft.com/office/drawing/2014/main" id="{5344D0D3-A446-42D3-A93C-7D8ACFAC41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6" name="15 CuadroTexto">
          <a:extLst>
            <a:ext uri="{FF2B5EF4-FFF2-40B4-BE49-F238E27FC236}">
              <a16:creationId xmlns:a16="http://schemas.microsoft.com/office/drawing/2014/main" id="{AC98ECC6-CCF9-4B1D-9B46-0ECFDC7E27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37" name="16 CuadroTexto">
          <a:extLst>
            <a:ext uri="{FF2B5EF4-FFF2-40B4-BE49-F238E27FC236}">
              <a16:creationId xmlns:a16="http://schemas.microsoft.com/office/drawing/2014/main" id="{9D9818FB-2FC5-465E-8693-AE4E4C87079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8" name="17 CuadroTexto">
          <a:extLst>
            <a:ext uri="{FF2B5EF4-FFF2-40B4-BE49-F238E27FC236}">
              <a16:creationId xmlns:a16="http://schemas.microsoft.com/office/drawing/2014/main" id="{79979CDF-3BE5-45DD-A409-7D7B83B73A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9" name="18 CuadroTexto">
          <a:extLst>
            <a:ext uri="{FF2B5EF4-FFF2-40B4-BE49-F238E27FC236}">
              <a16:creationId xmlns:a16="http://schemas.microsoft.com/office/drawing/2014/main" id="{9C884359-CDD2-4BD6-A84C-498FC39AA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0" name="19 CuadroTexto">
          <a:extLst>
            <a:ext uri="{FF2B5EF4-FFF2-40B4-BE49-F238E27FC236}">
              <a16:creationId xmlns:a16="http://schemas.microsoft.com/office/drawing/2014/main" id="{D056066F-BCA9-47FC-AA27-655136A904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1" name="20 CuadroTexto">
          <a:extLst>
            <a:ext uri="{FF2B5EF4-FFF2-40B4-BE49-F238E27FC236}">
              <a16:creationId xmlns:a16="http://schemas.microsoft.com/office/drawing/2014/main" id="{DA236679-6B77-4FDA-A82B-FD093C369D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2" name="21 CuadroTexto">
          <a:extLst>
            <a:ext uri="{FF2B5EF4-FFF2-40B4-BE49-F238E27FC236}">
              <a16:creationId xmlns:a16="http://schemas.microsoft.com/office/drawing/2014/main" id="{2205E200-AC4F-4E33-B694-154E62255D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3" name="22 CuadroTexto">
          <a:extLst>
            <a:ext uri="{FF2B5EF4-FFF2-40B4-BE49-F238E27FC236}">
              <a16:creationId xmlns:a16="http://schemas.microsoft.com/office/drawing/2014/main" id="{7ED8BCFE-E902-41C3-BA9B-9EB5E09F56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4" name="23 CuadroTexto">
          <a:extLst>
            <a:ext uri="{FF2B5EF4-FFF2-40B4-BE49-F238E27FC236}">
              <a16:creationId xmlns:a16="http://schemas.microsoft.com/office/drawing/2014/main" id="{8C79A7B2-22C4-42FF-BE1D-40D7185298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5" name="24 CuadroTexto">
          <a:extLst>
            <a:ext uri="{FF2B5EF4-FFF2-40B4-BE49-F238E27FC236}">
              <a16:creationId xmlns:a16="http://schemas.microsoft.com/office/drawing/2014/main" id="{F8F47230-6574-428E-B1A7-B56C86A6A1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6" name="25 CuadroTexto">
          <a:extLst>
            <a:ext uri="{FF2B5EF4-FFF2-40B4-BE49-F238E27FC236}">
              <a16:creationId xmlns:a16="http://schemas.microsoft.com/office/drawing/2014/main" id="{21A5117A-6807-4F7A-8B2C-FF11BCBF8E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7" name="26 CuadroTexto">
          <a:extLst>
            <a:ext uri="{FF2B5EF4-FFF2-40B4-BE49-F238E27FC236}">
              <a16:creationId xmlns:a16="http://schemas.microsoft.com/office/drawing/2014/main" id="{3A253CFC-89A6-4895-A432-3F38182517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48" name="27 CuadroTexto">
          <a:extLst>
            <a:ext uri="{FF2B5EF4-FFF2-40B4-BE49-F238E27FC236}">
              <a16:creationId xmlns:a16="http://schemas.microsoft.com/office/drawing/2014/main" id="{81B4404E-A644-490E-83CE-9A1C0A65FBB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9" name="28 CuadroTexto">
          <a:extLst>
            <a:ext uri="{FF2B5EF4-FFF2-40B4-BE49-F238E27FC236}">
              <a16:creationId xmlns:a16="http://schemas.microsoft.com/office/drawing/2014/main" id="{B7532C22-6739-49EE-8337-1FB5795F7D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0" name="29 CuadroTexto">
          <a:extLst>
            <a:ext uri="{FF2B5EF4-FFF2-40B4-BE49-F238E27FC236}">
              <a16:creationId xmlns:a16="http://schemas.microsoft.com/office/drawing/2014/main" id="{D0655F36-EC93-4B0E-8FE3-59E2585468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1" name="30 CuadroTexto">
          <a:extLst>
            <a:ext uri="{FF2B5EF4-FFF2-40B4-BE49-F238E27FC236}">
              <a16:creationId xmlns:a16="http://schemas.microsoft.com/office/drawing/2014/main" id="{00438906-8555-48D2-A153-0461299ECA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52" name="31 CuadroTexto">
          <a:extLst>
            <a:ext uri="{FF2B5EF4-FFF2-40B4-BE49-F238E27FC236}">
              <a16:creationId xmlns:a16="http://schemas.microsoft.com/office/drawing/2014/main" id="{91F55BDD-6497-4970-B850-BE5AFFA0E87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3" name="32 CuadroTexto">
          <a:extLst>
            <a:ext uri="{FF2B5EF4-FFF2-40B4-BE49-F238E27FC236}">
              <a16:creationId xmlns:a16="http://schemas.microsoft.com/office/drawing/2014/main" id="{70084AC9-B91F-48FE-9546-B5C6CC3102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4" name="33 CuadroTexto">
          <a:extLst>
            <a:ext uri="{FF2B5EF4-FFF2-40B4-BE49-F238E27FC236}">
              <a16:creationId xmlns:a16="http://schemas.microsoft.com/office/drawing/2014/main" id="{7471BF0D-BE79-4912-85BD-266F32CB93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5" name="34 CuadroTexto">
          <a:extLst>
            <a:ext uri="{FF2B5EF4-FFF2-40B4-BE49-F238E27FC236}">
              <a16:creationId xmlns:a16="http://schemas.microsoft.com/office/drawing/2014/main" id="{684A44D7-C8D7-4E90-AF78-04CEF7EEAC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6" name="35 CuadroTexto">
          <a:extLst>
            <a:ext uri="{FF2B5EF4-FFF2-40B4-BE49-F238E27FC236}">
              <a16:creationId xmlns:a16="http://schemas.microsoft.com/office/drawing/2014/main" id="{066BEC29-12E2-4717-88CF-10B8613879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7" name="36 CuadroTexto">
          <a:extLst>
            <a:ext uri="{FF2B5EF4-FFF2-40B4-BE49-F238E27FC236}">
              <a16:creationId xmlns:a16="http://schemas.microsoft.com/office/drawing/2014/main" id="{A5AC4128-156D-45DA-B645-F59A8C965F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8" name="37 CuadroTexto">
          <a:extLst>
            <a:ext uri="{FF2B5EF4-FFF2-40B4-BE49-F238E27FC236}">
              <a16:creationId xmlns:a16="http://schemas.microsoft.com/office/drawing/2014/main" id="{095089F6-9E2F-4F83-9C9B-BD59DF7C4A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9" name="38 CuadroTexto">
          <a:extLst>
            <a:ext uri="{FF2B5EF4-FFF2-40B4-BE49-F238E27FC236}">
              <a16:creationId xmlns:a16="http://schemas.microsoft.com/office/drawing/2014/main" id="{18CB0AD5-36BD-4DC2-BD61-7C52E4C864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0" name="39 CuadroTexto">
          <a:extLst>
            <a:ext uri="{FF2B5EF4-FFF2-40B4-BE49-F238E27FC236}">
              <a16:creationId xmlns:a16="http://schemas.microsoft.com/office/drawing/2014/main" id="{C668750F-1641-4295-BA9F-AD3D40D18E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1" name="40 CuadroTexto">
          <a:extLst>
            <a:ext uri="{FF2B5EF4-FFF2-40B4-BE49-F238E27FC236}">
              <a16:creationId xmlns:a16="http://schemas.microsoft.com/office/drawing/2014/main" id="{84302059-474C-4ED9-915F-DCA3D2AE32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2" name="41 CuadroTexto">
          <a:extLst>
            <a:ext uri="{FF2B5EF4-FFF2-40B4-BE49-F238E27FC236}">
              <a16:creationId xmlns:a16="http://schemas.microsoft.com/office/drawing/2014/main" id="{3A738903-4A38-4DCE-9377-B467785DBB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63" name="42 CuadroTexto">
          <a:extLst>
            <a:ext uri="{FF2B5EF4-FFF2-40B4-BE49-F238E27FC236}">
              <a16:creationId xmlns:a16="http://schemas.microsoft.com/office/drawing/2014/main" id="{F97F0B75-D4DA-4B15-8DFF-0666CBE14C7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4" name="43 CuadroTexto">
          <a:extLst>
            <a:ext uri="{FF2B5EF4-FFF2-40B4-BE49-F238E27FC236}">
              <a16:creationId xmlns:a16="http://schemas.microsoft.com/office/drawing/2014/main" id="{C1BC2BA6-C2F4-4F89-88DA-E957139CB9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5" name="44 CuadroTexto">
          <a:extLst>
            <a:ext uri="{FF2B5EF4-FFF2-40B4-BE49-F238E27FC236}">
              <a16:creationId xmlns:a16="http://schemas.microsoft.com/office/drawing/2014/main" id="{5963A773-06B8-4528-9716-5EFC286C30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6" name="45 CuadroTexto">
          <a:extLst>
            <a:ext uri="{FF2B5EF4-FFF2-40B4-BE49-F238E27FC236}">
              <a16:creationId xmlns:a16="http://schemas.microsoft.com/office/drawing/2014/main" id="{B637BB45-D642-416B-84E2-CCE30EFAA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67" name="46 CuadroTexto">
          <a:extLst>
            <a:ext uri="{FF2B5EF4-FFF2-40B4-BE49-F238E27FC236}">
              <a16:creationId xmlns:a16="http://schemas.microsoft.com/office/drawing/2014/main" id="{88782B40-4A86-4AEA-BC6E-D1AD74DAABD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8" name="47 CuadroTexto">
          <a:extLst>
            <a:ext uri="{FF2B5EF4-FFF2-40B4-BE49-F238E27FC236}">
              <a16:creationId xmlns:a16="http://schemas.microsoft.com/office/drawing/2014/main" id="{A0295EDE-9990-43E9-AA97-15C9ACDF98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9" name="48 CuadroTexto">
          <a:extLst>
            <a:ext uri="{FF2B5EF4-FFF2-40B4-BE49-F238E27FC236}">
              <a16:creationId xmlns:a16="http://schemas.microsoft.com/office/drawing/2014/main" id="{A46CA499-F3BE-432D-B667-FCA0E228A5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0" name="49 CuadroTexto">
          <a:extLst>
            <a:ext uri="{FF2B5EF4-FFF2-40B4-BE49-F238E27FC236}">
              <a16:creationId xmlns:a16="http://schemas.microsoft.com/office/drawing/2014/main" id="{16EAA68C-664A-433E-9764-AA230380D2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1" name="50 CuadroTexto">
          <a:extLst>
            <a:ext uri="{FF2B5EF4-FFF2-40B4-BE49-F238E27FC236}">
              <a16:creationId xmlns:a16="http://schemas.microsoft.com/office/drawing/2014/main" id="{75C8484D-DD7E-4A6D-9CAF-E60B5DE9B2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2" name="51 CuadroTexto">
          <a:extLst>
            <a:ext uri="{FF2B5EF4-FFF2-40B4-BE49-F238E27FC236}">
              <a16:creationId xmlns:a16="http://schemas.microsoft.com/office/drawing/2014/main" id="{83026411-7CD1-4C01-A34B-81E3BB11E6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3" name="52 CuadroTexto">
          <a:extLst>
            <a:ext uri="{FF2B5EF4-FFF2-40B4-BE49-F238E27FC236}">
              <a16:creationId xmlns:a16="http://schemas.microsoft.com/office/drawing/2014/main" id="{C8DC5AED-3071-442E-8239-C0D4C7345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4" name="53 CuadroTexto">
          <a:extLst>
            <a:ext uri="{FF2B5EF4-FFF2-40B4-BE49-F238E27FC236}">
              <a16:creationId xmlns:a16="http://schemas.microsoft.com/office/drawing/2014/main" id="{C8460BBE-6F0F-4EDF-B398-C734603AAE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5" name="54 CuadroTexto">
          <a:extLst>
            <a:ext uri="{FF2B5EF4-FFF2-40B4-BE49-F238E27FC236}">
              <a16:creationId xmlns:a16="http://schemas.microsoft.com/office/drawing/2014/main" id="{830F8444-AC8D-4ECB-8252-25E3144FC6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6" name="55 CuadroTexto">
          <a:extLst>
            <a:ext uri="{FF2B5EF4-FFF2-40B4-BE49-F238E27FC236}">
              <a16:creationId xmlns:a16="http://schemas.microsoft.com/office/drawing/2014/main" id="{1A2CCD42-EB4D-4E3C-BE27-C67B141BB8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7" name="56 CuadroTexto">
          <a:extLst>
            <a:ext uri="{FF2B5EF4-FFF2-40B4-BE49-F238E27FC236}">
              <a16:creationId xmlns:a16="http://schemas.microsoft.com/office/drawing/2014/main" id="{84D69EA2-E478-4CB0-8C69-017302CE69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78" name="57 CuadroTexto">
          <a:extLst>
            <a:ext uri="{FF2B5EF4-FFF2-40B4-BE49-F238E27FC236}">
              <a16:creationId xmlns:a16="http://schemas.microsoft.com/office/drawing/2014/main" id="{19328819-5848-49F6-B142-872311A473C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9" name="58 CuadroTexto">
          <a:extLst>
            <a:ext uri="{FF2B5EF4-FFF2-40B4-BE49-F238E27FC236}">
              <a16:creationId xmlns:a16="http://schemas.microsoft.com/office/drawing/2014/main" id="{62FD5FAE-4AC1-4881-B2B0-5CAA85A693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0" name="59 CuadroTexto">
          <a:extLst>
            <a:ext uri="{FF2B5EF4-FFF2-40B4-BE49-F238E27FC236}">
              <a16:creationId xmlns:a16="http://schemas.microsoft.com/office/drawing/2014/main" id="{E41CDA9B-DD11-413D-9652-208070E8AB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1" name="60 CuadroTexto">
          <a:extLst>
            <a:ext uri="{FF2B5EF4-FFF2-40B4-BE49-F238E27FC236}">
              <a16:creationId xmlns:a16="http://schemas.microsoft.com/office/drawing/2014/main" id="{B9F19454-7B32-4174-8C63-ED1CCA0FA1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82" name="61 CuadroTexto">
          <a:extLst>
            <a:ext uri="{FF2B5EF4-FFF2-40B4-BE49-F238E27FC236}">
              <a16:creationId xmlns:a16="http://schemas.microsoft.com/office/drawing/2014/main" id="{748FFD51-7823-4176-9B3A-501AD07493A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3" name="62 CuadroTexto">
          <a:extLst>
            <a:ext uri="{FF2B5EF4-FFF2-40B4-BE49-F238E27FC236}">
              <a16:creationId xmlns:a16="http://schemas.microsoft.com/office/drawing/2014/main" id="{AC399C05-A784-4B0C-8027-E1EEF536DF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4" name="63 CuadroTexto">
          <a:extLst>
            <a:ext uri="{FF2B5EF4-FFF2-40B4-BE49-F238E27FC236}">
              <a16:creationId xmlns:a16="http://schemas.microsoft.com/office/drawing/2014/main" id="{B075742A-D9F7-486D-A05D-3949022DD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5" name="64 CuadroTexto">
          <a:extLst>
            <a:ext uri="{FF2B5EF4-FFF2-40B4-BE49-F238E27FC236}">
              <a16:creationId xmlns:a16="http://schemas.microsoft.com/office/drawing/2014/main" id="{5701AB2F-9092-4A28-A7B8-9E7AB23718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6" name="65 CuadroTexto">
          <a:extLst>
            <a:ext uri="{FF2B5EF4-FFF2-40B4-BE49-F238E27FC236}">
              <a16:creationId xmlns:a16="http://schemas.microsoft.com/office/drawing/2014/main" id="{0EF638F0-AECB-4C71-91F5-6C1B4690D7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7" name="66 CuadroTexto">
          <a:extLst>
            <a:ext uri="{FF2B5EF4-FFF2-40B4-BE49-F238E27FC236}">
              <a16:creationId xmlns:a16="http://schemas.microsoft.com/office/drawing/2014/main" id="{BAB81F42-9260-42CC-87F5-1822B58EB0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8" name="67 CuadroTexto">
          <a:extLst>
            <a:ext uri="{FF2B5EF4-FFF2-40B4-BE49-F238E27FC236}">
              <a16:creationId xmlns:a16="http://schemas.microsoft.com/office/drawing/2014/main" id="{A13415DE-D897-4276-9677-FEFA8DA88B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9" name="68 CuadroTexto">
          <a:extLst>
            <a:ext uri="{FF2B5EF4-FFF2-40B4-BE49-F238E27FC236}">
              <a16:creationId xmlns:a16="http://schemas.microsoft.com/office/drawing/2014/main" id="{5BC3327D-F442-4DEF-A0FF-1016A4F0B3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0" name="69 CuadroTexto">
          <a:extLst>
            <a:ext uri="{FF2B5EF4-FFF2-40B4-BE49-F238E27FC236}">
              <a16:creationId xmlns:a16="http://schemas.microsoft.com/office/drawing/2014/main" id="{AC5036C7-7250-4687-B534-6133B630C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1" name="70 CuadroTexto">
          <a:extLst>
            <a:ext uri="{FF2B5EF4-FFF2-40B4-BE49-F238E27FC236}">
              <a16:creationId xmlns:a16="http://schemas.microsoft.com/office/drawing/2014/main" id="{53908397-6464-4005-B86F-2C8950CF18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2" name="71 CuadroTexto">
          <a:extLst>
            <a:ext uri="{FF2B5EF4-FFF2-40B4-BE49-F238E27FC236}">
              <a16:creationId xmlns:a16="http://schemas.microsoft.com/office/drawing/2014/main" id="{94B372F4-4E62-4DF4-A81C-F020408133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93" name="72 CuadroTexto">
          <a:extLst>
            <a:ext uri="{FF2B5EF4-FFF2-40B4-BE49-F238E27FC236}">
              <a16:creationId xmlns:a16="http://schemas.microsoft.com/office/drawing/2014/main" id="{FDF793D5-D25A-4EB5-B5FE-77C5C0A398E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4" name="73 CuadroTexto">
          <a:extLst>
            <a:ext uri="{FF2B5EF4-FFF2-40B4-BE49-F238E27FC236}">
              <a16:creationId xmlns:a16="http://schemas.microsoft.com/office/drawing/2014/main" id="{0C9DFA71-941F-4120-838A-9338F7BF1D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5" name="74 CuadroTexto">
          <a:extLst>
            <a:ext uri="{FF2B5EF4-FFF2-40B4-BE49-F238E27FC236}">
              <a16:creationId xmlns:a16="http://schemas.microsoft.com/office/drawing/2014/main" id="{CB4DC14F-A2EA-4F46-AAAD-D0B9E7D0DE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6" name="75 CuadroTexto">
          <a:extLst>
            <a:ext uri="{FF2B5EF4-FFF2-40B4-BE49-F238E27FC236}">
              <a16:creationId xmlns:a16="http://schemas.microsoft.com/office/drawing/2014/main" id="{BED676B1-041A-4AD2-96F2-5F840F8ECF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97" name="76 CuadroTexto">
          <a:extLst>
            <a:ext uri="{FF2B5EF4-FFF2-40B4-BE49-F238E27FC236}">
              <a16:creationId xmlns:a16="http://schemas.microsoft.com/office/drawing/2014/main" id="{11A7F438-54E1-464B-A4CB-294ECFEC96A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8" name="77 CuadroTexto">
          <a:extLst>
            <a:ext uri="{FF2B5EF4-FFF2-40B4-BE49-F238E27FC236}">
              <a16:creationId xmlns:a16="http://schemas.microsoft.com/office/drawing/2014/main" id="{F9D12ED2-25B9-4D70-83DB-69391B4849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9" name="78 CuadroTexto">
          <a:extLst>
            <a:ext uri="{FF2B5EF4-FFF2-40B4-BE49-F238E27FC236}">
              <a16:creationId xmlns:a16="http://schemas.microsoft.com/office/drawing/2014/main" id="{FD080260-669E-41DC-8F0B-8F80FEA34F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0" name="79 CuadroTexto">
          <a:extLst>
            <a:ext uri="{FF2B5EF4-FFF2-40B4-BE49-F238E27FC236}">
              <a16:creationId xmlns:a16="http://schemas.microsoft.com/office/drawing/2014/main" id="{9192EC40-BD7C-46DA-8401-5DFD203FEA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1" name="80 CuadroTexto">
          <a:extLst>
            <a:ext uri="{FF2B5EF4-FFF2-40B4-BE49-F238E27FC236}">
              <a16:creationId xmlns:a16="http://schemas.microsoft.com/office/drawing/2014/main" id="{D7487012-3B40-4351-B709-DFD92988FE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2" name="81 CuadroTexto">
          <a:extLst>
            <a:ext uri="{FF2B5EF4-FFF2-40B4-BE49-F238E27FC236}">
              <a16:creationId xmlns:a16="http://schemas.microsoft.com/office/drawing/2014/main" id="{34009941-EA77-40F7-B420-930ADDA6E8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3" name="82 CuadroTexto">
          <a:extLst>
            <a:ext uri="{FF2B5EF4-FFF2-40B4-BE49-F238E27FC236}">
              <a16:creationId xmlns:a16="http://schemas.microsoft.com/office/drawing/2014/main" id="{4CD73B52-A5C7-4537-8E92-BBC139490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4" name="83 CuadroTexto">
          <a:extLst>
            <a:ext uri="{FF2B5EF4-FFF2-40B4-BE49-F238E27FC236}">
              <a16:creationId xmlns:a16="http://schemas.microsoft.com/office/drawing/2014/main" id="{2641C699-B433-48A4-B022-CE1036A144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5" name="84 CuadroTexto">
          <a:extLst>
            <a:ext uri="{FF2B5EF4-FFF2-40B4-BE49-F238E27FC236}">
              <a16:creationId xmlns:a16="http://schemas.microsoft.com/office/drawing/2014/main" id="{AE84535A-AAE5-423E-950D-B7077DCB8E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6" name="85 CuadroTexto">
          <a:extLst>
            <a:ext uri="{FF2B5EF4-FFF2-40B4-BE49-F238E27FC236}">
              <a16:creationId xmlns:a16="http://schemas.microsoft.com/office/drawing/2014/main" id="{A232FD05-181A-4382-8E3B-3EB5887E0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7" name="86 CuadroTexto">
          <a:extLst>
            <a:ext uri="{FF2B5EF4-FFF2-40B4-BE49-F238E27FC236}">
              <a16:creationId xmlns:a16="http://schemas.microsoft.com/office/drawing/2014/main" id="{2A8EBC43-CA6F-43DE-88F8-A625E0C0EE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08" name="87 CuadroTexto">
          <a:extLst>
            <a:ext uri="{FF2B5EF4-FFF2-40B4-BE49-F238E27FC236}">
              <a16:creationId xmlns:a16="http://schemas.microsoft.com/office/drawing/2014/main" id="{10E257E9-AE8E-4543-9965-BC5CB9D26EE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9" name="88 CuadroTexto">
          <a:extLst>
            <a:ext uri="{FF2B5EF4-FFF2-40B4-BE49-F238E27FC236}">
              <a16:creationId xmlns:a16="http://schemas.microsoft.com/office/drawing/2014/main" id="{062A3570-2DF3-46D3-A75A-1ADF3C2FFB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0" name="89 CuadroTexto">
          <a:extLst>
            <a:ext uri="{FF2B5EF4-FFF2-40B4-BE49-F238E27FC236}">
              <a16:creationId xmlns:a16="http://schemas.microsoft.com/office/drawing/2014/main" id="{9393DC9E-A23A-4B75-A3F9-35E1E39810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1" name="90 CuadroTexto">
          <a:extLst>
            <a:ext uri="{FF2B5EF4-FFF2-40B4-BE49-F238E27FC236}">
              <a16:creationId xmlns:a16="http://schemas.microsoft.com/office/drawing/2014/main" id="{4F505283-BCDF-4914-B3A7-D586D73D0F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12" name="91 CuadroTexto">
          <a:extLst>
            <a:ext uri="{FF2B5EF4-FFF2-40B4-BE49-F238E27FC236}">
              <a16:creationId xmlns:a16="http://schemas.microsoft.com/office/drawing/2014/main" id="{AA524672-58BF-46A1-BC5D-5659416FF00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3" name="92 CuadroTexto">
          <a:extLst>
            <a:ext uri="{FF2B5EF4-FFF2-40B4-BE49-F238E27FC236}">
              <a16:creationId xmlns:a16="http://schemas.microsoft.com/office/drawing/2014/main" id="{A61EE761-F677-4FF0-B393-CF9F3FBAC5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4" name="93 CuadroTexto">
          <a:extLst>
            <a:ext uri="{FF2B5EF4-FFF2-40B4-BE49-F238E27FC236}">
              <a16:creationId xmlns:a16="http://schemas.microsoft.com/office/drawing/2014/main" id="{D9DE3494-D39E-47B5-A50A-F8421D0D58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5" name="94 CuadroTexto">
          <a:extLst>
            <a:ext uri="{FF2B5EF4-FFF2-40B4-BE49-F238E27FC236}">
              <a16:creationId xmlns:a16="http://schemas.microsoft.com/office/drawing/2014/main" id="{770AFC76-9C12-4363-94D5-C13323C78E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6" name="95 CuadroTexto">
          <a:extLst>
            <a:ext uri="{FF2B5EF4-FFF2-40B4-BE49-F238E27FC236}">
              <a16:creationId xmlns:a16="http://schemas.microsoft.com/office/drawing/2014/main" id="{68629EF5-3FBF-4097-A3C5-50E6681F08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7" name="96 CuadroTexto">
          <a:extLst>
            <a:ext uri="{FF2B5EF4-FFF2-40B4-BE49-F238E27FC236}">
              <a16:creationId xmlns:a16="http://schemas.microsoft.com/office/drawing/2014/main" id="{6473ED0E-5875-4536-8CC5-1B130BCF5F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8" name="97 CuadroTexto">
          <a:extLst>
            <a:ext uri="{FF2B5EF4-FFF2-40B4-BE49-F238E27FC236}">
              <a16:creationId xmlns:a16="http://schemas.microsoft.com/office/drawing/2014/main" id="{59DDC7A8-C6E2-443F-9C9B-A506C4C19D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9" name="98 CuadroTexto">
          <a:extLst>
            <a:ext uri="{FF2B5EF4-FFF2-40B4-BE49-F238E27FC236}">
              <a16:creationId xmlns:a16="http://schemas.microsoft.com/office/drawing/2014/main" id="{991FB7B9-8FD4-4217-A7E6-7865CA5C37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0" name="99 CuadroTexto">
          <a:extLst>
            <a:ext uri="{FF2B5EF4-FFF2-40B4-BE49-F238E27FC236}">
              <a16:creationId xmlns:a16="http://schemas.microsoft.com/office/drawing/2014/main" id="{A2B1C831-51C0-45CB-B7C2-C0C5FACDBB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1" name="100 CuadroTexto">
          <a:extLst>
            <a:ext uri="{FF2B5EF4-FFF2-40B4-BE49-F238E27FC236}">
              <a16:creationId xmlns:a16="http://schemas.microsoft.com/office/drawing/2014/main" id="{C45AD4E2-F5AE-4F53-BE7F-A1492E62B9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2" name="101 CuadroTexto">
          <a:extLst>
            <a:ext uri="{FF2B5EF4-FFF2-40B4-BE49-F238E27FC236}">
              <a16:creationId xmlns:a16="http://schemas.microsoft.com/office/drawing/2014/main" id="{1DC8E0E2-D79E-4DEC-961C-80C09959B4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23" name="102 CuadroTexto">
          <a:extLst>
            <a:ext uri="{FF2B5EF4-FFF2-40B4-BE49-F238E27FC236}">
              <a16:creationId xmlns:a16="http://schemas.microsoft.com/office/drawing/2014/main" id="{6FF37A10-F728-4644-B22E-17E4F924BB0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4" name="103 CuadroTexto">
          <a:extLst>
            <a:ext uri="{FF2B5EF4-FFF2-40B4-BE49-F238E27FC236}">
              <a16:creationId xmlns:a16="http://schemas.microsoft.com/office/drawing/2014/main" id="{2E74B4C1-3F6A-4FE1-94EC-8357B423AC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5" name="104 CuadroTexto">
          <a:extLst>
            <a:ext uri="{FF2B5EF4-FFF2-40B4-BE49-F238E27FC236}">
              <a16:creationId xmlns:a16="http://schemas.microsoft.com/office/drawing/2014/main" id="{D81769A8-B769-4AE2-9181-667C827FB1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6" name="105 CuadroTexto">
          <a:extLst>
            <a:ext uri="{FF2B5EF4-FFF2-40B4-BE49-F238E27FC236}">
              <a16:creationId xmlns:a16="http://schemas.microsoft.com/office/drawing/2014/main" id="{9396214E-8428-4C60-9E08-A06F18AFA7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27" name="106 CuadroTexto">
          <a:extLst>
            <a:ext uri="{FF2B5EF4-FFF2-40B4-BE49-F238E27FC236}">
              <a16:creationId xmlns:a16="http://schemas.microsoft.com/office/drawing/2014/main" id="{D02F8460-BA3F-45EB-B11E-FBA1AE1AB6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8" name="107 CuadroTexto">
          <a:extLst>
            <a:ext uri="{FF2B5EF4-FFF2-40B4-BE49-F238E27FC236}">
              <a16:creationId xmlns:a16="http://schemas.microsoft.com/office/drawing/2014/main" id="{515602C5-4D45-4F03-A9E3-CE454ACAE3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9" name="108 CuadroTexto">
          <a:extLst>
            <a:ext uri="{FF2B5EF4-FFF2-40B4-BE49-F238E27FC236}">
              <a16:creationId xmlns:a16="http://schemas.microsoft.com/office/drawing/2014/main" id="{7684911F-4037-4615-AA0D-6D5D91A0F3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0" name="109 CuadroTexto">
          <a:extLst>
            <a:ext uri="{FF2B5EF4-FFF2-40B4-BE49-F238E27FC236}">
              <a16:creationId xmlns:a16="http://schemas.microsoft.com/office/drawing/2014/main" id="{4CF8333F-F3D5-4B12-A903-F0E07938A3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1" name="110 CuadroTexto">
          <a:extLst>
            <a:ext uri="{FF2B5EF4-FFF2-40B4-BE49-F238E27FC236}">
              <a16:creationId xmlns:a16="http://schemas.microsoft.com/office/drawing/2014/main" id="{D0E0FC21-3907-48B6-9BB3-3E93572702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2" name="111 CuadroTexto">
          <a:extLst>
            <a:ext uri="{FF2B5EF4-FFF2-40B4-BE49-F238E27FC236}">
              <a16:creationId xmlns:a16="http://schemas.microsoft.com/office/drawing/2014/main" id="{4FF1305B-2243-4FD4-B3A0-CEF37903C2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3" name="112 CuadroTexto">
          <a:extLst>
            <a:ext uri="{FF2B5EF4-FFF2-40B4-BE49-F238E27FC236}">
              <a16:creationId xmlns:a16="http://schemas.microsoft.com/office/drawing/2014/main" id="{7154B4C3-B518-407C-ABA0-D7D9FEAADD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4" name="113 CuadroTexto">
          <a:extLst>
            <a:ext uri="{FF2B5EF4-FFF2-40B4-BE49-F238E27FC236}">
              <a16:creationId xmlns:a16="http://schemas.microsoft.com/office/drawing/2014/main" id="{9DBE21EB-CCA6-4E07-8B01-C40A01EE8D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5" name="114 CuadroTexto">
          <a:extLst>
            <a:ext uri="{FF2B5EF4-FFF2-40B4-BE49-F238E27FC236}">
              <a16:creationId xmlns:a16="http://schemas.microsoft.com/office/drawing/2014/main" id="{6039D7D2-B3C2-4A7F-8AC3-3989B8AD19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6" name="115 CuadroTexto">
          <a:extLst>
            <a:ext uri="{FF2B5EF4-FFF2-40B4-BE49-F238E27FC236}">
              <a16:creationId xmlns:a16="http://schemas.microsoft.com/office/drawing/2014/main" id="{135B7F14-12EC-43C9-80D1-DF262B58A0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7" name="116 CuadroTexto">
          <a:extLst>
            <a:ext uri="{FF2B5EF4-FFF2-40B4-BE49-F238E27FC236}">
              <a16:creationId xmlns:a16="http://schemas.microsoft.com/office/drawing/2014/main" id="{1BB0C469-08CD-4223-9F20-C4F5773A70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38" name="117 CuadroTexto">
          <a:extLst>
            <a:ext uri="{FF2B5EF4-FFF2-40B4-BE49-F238E27FC236}">
              <a16:creationId xmlns:a16="http://schemas.microsoft.com/office/drawing/2014/main" id="{9047EBF6-BF80-4CA3-BE63-EFD38EF0880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9" name="118 CuadroTexto">
          <a:extLst>
            <a:ext uri="{FF2B5EF4-FFF2-40B4-BE49-F238E27FC236}">
              <a16:creationId xmlns:a16="http://schemas.microsoft.com/office/drawing/2014/main" id="{F30E72F8-2362-42EA-9DE1-600817760D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0" name="119 CuadroTexto">
          <a:extLst>
            <a:ext uri="{FF2B5EF4-FFF2-40B4-BE49-F238E27FC236}">
              <a16:creationId xmlns:a16="http://schemas.microsoft.com/office/drawing/2014/main" id="{BD95BE2F-EA1C-457D-87DE-CD7FBE0B5A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1" name="120 CuadroTexto">
          <a:extLst>
            <a:ext uri="{FF2B5EF4-FFF2-40B4-BE49-F238E27FC236}">
              <a16:creationId xmlns:a16="http://schemas.microsoft.com/office/drawing/2014/main" id="{D393E964-CD2A-4166-AAB1-2D3C4BC609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42" name="121 CuadroTexto">
          <a:extLst>
            <a:ext uri="{FF2B5EF4-FFF2-40B4-BE49-F238E27FC236}">
              <a16:creationId xmlns:a16="http://schemas.microsoft.com/office/drawing/2014/main" id="{E9B2293F-A82D-4D2F-9C6C-3D31256EA3A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3" name="122 CuadroTexto">
          <a:extLst>
            <a:ext uri="{FF2B5EF4-FFF2-40B4-BE49-F238E27FC236}">
              <a16:creationId xmlns:a16="http://schemas.microsoft.com/office/drawing/2014/main" id="{9F91B14D-A287-4B28-911A-5E4D08CCEB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4" name="123 CuadroTexto">
          <a:extLst>
            <a:ext uri="{FF2B5EF4-FFF2-40B4-BE49-F238E27FC236}">
              <a16:creationId xmlns:a16="http://schemas.microsoft.com/office/drawing/2014/main" id="{D2A9C50A-46FC-4DF4-B3C8-145A7CEA51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5" name="124 CuadroTexto">
          <a:extLst>
            <a:ext uri="{FF2B5EF4-FFF2-40B4-BE49-F238E27FC236}">
              <a16:creationId xmlns:a16="http://schemas.microsoft.com/office/drawing/2014/main" id="{7308F421-9C96-4223-9FAE-4D29A0BB32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6" name="125 CuadroTexto">
          <a:extLst>
            <a:ext uri="{FF2B5EF4-FFF2-40B4-BE49-F238E27FC236}">
              <a16:creationId xmlns:a16="http://schemas.microsoft.com/office/drawing/2014/main" id="{13AA70D1-A040-4A6F-B208-C2EE7192C3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7" name="126 CuadroTexto">
          <a:extLst>
            <a:ext uri="{FF2B5EF4-FFF2-40B4-BE49-F238E27FC236}">
              <a16:creationId xmlns:a16="http://schemas.microsoft.com/office/drawing/2014/main" id="{35E5EEEA-F512-4551-94BE-887C2137A8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8" name="127 CuadroTexto">
          <a:extLst>
            <a:ext uri="{FF2B5EF4-FFF2-40B4-BE49-F238E27FC236}">
              <a16:creationId xmlns:a16="http://schemas.microsoft.com/office/drawing/2014/main" id="{2F44166D-1DED-47A8-B3CA-F18C40780D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9" name="128 CuadroTexto">
          <a:extLst>
            <a:ext uri="{FF2B5EF4-FFF2-40B4-BE49-F238E27FC236}">
              <a16:creationId xmlns:a16="http://schemas.microsoft.com/office/drawing/2014/main" id="{0EFCD653-3808-4CD2-B8DB-D79F871833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0" name="129 CuadroTexto">
          <a:extLst>
            <a:ext uri="{FF2B5EF4-FFF2-40B4-BE49-F238E27FC236}">
              <a16:creationId xmlns:a16="http://schemas.microsoft.com/office/drawing/2014/main" id="{95254287-4715-434E-91B3-C1ABD936B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1" name="130 CuadroTexto">
          <a:extLst>
            <a:ext uri="{FF2B5EF4-FFF2-40B4-BE49-F238E27FC236}">
              <a16:creationId xmlns:a16="http://schemas.microsoft.com/office/drawing/2014/main" id="{B5789988-C3DF-4CFB-AF3B-06F93B094E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2" name="131 CuadroTexto">
          <a:extLst>
            <a:ext uri="{FF2B5EF4-FFF2-40B4-BE49-F238E27FC236}">
              <a16:creationId xmlns:a16="http://schemas.microsoft.com/office/drawing/2014/main" id="{B156EFFA-FF09-4AE0-8532-40D099CA9A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53" name="132 CuadroTexto">
          <a:extLst>
            <a:ext uri="{FF2B5EF4-FFF2-40B4-BE49-F238E27FC236}">
              <a16:creationId xmlns:a16="http://schemas.microsoft.com/office/drawing/2014/main" id="{9F87A645-4098-499F-9983-CE01B2833D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4" name="133 CuadroTexto">
          <a:extLst>
            <a:ext uri="{FF2B5EF4-FFF2-40B4-BE49-F238E27FC236}">
              <a16:creationId xmlns:a16="http://schemas.microsoft.com/office/drawing/2014/main" id="{6C5F3B51-50F0-483E-9376-0A6434C4C1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5" name="134 CuadroTexto">
          <a:extLst>
            <a:ext uri="{FF2B5EF4-FFF2-40B4-BE49-F238E27FC236}">
              <a16:creationId xmlns:a16="http://schemas.microsoft.com/office/drawing/2014/main" id="{BDB829D5-CBC1-42E7-B8C5-924E1E5F6F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6" name="135 CuadroTexto">
          <a:extLst>
            <a:ext uri="{FF2B5EF4-FFF2-40B4-BE49-F238E27FC236}">
              <a16:creationId xmlns:a16="http://schemas.microsoft.com/office/drawing/2014/main" id="{37965B8A-A64D-4452-A93B-843027E579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57" name="136 CuadroTexto">
          <a:extLst>
            <a:ext uri="{FF2B5EF4-FFF2-40B4-BE49-F238E27FC236}">
              <a16:creationId xmlns:a16="http://schemas.microsoft.com/office/drawing/2014/main" id="{50B58EA0-8AEE-4CFD-B59E-CF2D62A5CCE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8" name="137 CuadroTexto">
          <a:extLst>
            <a:ext uri="{FF2B5EF4-FFF2-40B4-BE49-F238E27FC236}">
              <a16:creationId xmlns:a16="http://schemas.microsoft.com/office/drawing/2014/main" id="{8FFA6506-A251-45DD-AF64-D49287AA91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9" name="138 CuadroTexto">
          <a:extLst>
            <a:ext uri="{FF2B5EF4-FFF2-40B4-BE49-F238E27FC236}">
              <a16:creationId xmlns:a16="http://schemas.microsoft.com/office/drawing/2014/main" id="{69E0F298-8C96-4C70-AFFE-E92A4D68E6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0" name="139 CuadroTexto">
          <a:extLst>
            <a:ext uri="{FF2B5EF4-FFF2-40B4-BE49-F238E27FC236}">
              <a16:creationId xmlns:a16="http://schemas.microsoft.com/office/drawing/2014/main" id="{E2CEF947-48FB-4BA9-89B2-A95B7BCBB0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1" name="140 CuadroTexto">
          <a:extLst>
            <a:ext uri="{FF2B5EF4-FFF2-40B4-BE49-F238E27FC236}">
              <a16:creationId xmlns:a16="http://schemas.microsoft.com/office/drawing/2014/main" id="{E63BD6EF-25C1-405B-87CF-5E7F6822D6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2" name="141 CuadroTexto">
          <a:extLst>
            <a:ext uri="{FF2B5EF4-FFF2-40B4-BE49-F238E27FC236}">
              <a16:creationId xmlns:a16="http://schemas.microsoft.com/office/drawing/2014/main" id="{CA6AB728-2437-4281-B18F-BB2030402E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3" name="142 CuadroTexto">
          <a:extLst>
            <a:ext uri="{FF2B5EF4-FFF2-40B4-BE49-F238E27FC236}">
              <a16:creationId xmlns:a16="http://schemas.microsoft.com/office/drawing/2014/main" id="{D0B299D3-C1CC-4B00-900C-D1DF39945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4" name="143 CuadroTexto">
          <a:extLst>
            <a:ext uri="{FF2B5EF4-FFF2-40B4-BE49-F238E27FC236}">
              <a16:creationId xmlns:a16="http://schemas.microsoft.com/office/drawing/2014/main" id="{2C3E1BF2-EA16-40CE-A38E-1E4FFA6E77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5" name="144 CuadroTexto">
          <a:extLst>
            <a:ext uri="{FF2B5EF4-FFF2-40B4-BE49-F238E27FC236}">
              <a16:creationId xmlns:a16="http://schemas.microsoft.com/office/drawing/2014/main" id="{3DC76F5F-6BEF-4F4B-A474-5517934E2E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6" name="145 CuadroTexto">
          <a:extLst>
            <a:ext uri="{FF2B5EF4-FFF2-40B4-BE49-F238E27FC236}">
              <a16:creationId xmlns:a16="http://schemas.microsoft.com/office/drawing/2014/main" id="{1E312CF7-0159-4137-8AA5-28A49D1EE6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7" name="146 CuadroTexto">
          <a:extLst>
            <a:ext uri="{FF2B5EF4-FFF2-40B4-BE49-F238E27FC236}">
              <a16:creationId xmlns:a16="http://schemas.microsoft.com/office/drawing/2014/main" id="{B1037681-33DC-417F-B8A4-D982E8558D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68" name="147 CuadroTexto">
          <a:extLst>
            <a:ext uri="{FF2B5EF4-FFF2-40B4-BE49-F238E27FC236}">
              <a16:creationId xmlns:a16="http://schemas.microsoft.com/office/drawing/2014/main" id="{2483C0A6-FB8D-41FB-BBD9-1B3DB733EE7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9" name="148 CuadroTexto">
          <a:extLst>
            <a:ext uri="{FF2B5EF4-FFF2-40B4-BE49-F238E27FC236}">
              <a16:creationId xmlns:a16="http://schemas.microsoft.com/office/drawing/2014/main" id="{8211B999-A928-4BBC-8FDF-210F1A846B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0" name="149 CuadroTexto">
          <a:extLst>
            <a:ext uri="{FF2B5EF4-FFF2-40B4-BE49-F238E27FC236}">
              <a16:creationId xmlns:a16="http://schemas.microsoft.com/office/drawing/2014/main" id="{44F17397-CDFF-42C7-B4DD-131845FE65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1" name="150 CuadroTexto">
          <a:extLst>
            <a:ext uri="{FF2B5EF4-FFF2-40B4-BE49-F238E27FC236}">
              <a16:creationId xmlns:a16="http://schemas.microsoft.com/office/drawing/2014/main" id="{A8F8F19C-82E1-4732-AF4F-E97EBD1382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72" name="151 CuadroTexto">
          <a:extLst>
            <a:ext uri="{FF2B5EF4-FFF2-40B4-BE49-F238E27FC236}">
              <a16:creationId xmlns:a16="http://schemas.microsoft.com/office/drawing/2014/main" id="{97DBC5FE-0D83-4132-8A51-C1790B1FF1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3" name="152 CuadroTexto">
          <a:extLst>
            <a:ext uri="{FF2B5EF4-FFF2-40B4-BE49-F238E27FC236}">
              <a16:creationId xmlns:a16="http://schemas.microsoft.com/office/drawing/2014/main" id="{B48AADA6-734F-4C35-A355-CDAFF213AC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4" name="153 CuadroTexto">
          <a:extLst>
            <a:ext uri="{FF2B5EF4-FFF2-40B4-BE49-F238E27FC236}">
              <a16:creationId xmlns:a16="http://schemas.microsoft.com/office/drawing/2014/main" id="{BFB5F036-C2E5-407F-81F8-2FAD447A91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5" name="154 CuadroTexto">
          <a:extLst>
            <a:ext uri="{FF2B5EF4-FFF2-40B4-BE49-F238E27FC236}">
              <a16:creationId xmlns:a16="http://schemas.microsoft.com/office/drawing/2014/main" id="{0B07F00E-992A-4AD6-9A1E-B4B473C88E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6" name="155 CuadroTexto">
          <a:extLst>
            <a:ext uri="{FF2B5EF4-FFF2-40B4-BE49-F238E27FC236}">
              <a16:creationId xmlns:a16="http://schemas.microsoft.com/office/drawing/2014/main" id="{4249ED7A-CFC6-48D2-BECF-EEF7003515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7" name="156 CuadroTexto">
          <a:extLst>
            <a:ext uri="{FF2B5EF4-FFF2-40B4-BE49-F238E27FC236}">
              <a16:creationId xmlns:a16="http://schemas.microsoft.com/office/drawing/2014/main" id="{7E1290DE-3F02-4D89-BDE2-E89BE0C72E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8" name="157 CuadroTexto">
          <a:extLst>
            <a:ext uri="{FF2B5EF4-FFF2-40B4-BE49-F238E27FC236}">
              <a16:creationId xmlns:a16="http://schemas.microsoft.com/office/drawing/2014/main" id="{E80E51F6-20CB-4955-8F45-08043CF991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9" name="158 CuadroTexto">
          <a:extLst>
            <a:ext uri="{FF2B5EF4-FFF2-40B4-BE49-F238E27FC236}">
              <a16:creationId xmlns:a16="http://schemas.microsoft.com/office/drawing/2014/main" id="{039DCE44-95D8-4BE7-BDBE-9481036149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0" name="159 CuadroTexto">
          <a:extLst>
            <a:ext uri="{FF2B5EF4-FFF2-40B4-BE49-F238E27FC236}">
              <a16:creationId xmlns:a16="http://schemas.microsoft.com/office/drawing/2014/main" id="{DB933E74-F273-4700-85D2-B075BECC9B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1" name="160 CuadroTexto">
          <a:extLst>
            <a:ext uri="{FF2B5EF4-FFF2-40B4-BE49-F238E27FC236}">
              <a16:creationId xmlns:a16="http://schemas.microsoft.com/office/drawing/2014/main" id="{B3AD333A-D53D-41CD-AF61-5CDACA7F88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2" name="161 CuadroTexto">
          <a:extLst>
            <a:ext uri="{FF2B5EF4-FFF2-40B4-BE49-F238E27FC236}">
              <a16:creationId xmlns:a16="http://schemas.microsoft.com/office/drawing/2014/main" id="{43B19BB9-9345-4DA4-B5A6-7B2AFB8FA8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3" name="162 CuadroTexto">
          <a:extLst>
            <a:ext uri="{FF2B5EF4-FFF2-40B4-BE49-F238E27FC236}">
              <a16:creationId xmlns:a16="http://schemas.microsoft.com/office/drawing/2014/main" id="{EE0D933F-4B84-403C-AF06-7B766FA136F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4" name="163 CuadroTexto">
          <a:extLst>
            <a:ext uri="{FF2B5EF4-FFF2-40B4-BE49-F238E27FC236}">
              <a16:creationId xmlns:a16="http://schemas.microsoft.com/office/drawing/2014/main" id="{F2F01FDE-BECF-4700-A356-BF7304120B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5" name="164 CuadroTexto">
          <a:extLst>
            <a:ext uri="{FF2B5EF4-FFF2-40B4-BE49-F238E27FC236}">
              <a16:creationId xmlns:a16="http://schemas.microsoft.com/office/drawing/2014/main" id="{7D4BD174-B563-4F01-84D3-04D203A6CA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6" name="165 CuadroTexto">
          <a:extLst>
            <a:ext uri="{FF2B5EF4-FFF2-40B4-BE49-F238E27FC236}">
              <a16:creationId xmlns:a16="http://schemas.microsoft.com/office/drawing/2014/main" id="{2EF69EB4-7F83-4B9C-82F7-A3A7515D7C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87" name="166 CuadroTexto">
          <a:extLst>
            <a:ext uri="{FF2B5EF4-FFF2-40B4-BE49-F238E27FC236}">
              <a16:creationId xmlns:a16="http://schemas.microsoft.com/office/drawing/2014/main" id="{9C491F82-FCC9-4313-A49A-CDAF254B103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 name="167 CuadroTexto">
          <a:extLst>
            <a:ext uri="{FF2B5EF4-FFF2-40B4-BE49-F238E27FC236}">
              <a16:creationId xmlns:a16="http://schemas.microsoft.com/office/drawing/2014/main" id="{73FEF302-4218-4075-8196-59B31848AC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 name="168 CuadroTexto">
          <a:extLst>
            <a:ext uri="{FF2B5EF4-FFF2-40B4-BE49-F238E27FC236}">
              <a16:creationId xmlns:a16="http://schemas.microsoft.com/office/drawing/2014/main" id="{189F1E93-23F5-4877-B3FF-7E312A398F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 name="169 CuadroTexto">
          <a:extLst>
            <a:ext uri="{FF2B5EF4-FFF2-40B4-BE49-F238E27FC236}">
              <a16:creationId xmlns:a16="http://schemas.microsoft.com/office/drawing/2014/main" id="{B4007C02-C208-42B5-8224-42BF65461A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 name="170 CuadroTexto">
          <a:extLst>
            <a:ext uri="{FF2B5EF4-FFF2-40B4-BE49-F238E27FC236}">
              <a16:creationId xmlns:a16="http://schemas.microsoft.com/office/drawing/2014/main" id="{10E8B458-24EF-4A61-BEC3-2213954720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 name="171 CuadroTexto">
          <a:extLst>
            <a:ext uri="{FF2B5EF4-FFF2-40B4-BE49-F238E27FC236}">
              <a16:creationId xmlns:a16="http://schemas.microsoft.com/office/drawing/2014/main" id="{87F2FDAB-1DA6-4030-A852-A993F09610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 name="172 CuadroTexto">
          <a:extLst>
            <a:ext uri="{FF2B5EF4-FFF2-40B4-BE49-F238E27FC236}">
              <a16:creationId xmlns:a16="http://schemas.microsoft.com/office/drawing/2014/main" id="{3F1CD74B-C762-4C59-83F7-19C5541878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 name="173 CuadroTexto">
          <a:extLst>
            <a:ext uri="{FF2B5EF4-FFF2-40B4-BE49-F238E27FC236}">
              <a16:creationId xmlns:a16="http://schemas.microsoft.com/office/drawing/2014/main" id="{DAEE90D4-7711-49E0-A93B-CCEC570363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 name="174 CuadroTexto">
          <a:extLst>
            <a:ext uri="{FF2B5EF4-FFF2-40B4-BE49-F238E27FC236}">
              <a16:creationId xmlns:a16="http://schemas.microsoft.com/office/drawing/2014/main" id="{9F8400F4-1DFB-4C59-B9DD-90F9A2D104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 name="175 CuadroTexto">
          <a:extLst>
            <a:ext uri="{FF2B5EF4-FFF2-40B4-BE49-F238E27FC236}">
              <a16:creationId xmlns:a16="http://schemas.microsoft.com/office/drawing/2014/main" id="{0A354E0B-42EE-4BC6-A457-C4294BFDE4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 name="176 CuadroTexto">
          <a:extLst>
            <a:ext uri="{FF2B5EF4-FFF2-40B4-BE49-F238E27FC236}">
              <a16:creationId xmlns:a16="http://schemas.microsoft.com/office/drawing/2014/main" id="{79E739C2-BA01-42B5-A86E-F29C116814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8" name="177 CuadroTexto">
          <a:extLst>
            <a:ext uri="{FF2B5EF4-FFF2-40B4-BE49-F238E27FC236}">
              <a16:creationId xmlns:a16="http://schemas.microsoft.com/office/drawing/2014/main" id="{B30E50D6-C677-442B-8ABA-1282D584D8B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 name="178 CuadroTexto">
          <a:extLst>
            <a:ext uri="{FF2B5EF4-FFF2-40B4-BE49-F238E27FC236}">
              <a16:creationId xmlns:a16="http://schemas.microsoft.com/office/drawing/2014/main" id="{A0895671-00C8-4ECA-8496-3EF951DEF9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 name="179 CuadroTexto">
          <a:extLst>
            <a:ext uri="{FF2B5EF4-FFF2-40B4-BE49-F238E27FC236}">
              <a16:creationId xmlns:a16="http://schemas.microsoft.com/office/drawing/2014/main" id="{1FD250E8-EE7D-476E-9E33-71D9D382AA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 name="180 CuadroTexto">
          <a:extLst>
            <a:ext uri="{FF2B5EF4-FFF2-40B4-BE49-F238E27FC236}">
              <a16:creationId xmlns:a16="http://schemas.microsoft.com/office/drawing/2014/main" id="{2EA42FD0-F2FF-4056-B095-982922F8F6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2" name="181 CuadroTexto">
          <a:extLst>
            <a:ext uri="{FF2B5EF4-FFF2-40B4-BE49-F238E27FC236}">
              <a16:creationId xmlns:a16="http://schemas.microsoft.com/office/drawing/2014/main" id="{C0E98F6E-AEF1-43F5-8AE1-F468ACFE1C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 name="182 CuadroTexto">
          <a:extLst>
            <a:ext uri="{FF2B5EF4-FFF2-40B4-BE49-F238E27FC236}">
              <a16:creationId xmlns:a16="http://schemas.microsoft.com/office/drawing/2014/main" id="{075960B2-A980-4C34-9B7D-4511D5C77C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 name="183 CuadroTexto">
          <a:extLst>
            <a:ext uri="{FF2B5EF4-FFF2-40B4-BE49-F238E27FC236}">
              <a16:creationId xmlns:a16="http://schemas.microsoft.com/office/drawing/2014/main" id="{6D06DC6E-4049-4CE3-82E1-A9FD1C681A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 name="184 CuadroTexto">
          <a:extLst>
            <a:ext uri="{FF2B5EF4-FFF2-40B4-BE49-F238E27FC236}">
              <a16:creationId xmlns:a16="http://schemas.microsoft.com/office/drawing/2014/main" id="{E223E7C2-363A-4347-8A84-41ECA65DD4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 name="185 CuadroTexto">
          <a:extLst>
            <a:ext uri="{FF2B5EF4-FFF2-40B4-BE49-F238E27FC236}">
              <a16:creationId xmlns:a16="http://schemas.microsoft.com/office/drawing/2014/main" id="{ED17AE7B-C138-4454-9B7F-23AE1CC77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 name="186 CuadroTexto">
          <a:extLst>
            <a:ext uri="{FF2B5EF4-FFF2-40B4-BE49-F238E27FC236}">
              <a16:creationId xmlns:a16="http://schemas.microsoft.com/office/drawing/2014/main" id="{281ED0B9-705F-44B4-BACE-DE7EEF814B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 name="187 CuadroTexto">
          <a:extLst>
            <a:ext uri="{FF2B5EF4-FFF2-40B4-BE49-F238E27FC236}">
              <a16:creationId xmlns:a16="http://schemas.microsoft.com/office/drawing/2014/main" id="{E1C4A00B-2C70-4F93-A7AB-E2D9511785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9" name="188 CuadroTexto">
          <a:extLst>
            <a:ext uri="{FF2B5EF4-FFF2-40B4-BE49-F238E27FC236}">
              <a16:creationId xmlns:a16="http://schemas.microsoft.com/office/drawing/2014/main" id="{61412450-E824-4491-AE72-6D77A18C81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0" name="189 CuadroTexto">
          <a:extLst>
            <a:ext uri="{FF2B5EF4-FFF2-40B4-BE49-F238E27FC236}">
              <a16:creationId xmlns:a16="http://schemas.microsoft.com/office/drawing/2014/main" id="{65B39ACC-F43D-4FAD-B94B-5246C0D29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1" name="190 CuadroTexto">
          <a:extLst>
            <a:ext uri="{FF2B5EF4-FFF2-40B4-BE49-F238E27FC236}">
              <a16:creationId xmlns:a16="http://schemas.microsoft.com/office/drawing/2014/main" id="{5AB1DD86-CD3D-428E-845F-89A5E44956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2" name="191 CuadroTexto">
          <a:extLst>
            <a:ext uri="{FF2B5EF4-FFF2-40B4-BE49-F238E27FC236}">
              <a16:creationId xmlns:a16="http://schemas.microsoft.com/office/drawing/2014/main" id="{A2241B1B-E87B-481D-83C8-C4DAF10F5B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13" name="192 CuadroTexto">
          <a:extLst>
            <a:ext uri="{FF2B5EF4-FFF2-40B4-BE49-F238E27FC236}">
              <a16:creationId xmlns:a16="http://schemas.microsoft.com/office/drawing/2014/main" id="{0ABB8EB1-9758-4C3A-B9D5-7378E0CCE2F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4" name="193 CuadroTexto">
          <a:extLst>
            <a:ext uri="{FF2B5EF4-FFF2-40B4-BE49-F238E27FC236}">
              <a16:creationId xmlns:a16="http://schemas.microsoft.com/office/drawing/2014/main" id="{DADF33D9-F132-47A8-9F7C-B7AA46979C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5" name="194 CuadroTexto">
          <a:extLst>
            <a:ext uri="{FF2B5EF4-FFF2-40B4-BE49-F238E27FC236}">
              <a16:creationId xmlns:a16="http://schemas.microsoft.com/office/drawing/2014/main" id="{41FBBFB7-EE2B-4B3B-9BA1-26978AA014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6" name="195 CuadroTexto">
          <a:extLst>
            <a:ext uri="{FF2B5EF4-FFF2-40B4-BE49-F238E27FC236}">
              <a16:creationId xmlns:a16="http://schemas.microsoft.com/office/drawing/2014/main" id="{FC6BC0AC-D8CF-40BE-B391-C2278938F5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17" name="196 CuadroTexto">
          <a:extLst>
            <a:ext uri="{FF2B5EF4-FFF2-40B4-BE49-F238E27FC236}">
              <a16:creationId xmlns:a16="http://schemas.microsoft.com/office/drawing/2014/main" id="{DB8E8CC7-919E-4559-AF4B-21AD79354AF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8" name="197 CuadroTexto">
          <a:extLst>
            <a:ext uri="{FF2B5EF4-FFF2-40B4-BE49-F238E27FC236}">
              <a16:creationId xmlns:a16="http://schemas.microsoft.com/office/drawing/2014/main" id="{70BECA10-3D8E-4187-9D18-90BCB99CB6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9" name="198 CuadroTexto">
          <a:extLst>
            <a:ext uri="{FF2B5EF4-FFF2-40B4-BE49-F238E27FC236}">
              <a16:creationId xmlns:a16="http://schemas.microsoft.com/office/drawing/2014/main" id="{7538BA04-5213-4B3A-A484-BDE382F639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0" name="199 CuadroTexto">
          <a:extLst>
            <a:ext uri="{FF2B5EF4-FFF2-40B4-BE49-F238E27FC236}">
              <a16:creationId xmlns:a16="http://schemas.microsoft.com/office/drawing/2014/main" id="{130D2A18-7A9B-4281-8548-8E883FBCD9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1" name="200 CuadroTexto">
          <a:extLst>
            <a:ext uri="{FF2B5EF4-FFF2-40B4-BE49-F238E27FC236}">
              <a16:creationId xmlns:a16="http://schemas.microsoft.com/office/drawing/2014/main" id="{2B722265-F479-4DBE-82F1-1C862246F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2" name="201 CuadroTexto">
          <a:extLst>
            <a:ext uri="{FF2B5EF4-FFF2-40B4-BE49-F238E27FC236}">
              <a16:creationId xmlns:a16="http://schemas.microsoft.com/office/drawing/2014/main" id="{D67BDBD5-63D7-474E-8507-B95FE75538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3" name="202 CuadroTexto">
          <a:extLst>
            <a:ext uri="{FF2B5EF4-FFF2-40B4-BE49-F238E27FC236}">
              <a16:creationId xmlns:a16="http://schemas.microsoft.com/office/drawing/2014/main" id="{F4CCA830-CAD7-45C2-8259-7DC9461397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4" name="203 CuadroTexto">
          <a:extLst>
            <a:ext uri="{FF2B5EF4-FFF2-40B4-BE49-F238E27FC236}">
              <a16:creationId xmlns:a16="http://schemas.microsoft.com/office/drawing/2014/main" id="{952EE419-EFFC-4D8F-9796-7011010505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5" name="204 CuadroTexto">
          <a:extLst>
            <a:ext uri="{FF2B5EF4-FFF2-40B4-BE49-F238E27FC236}">
              <a16:creationId xmlns:a16="http://schemas.microsoft.com/office/drawing/2014/main" id="{97E837B0-42BB-4A9F-BAA6-7D53702302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6" name="205 CuadroTexto">
          <a:extLst>
            <a:ext uri="{FF2B5EF4-FFF2-40B4-BE49-F238E27FC236}">
              <a16:creationId xmlns:a16="http://schemas.microsoft.com/office/drawing/2014/main" id="{004E1A65-24DC-4FDC-B7FE-4F8D242600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7" name="206 CuadroTexto">
          <a:extLst>
            <a:ext uri="{FF2B5EF4-FFF2-40B4-BE49-F238E27FC236}">
              <a16:creationId xmlns:a16="http://schemas.microsoft.com/office/drawing/2014/main" id="{E829A4A1-1745-4B69-87C0-8E2F1F8DDC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28" name="207 CuadroTexto">
          <a:extLst>
            <a:ext uri="{FF2B5EF4-FFF2-40B4-BE49-F238E27FC236}">
              <a16:creationId xmlns:a16="http://schemas.microsoft.com/office/drawing/2014/main" id="{ADCDB897-DE54-4211-A3D4-CFB571F9A74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9" name="208 CuadroTexto">
          <a:extLst>
            <a:ext uri="{FF2B5EF4-FFF2-40B4-BE49-F238E27FC236}">
              <a16:creationId xmlns:a16="http://schemas.microsoft.com/office/drawing/2014/main" id="{BF9CB7E5-6163-42B1-A62D-6D4890D2C4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0" name="209 CuadroTexto">
          <a:extLst>
            <a:ext uri="{FF2B5EF4-FFF2-40B4-BE49-F238E27FC236}">
              <a16:creationId xmlns:a16="http://schemas.microsoft.com/office/drawing/2014/main" id="{B42D8679-E000-40AB-856D-ED19B1922D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1" name="210 CuadroTexto">
          <a:extLst>
            <a:ext uri="{FF2B5EF4-FFF2-40B4-BE49-F238E27FC236}">
              <a16:creationId xmlns:a16="http://schemas.microsoft.com/office/drawing/2014/main" id="{397A88B7-87BA-4F19-BA98-D73205E3B2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2" name="1 CuadroTexto">
          <a:extLst>
            <a:ext uri="{FF2B5EF4-FFF2-40B4-BE49-F238E27FC236}">
              <a16:creationId xmlns:a16="http://schemas.microsoft.com/office/drawing/2014/main" id="{B60E9219-7CAF-4314-B27E-25828C3CB9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3" name="2 CuadroTexto">
          <a:extLst>
            <a:ext uri="{FF2B5EF4-FFF2-40B4-BE49-F238E27FC236}">
              <a16:creationId xmlns:a16="http://schemas.microsoft.com/office/drawing/2014/main" id="{7DDA1868-2AF8-4EBC-BA11-31211B0049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4" name="3 CuadroTexto">
          <a:extLst>
            <a:ext uri="{FF2B5EF4-FFF2-40B4-BE49-F238E27FC236}">
              <a16:creationId xmlns:a16="http://schemas.microsoft.com/office/drawing/2014/main" id="{4828A4E4-FD83-4D9B-A6E6-C5A7573DE0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5" name="4 CuadroTexto">
          <a:extLst>
            <a:ext uri="{FF2B5EF4-FFF2-40B4-BE49-F238E27FC236}">
              <a16:creationId xmlns:a16="http://schemas.microsoft.com/office/drawing/2014/main" id="{04D0E506-1090-42AF-B202-ECFD56A0AB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6" name="5 CuadroTexto">
          <a:extLst>
            <a:ext uri="{FF2B5EF4-FFF2-40B4-BE49-F238E27FC236}">
              <a16:creationId xmlns:a16="http://schemas.microsoft.com/office/drawing/2014/main" id="{9424EBA5-B6A6-4068-AF1E-5B7824C4D6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7" name="6 CuadroTexto">
          <a:extLst>
            <a:ext uri="{FF2B5EF4-FFF2-40B4-BE49-F238E27FC236}">
              <a16:creationId xmlns:a16="http://schemas.microsoft.com/office/drawing/2014/main" id="{75F0C735-BE4B-4B07-B5F9-FB34F4BC4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8" name="7 CuadroTexto">
          <a:extLst>
            <a:ext uri="{FF2B5EF4-FFF2-40B4-BE49-F238E27FC236}">
              <a16:creationId xmlns:a16="http://schemas.microsoft.com/office/drawing/2014/main" id="{ADB02AA4-D8B7-41A3-BDED-993CAF6666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9" name="8 CuadroTexto">
          <a:extLst>
            <a:ext uri="{FF2B5EF4-FFF2-40B4-BE49-F238E27FC236}">
              <a16:creationId xmlns:a16="http://schemas.microsoft.com/office/drawing/2014/main" id="{761B28A8-FDDB-4490-B45B-EFC54DEEA2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0" name="9 CuadroTexto">
          <a:extLst>
            <a:ext uri="{FF2B5EF4-FFF2-40B4-BE49-F238E27FC236}">
              <a16:creationId xmlns:a16="http://schemas.microsoft.com/office/drawing/2014/main" id="{8EB67F4D-B64A-4A42-B5C3-DE12AD64A3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1" name="10 CuadroTexto">
          <a:extLst>
            <a:ext uri="{FF2B5EF4-FFF2-40B4-BE49-F238E27FC236}">
              <a16:creationId xmlns:a16="http://schemas.microsoft.com/office/drawing/2014/main" id="{5D40CB9C-4B77-4BC0-8AC9-E655E5BF78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2" name="11 CuadroTexto">
          <a:extLst>
            <a:ext uri="{FF2B5EF4-FFF2-40B4-BE49-F238E27FC236}">
              <a16:creationId xmlns:a16="http://schemas.microsoft.com/office/drawing/2014/main" id="{4BBF6880-A552-48E7-84AF-C6D5053A50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3" name="12 CuadroTexto">
          <a:extLst>
            <a:ext uri="{FF2B5EF4-FFF2-40B4-BE49-F238E27FC236}">
              <a16:creationId xmlns:a16="http://schemas.microsoft.com/office/drawing/2014/main" id="{5569B6A9-8EDF-41E9-9E69-2C495EA084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4" name="13 CuadroTexto">
          <a:extLst>
            <a:ext uri="{FF2B5EF4-FFF2-40B4-BE49-F238E27FC236}">
              <a16:creationId xmlns:a16="http://schemas.microsoft.com/office/drawing/2014/main" id="{6D20EFD5-4D2B-4386-921B-65977475FE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5" name="14 CuadroTexto">
          <a:extLst>
            <a:ext uri="{FF2B5EF4-FFF2-40B4-BE49-F238E27FC236}">
              <a16:creationId xmlns:a16="http://schemas.microsoft.com/office/drawing/2014/main" id="{C43D5342-AB90-4C58-99C1-14A259BCF6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6" name="15 CuadroTexto">
          <a:extLst>
            <a:ext uri="{FF2B5EF4-FFF2-40B4-BE49-F238E27FC236}">
              <a16:creationId xmlns:a16="http://schemas.microsoft.com/office/drawing/2014/main" id="{9A79DA06-C04A-436B-8833-410B960C36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7" name="16 CuadroTexto">
          <a:extLst>
            <a:ext uri="{FF2B5EF4-FFF2-40B4-BE49-F238E27FC236}">
              <a16:creationId xmlns:a16="http://schemas.microsoft.com/office/drawing/2014/main" id="{65A3D9B6-987A-4E2B-ABB3-C3B1FF74C3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8" name="17 CuadroTexto">
          <a:extLst>
            <a:ext uri="{FF2B5EF4-FFF2-40B4-BE49-F238E27FC236}">
              <a16:creationId xmlns:a16="http://schemas.microsoft.com/office/drawing/2014/main" id="{9B216EA7-6960-46A3-946B-207D55D1CD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9" name="18 CuadroTexto">
          <a:extLst>
            <a:ext uri="{FF2B5EF4-FFF2-40B4-BE49-F238E27FC236}">
              <a16:creationId xmlns:a16="http://schemas.microsoft.com/office/drawing/2014/main" id="{B1F210DE-DB2F-436C-B708-09390DDD99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0" name="19 CuadroTexto">
          <a:extLst>
            <a:ext uri="{FF2B5EF4-FFF2-40B4-BE49-F238E27FC236}">
              <a16:creationId xmlns:a16="http://schemas.microsoft.com/office/drawing/2014/main" id="{D341DD41-F8D4-4837-BAB7-C43BCA4A38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1" name="20 CuadroTexto">
          <a:extLst>
            <a:ext uri="{FF2B5EF4-FFF2-40B4-BE49-F238E27FC236}">
              <a16:creationId xmlns:a16="http://schemas.microsoft.com/office/drawing/2014/main" id="{8F9815D7-E7E8-40EC-8938-B330198351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2" name="21 CuadroTexto">
          <a:extLst>
            <a:ext uri="{FF2B5EF4-FFF2-40B4-BE49-F238E27FC236}">
              <a16:creationId xmlns:a16="http://schemas.microsoft.com/office/drawing/2014/main" id="{252B73AC-9143-4037-9CFE-0D19273A7C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3" name="22 CuadroTexto">
          <a:extLst>
            <a:ext uri="{FF2B5EF4-FFF2-40B4-BE49-F238E27FC236}">
              <a16:creationId xmlns:a16="http://schemas.microsoft.com/office/drawing/2014/main" id="{03772196-114B-4828-949D-A1F0143D7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4" name="23 CuadroTexto">
          <a:extLst>
            <a:ext uri="{FF2B5EF4-FFF2-40B4-BE49-F238E27FC236}">
              <a16:creationId xmlns:a16="http://schemas.microsoft.com/office/drawing/2014/main" id="{51B26BF1-A9F0-4B55-B821-F1ECA116BD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5" name="24 CuadroTexto">
          <a:extLst>
            <a:ext uri="{FF2B5EF4-FFF2-40B4-BE49-F238E27FC236}">
              <a16:creationId xmlns:a16="http://schemas.microsoft.com/office/drawing/2014/main" id="{97A9A119-E6FC-499F-8034-DEAF8F648E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6" name="25 CuadroTexto">
          <a:extLst>
            <a:ext uri="{FF2B5EF4-FFF2-40B4-BE49-F238E27FC236}">
              <a16:creationId xmlns:a16="http://schemas.microsoft.com/office/drawing/2014/main" id="{E67FC90B-D856-4D61-BF95-9FAE9369DE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7" name="26 CuadroTexto">
          <a:extLst>
            <a:ext uri="{FF2B5EF4-FFF2-40B4-BE49-F238E27FC236}">
              <a16:creationId xmlns:a16="http://schemas.microsoft.com/office/drawing/2014/main" id="{7F570AF6-88DE-4785-A0B8-425A918644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8" name="27 CuadroTexto">
          <a:extLst>
            <a:ext uri="{FF2B5EF4-FFF2-40B4-BE49-F238E27FC236}">
              <a16:creationId xmlns:a16="http://schemas.microsoft.com/office/drawing/2014/main" id="{4B9CB601-8358-483A-A0D7-3850BA489F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9" name="28 CuadroTexto">
          <a:extLst>
            <a:ext uri="{FF2B5EF4-FFF2-40B4-BE49-F238E27FC236}">
              <a16:creationId xmlns:a16="http://schemas.microsoft.com/office/drawing/2014/main" id="{BD3C31C6-A458-40C8-8A04-A259BDF249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0" name="29 CuadroTexto">
          <a:extLst>
            <a:ext uri="{FF2B5EF4-FFF2-40B4-BE49-F238E27FC236}">
              <a16:creationId xmlns:a16="http://schemas.microsoft.com/office/drawing/2014/main" id="{4F3806D9-56A6-4591-83D3-429E948CB1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1" name="30 CuadroTexto">
          <a:extLst>
            <a:ext uri="{FF2B5EF4-FFF2-40B4-BE49-F238E27FC236}">
              <a16:creationId xmlns:a16="http://schemas.microsoft.com/office/drawing/2014/main" id="{D89BF751-7F7D-4374-9304-615EC451FC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2" name="31 CuadroTexto">
          <a:extLst>
            <a:ext uri="{FF2B5EF4-FFF2-40B4-BE49-F238E27FC236}">
              <a16:creationId xmlns:a16="http://schemas.microsoft.com/office/drawing/2014/main" id="{8C34F697-E816-451F-A4B5-D4C85D92F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3" name="32 CuadroTexto">
          <a:extLst>
            <a:ext uri="{FF2B5EF4-FFF2-40B4-BE49-F238E27FC236}">
              <a16:creationId xmlns:a16="http://schemas.microsoft.com/office/drawing/2014/main" id="{D1F293F5-DB5B-4ADE-80FC-605C0980CB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4" name="33 CuadroTexto">
          <a:extLst>
            <a:ext uri="{FF2B5EF4-FFF2-40B4-BE49-F238E27FC236}">
              <a16:creationId xmlns:a16="http://schemas.microsoft.com/office/drawing/2014/main" id="{42B8F966-75E4-41D8-941A-6C0EE3F83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5" name="34 CuadroTexto">
          <a:extLst>
            <a:ext uri="{FF2B5EF4-FFF2-40B4-BE49-F238E27FC236}">
              <a16:creationId xmlns:a16="http://schemas.microsoft.com/office/drawing/2014/main" id="{2D86B3E3-2192-4648-A508-7F5EA044B0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6" name="35 CuadroTexto">
          <a:extLst>
            <a:ext uri="{FF2B5EF4-FFF2-40B4-BE49-F238E27FC236}">
              <a16:creationId xmlns:a16="http://schemas.microsoft.com/office/drawing/2014/main" id="{2E3AED1F-EA41-4A2E-BDEF-74BE460E36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7" name="36 CuadroTexto">
          <a:extLst>
            <a:ext uri="{FF2B5EF4-FFF2-40B4-BE49-F238E27FC236}">
              <a16:creationId xmlns:a16="http://schemas.microsoft.com/office/drawing/2014/main" id="{71D5585A-209F-42A0-8796-B101413FC3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8" name="37 CuadroTexto">
          <a:extLst>
            <a:ext uri="{FF2B5EF4-FFF2-40B4-BE49-F238E27FC236}">
              <a16:creationId xmlns:a16="http://schemas.microsoft.com/office/drawing/2014/main" id="{9A25AAF0-9CBA-4664-9B99-C63D2D2D63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9" name="38 CuadroTexto">
          <a:extLst>
            <a:ext uri="{FF2B5EF4-FFF2-40B4-BE49-F238E27FC236}">
              <a16:creationId xmlns:a16="http://schemas.microsoft.com/office/drawing/2014/main" id="{2C0E7887-7304-4F87-94E9-D9E0DA672D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0" name="39 CuadroTexto">
          <a:extLst>
            <a:ext uri="{FF2B5EF4-FFF2-40B4-BE49-F238E27FC236}">
              <a16:creationId xmlns:a16="http://schemas.microsoft.com/office/drawing/2014/main" id="{D53A289D-A0B6-44A4-9753-09EB544C8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1" name="40 CuadroTexto">
          <a:extLst>
            <a:ext uri="{FF2B5EF4-FFF2-40B4-BE49-F238E27FC236}">
              <a16:creationId xmlns:a16="http://schemas.microsoft.com/office/drawing/2014/main" id="{84ED6EEC-FDEC-4F43-BBF2-34E84C2410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2" name="41 CuadroTexto">
          <a:extLst>
            <a:ext uri="{FF2B5EF4-FFF2-40B4-BE49-F238E27FC236}">
              <a16:creationId xmlns:a16="http://schemas.microsoft.com/office/drawing/2014/main" id="{AEF9A7CA-7DE9-479E-8DD4-F476EFC01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3" name="42 CuadroTexto">
          <a:extLst>
            <a:ext uri="{FF2B5EF4-FFF2-40B4-BE49-F238E27FC236}">
              <a16:creationId xmlns:a16="http://schemas.microsoft.com/office/drawing/2014/main" id="{7A7C3B16-0A82-4241-AF6C-DF8100945C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4" name="43 CuadroTexto">
          <a:extLst>
            <a:ext uri="{FF2B5EF4-FFF2-40B4-BE49-F238E27FC236}">
              <a16:creationId xmlns:a16="http://schemas.microsoft.com/office/drawing/2014/main" id="{E371FE52-CA28-4F0D-BD82-B764A2F7D5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5" name="44 CuadroTexto">
          <a:extLst>
            <a:ext uri="{FF2B5EF4-FFF2-40B4-BE49-F238E27FC236}">
              <a16:creationId xmlns:a16="http://schemas.microsoft.com/office/drawing/2014/main" id="{D79CAE78-6059-489B-90E9-8DD02ABA93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6" name="45 CuadroTexto">
          <a:extLst>
            <a:ext uri="{FF2B5EF4-FFF2-40B4-BE49-F238E27FC236}">
              <a16:creationId xmlns:a16="http://schemas.microsoft.com/office/drawing/2014/main" id="{E194626D-8A5F-4BB5-995D-3AFB2C1B5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7" name="46 CuadroTexto">
          <a:extLst>
            <a:ext uri="{FF2B5EF4-FFF2-40B4-BE49-F238E27FC236}">
              <a16:creationId xmlns:a16="http://schemas.microsoft.com/office/drawing/2014/main" id="{E5A7C699-A8C4-4096-A70D-C1853C0074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8" name="47 CuadroTexto">
          <a:extLst>
            <a:ext uri="{FF2B5EF4-FFF2-40B4-BE49-F238E27FC236}">
              <a16:creationId xmlns:a16="http://schemas.microsoft.com/office/drawing/2014/main" id="{66F93E04-1F6E-4D5C-8907-9B349CDBB0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9" name="48 CuadroTexto">
          <a:extLst>
            <a:ext uri="{FF2B5EF4-FFF2-40B4-BE49-F238E27FC236}">
              <a16:creationId xmlns:a16="http://schemas.microsoft.com/office/drawing/2014/main" id="{80E732B4-8953-415F-BF21-C5B9F62DBB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0" name="49 CuadroTexto">
          <a:extLst>
            <a:ext uri="{FF2B5EF4-FFF2-40B4-BE49-F238E27FC236}">
              <a16:creationId xmlns:a16="http://schemas.microsoft.com/office/drawing/2014/main" id="{A2D4F937-ED18-46B4-90DA-9B3054CFED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1" name="50 CuadroTexto">
          <a:extLst>
            <a:ext uri="{FF2B5EF4-FFF2-40B4-BE49-F238E27FC236}">
              <a16:creationId xmlns:a16="http://schemas.microsoft.com/office/drawing/2014/main" id="{DDB351BA-747C-480C-8C1B-850361834D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2" name="51 CuadroTexto">
          <a:extLst>
            <a:ext uri="{FF2B5EF4-FFF2-40B4-BE49-F238E27FC236}">
              <a16:creationId xmlns:a16="http://schemas.microsoft.com/office/drawing/2014/main" id="{2912483B-5CBD-4A4A-85B9-F7DFD490F8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3" name="52 CuadroTexto">
          <a:extLst>
            <a:ext uri="{FF2B5EF4-FFF2-40B4-BE49-F238E27FC236}">
              <a16:creationId xmlns:a16="http://schemas.microsoft.com/office/drawing/2014/main" id="{251AD0D4-C047-4252-88E8-75926BD5F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4" name="53 CuadroTexto">
          <a:extLst>
            <a:ext uri="{FF2B5EF4-FFF2-40B4-BE49-F238E27FC236}">
              <a16:creationId xmlns:a16="http://schemas.microsoft.com/office/drawing/2014/main" id="{535931DC-5847-42A3-A130-9657331819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5" name="54 CuadroTexto">
          <a:extLst>
            <a:ext uri="{FF2B5EF4-FFF2-40B4-BE49-F238E27FC236}">
              <a16:creationId xmlns:a16="http://schemas.microsoft.com/office/drawing/2014/main" id="{C60FB6D9-A89B-4A97-8AD1-E971F876D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6" name="55 CuadroTexto">
          <a:extLst>
            <a:ext uri="{FF2B5EF4-FFF2-40B4-BE49-F238E27FC236}">
              <a16:creationId xmlns:a16="http://schemas.microsoft.com/office/drawing/2014/main" id="{FC666609-FD3E-435B-AC2B-45E2779877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7" name="56 CuadroTexto">
          <a:extLst>
            <a:ext uri="{FF2B5EF4-FFF2-40B4-BE49-F238E27FC236}">
              <a16:creationId xmlns:a16="http://schemas.microsoft.com/office/drawing/2014/main" id="{A3D93E77-ED04-489C-9FC6-F0DE9FEF52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8" name="57 CuadroTexto">
          <a:extLst>
            <a:ext uri="{FF2B5EF4-FFF2-40B4-BE49-F238E27FC236}">
              <a16:creationId xmlns:a16="http://schemas.microsoft.com/office/drawing/2014/main" id="{80ED671B-5450-4337-806B-E9EA0066AD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9" name="58 CuadroTexto">
          <a:extLst>
            <a:ext uri="{FF2B5EF4-FFF2-40B4-BE49-F238E27FC236}">
              <a16:creationId xmlns:a16="http://schemas.microsoft.com/office/drawing/2014/main" id="{14262C02-E27B-4F51-9A3F-1FED3C78DA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0" name="59 CuadroTexto">
          <a:extLst>
            <a:ext uri="{FF2B5EF4-FFF2-40B4-BE49-F238E27FC236}">
              <a16:creationId xmlns:a16="http://schemas.microsoft.com/office/drawing/2014/main" id="{42715B98-7A92-408C-96D8-B3FB439CB0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1" name="60 CuadroTexto">
          <a:extLst>
            <a:ext uri="{FF2B5EF4-FFF2-40B4-BE49-F238E27FC236}">
              <a16:creationId xmlns:a16="http://schemas.microsoft.com/office/drawing/2014/main" id="{285C44CB-DC12-45FC-B257-D634CACAB3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2" name="61 CuadroTexto">
          <a:extLst>
            <a:ext uri="{FF2B5EF4-FFF2-40B4-BE49-F238E27FC236}">
              <a16:creationId xmlns:a16="http://schemas.microsoft.com/office/drawing/2014/main" id="{1C90A3B0-3931-4341-8F06-89FBFCA837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3" name="62 CuadroTexto">
          <a:extLst>
            <a:ext uri="{FF2B5EF4-FFF2-40B4-BE49-F238E27FC236}">
              <a16:creationId xmlns:a16="http://schemas.microsoft.com/office/drawing/2014/main" id="{31737EB9-B485-4304-A617-0AAE955CF7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4" name="63 CuadroTexto">
          <a:extLst>
            <a:ext uri="{FF2B5EF4-FFF2-40B4-BE49-F238E27FC236}">
              <a16:creationId xmlns:a16="http://schemas.microsoft.com/office/drawing/2014/main" id="{7494D6EB-DF0F-4AF1-95C5-CA176D5443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5" name="64 CuadroTexto">
          <a:extLst>
            <a:ext uri="{FF2B5EF4-FFF2-40B4-BE49-F238E27FC236}">
              <a16:creationId xmlns:a16="http://schemas.microsoft.com/office/drawing/2014/main" id="{2B3FEC4B-C5EA-48AA-BF07-E359AA0D67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6" name="65 CuadroTexto">
          <a:extLst>
            <a:ext uri="{FF2B5EF4-FFF2-40B4-BE49-F238E27FC236}">
              <a16:creationId xmlns:a16="http://schemas.microsoft.com/office/drawing/2014/main" id="{D198CC6C-8A5E-490E-BE7A-436C0D6366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7" name="66 CuadroTexto">
          <a:extLst>
            <a:ext uri="{FF2B5EF4-FFF2-40B4-BE49-F238E27FC236}">
              <a16:creationId xmlns:a16="http://schemas.microsoft.com/office/drawing/2014/main" id="{ADCB3AAD-7EB9-4A8A-BF90-BD28EFE362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8" name="67 CuadroTexto">
          <a:extLst>
            <a:ext uri="{FF2B5EF4-FFF2-40B4-BE49-F238E27FC236}">
              <a16:creationId xmlns:a16="http://schemas.microsoft.com/office/drawing/2014/main" id="{4C1826AC-C378-42FF-960A-8C986F6117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9" name="68 CuadroTexto">
          <a:extLst>
            <a:ext uri="{FF2B5EF4-FFF2-40B4-BE49-F238E27FC236}">
              <a16:creationId xmlns:a16="http://schemas.microsoft.com/office/drawing/2014/main" id="{B9522428-9DEE-4B8A-A22F-E6E7652A7E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0" name="69 CuadroTexto">
          <a:extLst>
            <a:ext uri="{FF2B5EF4-FFF2-40B4-BE49-F238E27FC236}">
              <a16:creationId xmlns:a16="http://schemas.microsoft.com/office/drawing/2014/main" id="{6DFA291F-FCEF-4CF2-830E-388078220E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1" name="70 CuadroTexto">
          <a:extLst>
            <a:ext uri="{FF2B5EF4-FFF2-40B4-BE49-F238E27FC236}">
              <a16:creationId xmlns:a16="http://schemas.microsoft.com/office/drawing/2014/main" id="{21391CA4-E640-4778-A926-B8E182453C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2" name="71 CuadroTexto">
          <a:extLst>
            <a:ext uri="{FF2B5EF4-FFF2-40B4-BE49-F238E27FC236}">
              <a16:creationId xmlns:a16="http://schemas.microsoft.com/office/drawing/2014/main" id="{1DE205C8-F5C5-47F3-9307-2713BA75A2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3" name="72 CuadroTexto">
          <a:extLst>
            <a:ext uri="{FF2B5EF4-FFF2-40B4-BE49-F238E27FC236}">
              <a16:creationId xmlns:a16="http://schemas.microsoft.com/office/drawing/2014/main" id="{C3CB100D-D761-452F-929C-976CF9FB7C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4" name="73 CuadroTexto">
          <a:extLst>
            <a:ext uri="{FF2B5EF4-FFF2-40B4-BE49-F238E27FC236}">
              <a16:creationId xmlns:a16="http://schemas.microsoft.com/office/drawing/2014/main" id="{483440DD-689E-444B-83F6-D4E1FA94BD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5" name="74 CuadroTexto">
          <a:extLst>
            <a:ext uri="{FF2B5EF4-FFF2-40B4-BE49-F238E27FC236}">
              <a16:creationId xmlns:a16="http://schemas.microsoft.com/office/drawing/2014/main" id="{E4CB8777-5112-4A82-A155-CBBD4B2225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6" name="75 CuadroTexto">
          <a:extLst>
            <a:ext uri="{FF2B5EF4-FFF2-40B4-BE49-F238E27FC236}">
              <a16:creationId xmlns:a16="http://schemas.microsoft.com/office/drawing/2014/main" id="{532EA64E-7D03-436E-B605-AE2E554CA2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7" name="76 CuadroTexto">
          <a:extLst>
            <a:ext uri="{FF2B5EF4-FFF2-40B4-BE49-F238E27FC236}">
              <a16:creationId xmlns:a16="http://schemas.microsoft.com/office/drawing/2014/main" id="{2DAA9EA8-18F8-49B1-B300-85CB87CABD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8" name="77 CuadroTexto">
          <a:extLst>
            <a:ext uri="{FF2B5EF4-FFF2-40B4-BE49-F238E27FC236}">
              <a16:creationId xmlns:a16="http://schemas.microsoft.com/office/drawing/2014/main" id="{236C2B16-609F-4202-BE0F-7F0C4C553D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9" name="78 CuadroTexto">
          <a:extLst>
            <a:ext uri="{FF2B5EF4-FFF2-40B4-BE49-F238E27FC236}">
              <a16:creationId xmlns:a16="http://schemas.microsoft.com/office/drawing/2014/main" id="{1637D112-D49F-4757-9D5F-1F55A00DA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0" name="79 CuadroTexto">
          <a:extLst>
            <a:ext uri="{FF2B5EF4-FFF2-40B4-BE49-F238E27FC236}">
              <a16:creationId xmlns:a16="http://schemas.microsoft.com/office/drawing/2014/main" id="{B9E11811-6409-4D16-89DA-9843AB061F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1" name="80 CuadroTexto">
          <a:extLst>
            <a:ext uri="{FF2B5EF4-FFF2-40B4-BE49-F238E27FC236}">
              <a16:creationId xmlns:a16="http://schemas.microsoft.com/office/drawing/2014/main" id="{DFBFCC25-CB13-4667-90EC-2654437E45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2" name="81 CuadroTexto">
          <a:extLst>
            <a:ext uri="{FF2B5EF4-FFF2-40B4-BE49-F238E27FC236}">
              <a16:creationId xmlns:a16="http://schemas.microsoft.com/office/drawing/2014/main" id="{7FAC81DC-CDBB-451B-9796-F10CAC2C96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3" name="82 CuadroTexto">
          <a:extLst>
            <a:ext uri="{FF2B5EF4-FFF2-40B4-BE49-F238E27FC236}">
              <a16:creationId xmlns:a16="http://schemas.microsoft.com/office/drawing/2014/main" id="{19248BDC-AD28-4228-9380-C50B9302F3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4" name="83 CuadroTexto">
          <a:extLst>
            <a:ext uri="{FF2B5EF4-FFF2-40B4-BE49-F238E27FC236}">
              <a16:creationId xmlns:a16="http://schemas.microsoft.com/office/drawing/2014/main" id="{0CFB1DAA-5D2F-4F17-B253-348B1E751A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5" name="84 CuadroTexto">
          <a:extLst>
            <a:ext uri="{FF2B5EF4-FFF2-40B4-BE49-F238E27FC236}">
              <a16:creationId xmlns:a16="http://schemas.microsoft.com/office/drawing/2014/main" id="{CE4E7446-797C-4C31-AF6B-F533A3A9F8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6" name="85 CuadroTexto">
          <a:extLst>
            <a:ext uri="{FF2B5EF4-FFF2-40B4-BE49-F238E27FC236}">
              <a16:creationId xmlns:a16="http://schemas.microsoft.com/office/drawing/2014/main" id="{4FFBE661-F2B4-4B42-99C7-7672FB0A5B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7" name="86 CuadroTexto">
          <a:extLst>
            <a:ext uri="{FF2B5EF4-FFF2-40B4-BE49-F238E27FC236}">
              <a16:creationId xmlns:a16="http://schemas.microsoft.com/office/drawing/2014/main" id="{BDF44DB2-B6D5-41B4-9DDA-3505924B3B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8" name="87 CuadroTexto">
          <a:extLst>
            <a:ext uri="{FF2B5EF4-FFF2-40B4-BE49-F238E27FC236}">
              <a16:creationId xmlns:a16="http://schemas.microsoft.com/office/drawing/2014/main" id="{8CE2AA50-269B-4E97-8054-BCA89928F0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9" name="88 CuadroTexto">
          <a:extLst>
            <a:ext uri="{FF2B5EF4-FFF2-40B4-BE49-F238E27FC236}">
              <a16:creationId xmlns:a16="http://schemas.microsoft.com/office/drawing/2014/main" id="{AD628F57-36F3-40FF-BE37-C52BB7B4D0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0" name="89 CuadroTexto">
          <a:extLst>
            <a:ext uri="{FF2B5EF4-FFF2-40B4-BE49-F238E27FC236}">
              <a16:creationId xmlns:a16="http://schemas.microsoft.com/office/drawing/2014/main" id="{3F52933B-C85E-4D0E-87BD-9FDB39E82D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1" name="90 CuadroTexto">
          <a:extLst>
            <a:ext uri="{FF2B5EF4-FFF2-40B4-BE49-F238E27FC236}">
              <a16:creationId xmlns:a16="http://schemas.microsoft.com/office/drawing/2014/main" id="{6B4BF542-94C0-4530-B635-4492C076F2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2" name="91 CuadroTexto">
          <a:extLst>
            <a:ext uri="{FF2B5EF4-FFF2-40B4-BE49-F238E27FC236}">
              <a16:creationId xmlns:a16="http://schemas.microsoft.com/office/drawing/2014/main" id="{34E3E82C-0186-4ED3-B717-AF01E7D8F7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3" name="92 CuadroTexto">
          <a:extLst>
            <a:ext uri="{FF2B5EF4-FFF2-40B4-BE49-F238E27FC236}">
              <a16:creationId xmlns:a16="http://schemas.microsoft.com/office/drawing/2014/main" id="{2EE6F773-FB28-4F33-8530-7E34BEE6E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4" name="93 CuadroTexto">
          <a:extLst>
            <a:ext uri="{FF2B5EF4-FFF2-40B4-BE49-F238E27FC236}">
              <a16:creationId xmlns:a16="http://schemas.microsoft.com/office/drawing/2014/main" id="{587D91A3-EA9B-4333-8574-6975FAA1C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5" name="94 CuadroTexto">
          <a:extLst>
            <a:ext uri="{FF2B5EF4-FFF2-40B4-BE49-F238E27FC236}">
              <a16:creationId xmlns:a16="http://schemas.microsoft.com/office/drawing/2014/main" id="{06AE0BE2-5A35-43B3-848D-192AE1E408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6" name="95 CuadroTexto">
          <a:extLst>
            <a:ext uri="{FF2B5EF4-FFF2-40B4-BE49-F238E27FC236}">
              <a16:creationId xmlns:a16="http://schemas.microsoft.com/office/drawing/2014/main" id="{E77FE691-A753-429F-9F2A-8CF91B8C27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7" name="96 CuadroTexto">
          <a:extLst>
            <a:ext uri="{FF2B5EF4-FFF2-40B4-BE49-F238E27FC236}">
              <a16:creationId xmlns:a16="http://schemas.microsoft.com/office/drawing/2014/main" id="{DF0DBBFA-BB3E-45D1-9DE3-403FDE445F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8" name="97 CuadroTexto">
          <a:extLst>
            <a:ext uri="{FF2B5EF4-FFF2-40B4-BE49-F238E27FC236}">
              <a16:creationId xmlns:a16="http://schemas.microsoft.com/office/drawing/2014/main" id="{35C998AF-2DFB-41E2-8E79-5645F5E70C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9" name="98 CuadroTexto">
          <a:extLst>
            <a:ext uri="{FF2B5EF4-FFF2-40B4-BE49-F238E27FC236}">
              <a16:creationId xmlns:a16="http://schemas.microsoft.com/office/drawing/2014/main" id="{3ABD0AB0-3D33-4FD3-BC3A-14A85519B7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0" name="99 CuadroTexto">
          <a:extLst>
            <a:ext uri="{FF2B5EF4-FFF2-40B4-BE49-F238E27FC236}">
              <a16:creationId xmlns:a16="http://schemas.microsoft.com/office/drawing/2014/main" id="{C9CD38B6-CC29-427A-B208-C6B0BE76D3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1" name="100 CuadroTexto">
          <a:extLst>
            <a:ext uri="{FF2B5EF4-FFF2-40B4-BE49-F238E27FC236}">
              <a16:creationId xmlns:a16="http://schemas.microsoft.com/office/drawing/2014/main" id="{785684BC-7580-40FD-81B2-6571F9D9FA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2" name="101 CuadroTexto">
          <a:extLst>
            <a:ext uri="{FF2B5EF4-FFF2-40B4-BE49-F238E27FC236}">
              <a16:creationId xmlns:a16="http://schemas.microsoft.com/office/drawing/2014/main" id="{4C3FCE7A-06B3-40CD-ADA2-22E7314B5F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3" name="102 CuadroTexto">
          <a:extLst>
            <a:ext uri="{FF2B5EF4-FFF2-40B4-BE49-F238E27FC236}">
              <a16:creationId xmlns:a16="http://schemas.microsoft.com/office/drawing/2014/main" id="{0DFF6E70-DEC9-498C-A947-CBB3F534CC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4" name="103 CuadroTexto">
          <a:extLst>
            <a:ext uri="{FF2B5EF4-FFF2-40B4-BE49-F238E27FC236}">
              <a16:creationId xmlns:a16="http://schemas.microsoft.com/office/drawing/2014/main" id="{B0602DF6-9129-4A65-909B-A5B4D4896A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5" name="104 CuadroTexto">
          <a:extLst>
            <a:ext uri="{FF2B5EF4-FFF2-40B4-BE49-F238E27FC236}">
              <a16:creationId xmlns:a16="http://schemas.microsoft.com/office/drawing/2014/main" id="{85219A19-6D2B-4670-BE03-1F539A3EBE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6" name="105 CuadroTexto">
          <a:extLst>
            <a:ext uri="{FF2B5EF4-FFF2-40B4-BE49-F238E27FC236}">
              <a16:creationId xmlns:a16="http://schemas.microsoft.com/office/drawing/2014/main" id="{1FD358CB-82D5-413C-9830-5779D18691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7" name="106 CuadroTexto">
          <a:extLst>
            <a:ext uri="{FF2B5EF4-FFF2-40B4-BE49-F238E27FC236}">
              <a16:creationId xmlns:a16="http://schemas.microsoft.com/office/drawing/2014/main" id="{7444CA47-5F4C-4532-AADB-F8A8BC143D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8" name="107 CuadroTexto">
          <a:extLst>
            <a:ext uri="{FF2B5EF4-FFF2-40B4-BE49-F238E27FC236}">
              <a16:creationId xmlns:a16="http://schemas.microsoft.com/office/drawing/2014/main" id="{9A1DDCB2-792F-47C7-8310-BC40AA492A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9" name="108 CuadroTexto">
          <a:extLst>
            <a:ext uri="{FF2B5EF4-FFF2-40B4-BE49-F238E27FC236}">
              <a16:creationId xmlns:a16="http://schemas.microsoft.com/office/drawing/2014/main" id="{5208AEF8-7451-428F-91AD-4C1820ADFF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0" name="109 CuadroTexto">
          <a:extLst>
            <a:ext uri="{FF2B5EF4-FFF2-40B4-BE49-F238E27FC236}">
              <a16:creationId xmlns:a16="http://schemas.microsoft.com/office/drawing/2014/main" id="{E37A8C42-A5D5-4A6E-B0DF-A1A45788FD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1" name="110 CuadroTexto">
          <a:extLst>
            <a:ext uri="{FF2B5EF4-FFF2-40B4-BE49-F238E27FC236}">
              <a16:creationId xmlns:a16="http://schemas.microsoft.com/office/drawing/2014/main" id="{83D2AC0D-EC6C-414A-8FFE-206D1C6BE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2" name="111 CuadroTexto">
          <a:extLst>
            <a:ext uri="{FF2B5EF4-FFF2-40B4-BE49-F238E27FC236}">
              <a16:creationId xmlns:a16="http://schemas.microsoft.com/office/drawing/2014/main" id="{3E0912A3-0228-4FEF-ACB5-BB91F48B48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3" name="112 CuadroTexto">
          <a:extLst>
            <a:ext uri="{FF2B5EF4-FFF2-40B4-BE49-F238E27FC236}">
              <a16:creationId xmlns:a16="http://schemas.microsoft.com/office/drawing/2014/main" id="{5AC13E0E-0DD9-42FB-A7BF-AA0F73D521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4" name="113 CuadroTexto">
          <a:extLst>
            <a:ext uri="{FF2B5EF4-FFF2-40B4-BE49-F238E27FC236}">
              <a16:creationId xmlns:a16="http://schemas.microsoft.com/office/drawing/2014/main" id="{C7D8CEFF-D4D3-4DB4-AA86-128AABA062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5" name="114 CuadroTexto">
          <a:extLst>
            <a:ext uri="{FF2B5EF4-FFF2-40B4-BE49-F238E27FC236}">
              <a16:creationId xmlns:a16="http://schemas.microsoft.com/office/drawing/2014/main" id="{839623B1-B9A2-4B0F-97ED-7A3B1D3BD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6" name="115 CuadroTexto">
          <a:extLst>
            <a:ext uri="{FF2B5EF4-FFF2-40B4-BE49-F238E27FC236}">
              <a16:creationId xmlns:a16="http://schemas.microsoft.com/office/drawing/2014/main" id="{9A810EA4-CCDD-4F5B-9724-C786C3B838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7" name="116 CuadroTexto">
          <a:extLst>
            <a:ext uri="{FF2B5EF4-FFF2-40B4-BE49-F238E27FC236}">
              <a16:creationId xmlns:a16="http://schemas.microsoft.com/office/drawing/2014/main" id="{1B948BA2-F996-4297-A0E7-3B229AFAB9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8" name="117 CuadroTexto">
          <a:extLst>
            <a:ext uri="{FF2B5EF4-FFF2-40B4-BE49-F238E27FC236}">
              <a16:creationId xmlns:a16="http://schemas.microsoft.com/office/drawing/2014/main" id="{3749BC60-8513-43DD-ADE8-5EC7B1723B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9" name="118 CuadroTexto">
          <a:extLst>
            <a:ext uri="{FF2B5EF4-FFF2-40B4-BE49-F238E27FC236}">
              <a16:creationId xmlns:a16="http://schemas.microsoft.com/office/drawing/2014/main" id="{9E65573B-A2A8-4A42-A729-BD4949C745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0" name="119 CuadroTexto">
          <a:extLst>
            <a:ext uri="{FF2B5EF4-FFF2-40B4-BE49-F238E27FC236}">
              <a16:creationId xmlns:a16="http://schemas.microsoft.com/office/drawing/2014/main" id="{58FC6BF2-414F-47D0-A323-0DBAC06A94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1" name="120 CuadroTexto">
          <a:extLst>
            <a:ext uri="{FF2B5EF4-FFF2-40B4-BE49-F238E27FC236}">
              <a16:creationId xmlns:a16="http://schemas.microsoft.com/office/drawing/2014/main" id="{37BCDB1B-07BD-43DE-B8E7-56ABB87FB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2" name="121 CuadroTexto">
          <a:extLst>
            <a:ext uri="{FF2B5EF4-FFF2-40B4-BE49-F238E27FC236}">
              <a16:creationId xmlns:a16="http://schemas.microsoft.com/office/drawing/2014/main" id="{14BF9B2A-BFB3-4841-806D-10BDBC18A1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3" name="122 CuadroTexto">
          <a:extLst>
            <a:ext uri="{FF2B5EF4-FFF2-40B4-BE49-F238E27FC236}">
              <a16:creationId xmlns:a16="http://schemas.microsoft.com/office/drawing/2014/main" id="{3C582833-2864-47C1-8BBF-A828255402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4" name="123 CuadroTexto">
          <a:extLst>
            <a:ext uri="{FF2B5EF4-FFF2-40B4-BE49-F238E27FC236}">
              <a16:creationId xmlns:a16="http://schemas.microsoft.com/office/drawing/2014/main" id="{7D6B289E-C55F-48EF-9F72-852D3F94CA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5" name="124 CuadroTexto">
          <a:extLst>
            <a:ext uri="{FF2B5EF4-FFF2-40B4-BE49-F238E27FC236}">
              <a16:creationId xmlns:a16="http://schemas.microsoft.com/office/drawing/2014/main" id="{2586A51A-3235-443E-AB7F-F6E72DA3BA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6" name="125 CuadroTexto">
          <a:extLst>
            <a:ext uri="{FF2B5EF4-FFF2-40B4-BE49-F238E27FC236}">
              <a16:creationId xmlns:a16="http://schemas.microsoft.com/office/drawing/2014/main" id="{73A7838B-DAFA-4708-9658-BBDD607B7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7" name="126 CuadroTexto">
          <a:extLst>
            <a:ext uri="{FF2B5EF4-FFF2-40B4-BE49-F238E27FC236}">
              <a16:creationId xmlns:a16="http://schemas.microsoft.com/office/drawing/2014/main" id="{4C500848-DDB1-4B6D-AE54-FB3A5DDCE2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8" name="127 CuadroTexto">
          <a:extLst>
            <a:ext uri="{FF2B5EF4-FFF2-40B4-BE49-F238E27FC236}">
              <a16:creationId xmlns:a16="http://schemas.microsoft.com/office/drawing/2014/main" id="{4FB849CE-E7BE-4B31-BE84-5933AD9234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9" name="128 CuadroTexto">
          <a:extLst>
            <a:ext uri="{FF2B5EF4-FFF2-40B4-BE49-F238E27FC236}">
              <a16:creationId xmlns:a16="http://schemas.microsoft.com/office/drawing/2014/main" id="{9EC20844-68DF-4D6E-B445-2D6755C034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0" name="129 CuadroTexto">
          <a:extLst>
            <a:ext uri="{FF2B5EF4-FFF2-40B4-BE49-F238E27FC236}">
              <a16:creationId xmlns:a16="http://schemas.microsoft.com/office/drawing/2014/main" id="{FA890833-CD35-4890-8CBA-DE565DF2B0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1" name="130 CuadroTexto">
          <a:extLst>
            <a:ext uri="{FF2B5EF4-FFF2-40B4-BE49-F238E27FC236}">
              <a16:creationId xmlns:a16="http://schemas.microsoft.com/office/drawing/2014/main" id="{3738632F-6F6A-4D7E-9FE0-B2F40CC836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2" name="131 CuadroTexto">
          <a:extLst>
            <a:ext uri="{FF2B5EF4-FFF2-40B4-BE49-F238E27FC236}">
              <a16:creationId xmlns:a16="http://schemas.microsoft.com/office/drawing/2014/main" id="{751A6D59-BDC3-4BE0-97F0-D060C6CA6A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3" name="132 CuadroTexto">
          <a:extLst>
            <a:ext uri="{FF2B5EF4-FFF2-40B4-BE49-F238E27FC236}">
              <a16:creationId xmlns:a16="http://schemas.microsoft.com/office/drawing/2014/main" id="{AAD6C046-CB33-4B8C-B1E1-C77F77A6D2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4" name="133 CuadroTexto">
          <a:extLst>
            <a:ext uri="{FF2B5EF4-FFF2-40B4-BE49-F238E27FC236}">
              <a16:creationId xmlns:a16="http://schemas.microsoft.com/office/drawing/2014/main" id="{3C562928-9CC4-4CC3-978A-4482D51ED6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5" name="134 CuadroTexto">
          <a:extLst>
            <a:ext uri="{FF2B5EF4-FFF2-40B4-BE49-F238E27FC236}">
              <a16:creationId xmlns:a16="http://schemas.microsoft.com/office/drawing/2014/main" id="{76E45F6A-E557-4F6E-9E75-52BC5AD266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6" name="135 CuadroTexto">
          <a:extLst>
            <a:ext uri="{FF2B5EF4-FFF2-40B4-BE49-F238E27FC236}">
              <a16:creationId xmlns:a16="http://schemas.microsoft.com/office/drawing/2014/main" id="{DEC5C52F-A627-48F2-AE4C-EC4F4E10B8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7" name="136 CuadroTexto">
          <a:extLst>
            <a:ext uri="{FF2B5EF4-FFF2-40B4-BE49-F238E27FC236}">
              <a16:creationId xmlns:a16="http://schemas.microsoft.com/office/drawing/2014/main" id="{67CA95F0-D61D-44CE-B810-EAEC98DF3A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8" name="137 CuadroTexto">
          <a:extLst>
            <a:ext uri="{FF2B5EF4-FFF2-40B4-BE49-F238E27FC236}">
              <a16:creationId xmlns:a16="http://schemas.microsoft.com/office/drawing/2014/main" id="{B71F5612-7EC1-49C3-B667-CC10EA76F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9" name="138 CuadroTexto">
          <a:extLst>
            <a:ext uri="{FF2B5EF4-FFF2-40B4-BE49-F238E27FC236}">
              <a16:creationId xmlns:a16="http://schemas.microsoft.com/office/drawing/2014/main" id="{25D6EC0D-AB71-4248-A7BF-F2AEA3C79A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0" name="139 CuadroTexto">
          <a:extLst>
            <a:ext uri="{FF2B5EF4-FFF2-40B4-BE49-F238E27FC236}">
              <a16:creationId xmlns:a16="http://schemas.microsoft.com/office/drawing/2014/main" id="{8DA0493D-98C2-4F05-9134-0FCBF3FDC2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1" name="140 CuadroTexto">
          <a:extLst>
            <a:ext uri="{FF2B5EF4-FFF2-40B4-BE49-F238E27FC236}">
              <a16:creationId xmlns:a16="http://schemas.microsoft.com/office/drawing/2014/main" id="{FA1E7F0C-3D32-4B0B-AE81-AF43E7B6F7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2" name="141 CuadroTexto">
          <a:extLst>
            <a:ext uri="{FF2B5EF4-FFF2-40B4-BE49-F238E27FC236}">
              <a16:creationId xmlns:a16="http://schemas.microsoft.com/office/drawing/2014/main" id="{9736E7DB-9195-4FA0-9106-7ED53308AF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3" name="142 CuadroTexto">
          <a:extLst>
            <a:ext uri="{FF2B5EF4-FFF2-40B4-BE49-F238E27FC236}">
              <a16:creationId xmlns:a16="http://schemas.microsoft.com/office/drawing/2014/main" id="{2F22F6B8-3743-47B5-882E-7970160848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4" name="143 CuadroTexto">
          <a:extLst>
            <a:ext uri="{FF2B5EF4-FFF2-40B4-BE49-F238E27FC236}">
              <a16:creationId xmlns:a16="http://schemas.microsoft.com/office/drawing/2014/main" id="{4D3ABBAC-A350-4177-968C-BF458288FF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5" name="144 CuadroTexto">
          <a:extLst>
            <a:ext uri="{FF2B5EF4-FFF2-40B4-BE49-F238E27FC236}">
              <a16:creationId xmlns:a16="http://schemas.microsoft.com/office/drawing/2014/main" id="{9DB8C569-4C17-4388-8372-C8B4707BDD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6" name="145 CuadroTexto">
          <a:extLst>
            <a:ext uri="{FF2B5EF4-FFF2-40B4-BE49-F238E27FC236}">
              <a16:creationId xmlns:a16="http://schemas.microsoft.com/office/drawing/2014/main" id="{A185ED19-4D0B-4196-92E1-5CF6F0F1C8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7" name="146 CuadroTexto">
          <a:extLst>
            <a:ext uri="{FF2B5EF4-FFF2-40B4-BE49-F238E27FC236}">
              <a16:creationId xmlns:a16="http://schemas.microsoft.com/office/drawing/2014/main" id="{69514FC6-ECFC-43F2-B4BE-CFD4F27596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8" name="147 CuadroTexto">
          <a:extLst>
            <a:ext uri="{FF2B5EF4-FFF2-40B4-BE49-F238E27FC236}">
              <a16:creationId xmlns:a16="http://schemas.microsoft.com/office/drawing/2014/main" id="{FC1DD68B-CBA9-4CE8-920B-76B7AB9C96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9" name="148 CuadroTexto">
          <a:extLst>
            <a:ext uri="{FF2B5EF4-FFF2-40B4-BE49-F238E27FC236}">
              <a16:creationId xmlns:a16="http://schemas.microsoft.com/office/drawing/2014/main" id="{954D25F0-B6EC-4591-8563-18C09C1A83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0" name="149 CuadroTexto">
          <a:extLst>
            <a:ext uri="{FF2B5EF4-FFF2-40B4-BE49-F238E27FC236}">
              <a16:creationId xmlns:a16="http://schemas.microsoft.com/office/drawing/2014/main" id="{14A5523B-E2BE-4FF8-94FA-DD6F0E3563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1" name="150 CuadroTexto">
          <a:extLst>
            <a:ext uri="{FF2B5EF4-FFF2-40B4-BE49-F238E27FC236}">
              <a16:creationId xmlns:a16="http://schemas.microsoft.com/office/drawing/2014/main" id="{055F8A30-0FB0-4E52-84FE-133FBAD788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2" name="151 CuadroTexto">
          <a:extLst>
            <a:ext uri="{FF2B5EF4-FFF2-40B4-BE49-F238E27FC236}">
              <a16:creationId xmlns:a16="http://schemas.microsoft.com/office/drawing/2014/main" id="{F452CF46-1817-4373-B88B-AA23736885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3" name="152 CuadroTexto">
          <a:extLst>
            <a:ext uri="{FF2B5EF4-FFF2-40B4-BE49-F238E27FC236}">
              <a16:creationId xmlns:a16="http://schemas.microsoft.com/office/drawing/2014/main" id="{01C9AC64-E97F-424C-AB1E-8395C3C305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4" name="153 CuadroTexto">
          <a:extLst>
            <a:ext uri="{FF2B5EF4-FFF2-40B4-BE49-F238E27FC236}">
              <a16:creationId xmlns:a16="http://schemas.microsoft.com/office/drawing/2014/main" id="{FEEB7AD6-6C9F-4B02-8551-D6E2AAB79E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5" name="154 CuadroTexto">
          <a:extLst>
            <a:ext uri="{FF2B5EF4-FFF2-40B4-BE49-F238E27FC236}">
              <a16:creationId xmlns:a16="http://schemas.microsoft.com/office/drawing/2014/main" id="{3B171AA3-C4D9-4AA8-B7E5-8574D514A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6" name="155 CuadroTexto">
          <a:extLst>
            <a:ext uri="{FF2B5EF4-FFF2-40B4-BE49-F238E27FC236}">
              <a16:creationId xmlns:a16="http://schemas.microsoft.com/office/drawing/2014/main" id="{328951EB-99CD-4834-B6B8-23498DEAB1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7" name="156 CuadroTexto">
          <a:extLst>
            <a:ext uri="{FF2B5EF4-FFF2-40B4-BE49-F238E27FC236}">
              <a16:creationId xmlns:a16="http://schemas.microsoft.com/office/drawing/2014/main" id="{59993EAE-58F3-40FF-835F-90BE77F45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8" name="157 CuadroTexto">
          <a:extLst>
            <a:ext uri="{FF2B5EF4-FFF2-40B4-BE49-F238E27FC236}">
              <a16:creationId xmlns:a16="http://schemas.microsoft.com/office/drawing/2014/main" id="{A28D080A-0D83-47E8-8E7B-E50252FBEA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9" name="158 CuadroTexto">
          <a:extLst>
            <a:ext uri="{FF2B5EF4-FFF2-40B4-BE49-F238E27FC236}">
              <a16:creationId xmlns:a16="http://schemas.microsoft.com/office/drawing/2014/main" id="{42A93B0E-01C5-4C7B-81E1-3E07948BC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0" name="159 CuadroTexto">
          <a:extLst>
            <a:ext uri="{FF2B5EF4-FFF2-40B4-BE49-F238E27FC236}">
              <a16:creationId xmlns:a16="http://schemas.microsoft.com/office/drawing/2014/main" id="{C553731B-5AE0-4ACE-A08D-0C2252BABC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1" name="160 CuadroTexto">
          <a:extLst>
            <a:ext uri="{FF2B5EF4-FFF2-40B4-BE49-F238E27FC236}">
              <a16:creationId xmlns:a16="http://schemas.microsoft.com/office/drawing/2014/main" id="{630891E4-BDFD-4196-9F03-9391F580DA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2" name="161 CuadroTexto">
          <a:extLst>
            <a:ext uri="{FF2B5EF4-FFF2-40B4-BE49-F238E27FC236}">
              <a16:creationId xmlns:a16="http://schemas.microsoft.com/office/drawing/2014/main" id="{17CDBE55-0D83-4109-BA58-30CB78E1EE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3" name="162 CuadroTexto">
          <a:extLst>
            <a:ext uri="{FF2B5EF4-FFF2-40B4-BE49-F238E27FC236}">
              <a16:creationId xmlns:a16="http://schemas.microsoft.com/office/drawing/2014/main" id="{B47EB7B3-BA39-4652-A0AB-A7347B986A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4" name="163 CuadroTexto">
          <a:extLst>
            <a:ext uri="{FF2B5EF4-FFF2-40B4-BE49-F238E27FC236}">
              <a16:creationId xmlns:a16="http://schemas.microsoft.com/office/drawing/2014/main" id="{F0FBB13E-73F6-45F6-AF5F-80193EEC26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5" name="164 CuadroTexto">
          <a:extLst>
            <a:ext uri="{FF2B5EF4-FFF2-40B4-BE49-F238E27FC236}">
              <a16:creationId xmlns:a16="http://schemas.microsoft.com/office/drawing/2014/main" id="{CF8075AC-0F65-4E8C-AF89-A996A5F6D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6" name="165 CuadroTexto">
          <a:extLst>
            <a:ext uri="{FF2B5EF4-FFF2-40B4-BE49-F238E27FC236}">
              <a16:creationId xmlns:a16="http://schemas.microsoft.com/office/drawing/2014/main" id="{5BA73D24-CA81-47F4-A844-1FF1F996D4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7" name="166 CuadroTexto">
          <a:extLst>
            <a:ext uri="{FF2B5EF4-FFF2-40B4-BE49-F238E27FC236}">
              <a16:creationId xmlns:a16="http://schemas.microsoft.com/office/drawing/2014/main" id="{1F160250-F37D-4A69-8AE2-68D3F1337F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8" name="167 CuadroTexto">
          <a:extLst>
            <a:ext uri="{FF2B5EF4-FFF2-40B4-BE49-F238E27FC236}">
              <a16:creationId xmlns:a16="http://schemas.microsoft.com/office/drawing/2014/main" id="{1A56581A-AC11-4156-BEC6-ACC7B8B80C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9" name="168 CuadroTexto">
          <a:extLst>
            <a:ext uri="{FF2B5EF4-FFF2-40B4-BE49-F238E27FC236}">
              <a16:creationId xmlns:a16="http://schemas.microsoft.com/office/drawing/2014/main" id="{D1036C4A-EB15-44D5-86C5-A220EBE8EF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0" name="169 CuadroTexto">
          <a:extLst>
            <a:ext uri="{FF2B5EF4-FFF2-40B4-BE49-F238E27FC236}">
              <a16:creationId xmlns:a16="http://schemas.microsoft.com/office/drawing/2014/main" id="{4F12D1CF-01AD-417C-8CA2-4FA1A44058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1" name="170 CuadroTexto">
          <a:extLst>
            <a:ext uri="{FF2B5EF4-FFF2-40B4-BE49-F238E27FC236}">
              <a16:creationId xmlns:a16="http://schemas.microsoft.com/office/drawing/2014/main" id="{130693E2-43A8-4BD5-95B8-3EB58F64D1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2" name="171 CuadroTexto">
          <a:extLst>
            <a:ext uri="{FF2B5EF4-FFF2-40B4-BE49-F238E27FC236}">
              <a16:creationId xmlns:a16="http://schemas.microsoft.com/office/drawing/2014/main" id="{EE9C4596-9C8F-4FBE-8AAE-BA3BCBAF69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3" name="172 CuadroTexto">
          <a:extLst>
            <a:ext uri="{FF2B5EF4-FFF2-40B4-BE49-F238E27FC236}">
              <a16:creationId xmlns:a16="http://schemas.microsoft.com/office/drawing/2014/main" id="{6DAB5D7B-B9A1-49DE-B810-366ABB2C57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4" name="173 CuadroTexto">
          <a:extLst>
            <a:ext uri="{FF2B5EF4-FFF2-40B4-BE49-F238E27FC236}">
              <a16:creationId xmlns:a16="http://schemas.microsoft.com/office/drawing/2014/main" id="{F55C64B9-81DF-4B9A-99C0-0DC6479404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5" name="174 CuadroTexto">
          <a:extLst>
            <a:ext uri="{FF2B5EF4-FFF2-40B4-BE49-F238E27FC236}">
              <a16:creationId xmlns:a16="http://schemas.microsoft.com/office/drawing/2014/main" id="{F5E29849-17CF-4B3B-98EE-FB8B2D9DB4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6" name="175 CuadroTexto">
          <a:extLst>
            <a:ext uri="{FF2B5EF4-FFF2-40B4-BE49-F238E27FC236}">
              <a16:creationId xmlns:a16="http://schemas.microsoft.com/office/drawing/2014/main" id="{BA1A4C46-C951-473B-82A9-36567264A6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7" name="176 CuadroTexto">
          <a:extLst>
            <a:ext uri="{FF2B5EF4-FFF2-40B4-BE49-F238E27FC236}">
              <a16:creationId xmlns:a16="http://schemas.microsoft.com/office/drawing/2014/main" id="{1883C660-64F5-4167-8392-CF881D8715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8" name="177 CuadroTexto">
          <a:extLst>
            <a:ext uri="{FF2B5EF4-FFF2-40B4-BE49-F238E27FC236}">
              <a16:creationId xmlns:a16="http://schemas.microsoft.com/office/drawing/2014/main" id="{9DE1CEA8-8195-4C63-B937-62BA8FDE3E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9" name="178 CuadroTexto">
          <a:extLst>
            <a:ext uri="{FF2B5EF4-FFF2-40B4-BE49-F238E27FC236}">
              <a16:creationId xmlns:a16="http://schemas.microsoft.com/office/drawing/2014/main" id="{8E0ACC07-75F4-42D9-9C8C-6CC90AEA16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0" name="179 CuadroTexto">
          <a:extLst>
            <a:ext uri="{FF2B5EF4-FFF2-40B4-BE49-F238E27FC236}">
              <a16:creationId xmlns:a16="http://schemas.microsoft.com/office/drawing/2014/main" id="{80428D83-8116-4ACD-B6DE-F33323227E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1" name="180 CuadroTexto">
          <a:extLst>
            <a:ext uri="{FF2B5EF4-FFF2-40B4-BE49-F238E27FC236}">
              <a16:creationId xmlns:a16="http://schemas.microsoft.com/office/drawing/2014/main" id="{47945798-16B4-4B80-AD99-A9A45DE90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2" name="181 CuadroTexto">
          <a:extLst>
            <a:ext uri="{FF2B5EF4-FFF2-40B4-BE49-F238E27FC236}">
              <a16:creationId xmlns:a16="http://schemas.microsoft.com/office/drawing/2014/main" id="{0DC5DC99-D825-4B0D-9A4A-938AE88B4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3" name="182 CuadroTexto">
          <a:extLst>
            <a:ext uri="{FF2B5EF4-FFF2-40B4-BE49-F238E27FC236}">
              <a16:creationId xmlns:a16="http://schemas.microsoft.com/office/drawing/2014/main" id="{15D0EA0E-911E-4702-A745-8D7CF6E04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4" name="183 CuadroTexto">
          <a:extLst>
            <a:ext uri="{FF2B5EF4-FFF2-40B4-BE49-F238E27FC236}">
              <a16:creationId xmlns:a16="http://schemas.microsoft.com/office/drawing/2014/main" id="{E990D848-02D0-4819-8262-936E7ACA7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5" name="184 CuadroTexto">
          <a:extLst>
            <a:ext uri="{FF2B5EF4-FFF2-40B4-BE49-F238E27FC236}">
              <a16:creationId xmlns:a16="http://schemas.microsoft.com/office/drawing/2014/main" id="{2CF173AE-EE8C-4E2C-9B42-82498E4EA3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6" name="185 CuadroTexto">
          <a:extLst>
            <a:ext uri="{FF2B5EF4-FFF2-40B4-BE49-F238E27FC236}">
              <a16:creationId xmlns:a16="http://schemas.microsoft.com/office/drawing/2014/main" id="{836DAACF-65B0-4BFE-A294-91AD8DFDF8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7" name="186 CuadroTexto">
          <a:extLst>
            <a:ext uri="{FF2B5EF4-FFF2-40B4-BE49-F238E27FC236}">
              <a16:creationId xmlns:a16="http://schemas.microsoft.com/office/drawing/2014/main" id="{0052CDFE-AF8F-46EA-9136-8CD650773D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8" name="187 CuadroTexto">
          <a:extLst>
            <a:ext uri="{FF2B5EF4-FFF2-40B4-BE49-F238E27FC236}">
              <a16:creationId xmlns:a16="http://schemas.microsoft.com/office/drawing/2014/main" id="{DC94531C-880F-4838-A487-C7E3FD904A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9" name="188 CuadroTexto">
          <a:extLst>
            <a:ext uri="{FF2B5EF4-FFF2-40B4-BE49-F238E27FC236}">
              <a16:creationId xmlns:a16="http://schemas.microsoft.com/office/drawing/2014/main" id="{70CD5767-3126-4954-AF77-164D4BE641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0" name="189 CuadroTexto">
          <a:extLst>
            <a:ext uri="{FF2B5EF4-FFF2-40B4-BE49-F238E27FC236}">
              <a16:creationId xmlns:a16="http://schemas.microsoft.com/office/drawing/2014/main" id="{9F391B2C-A602-43F7-A4BA-37D3558017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1" name="190 CuadroTexto">
          <a:extLst>
            <a:ext uri="{FF2B5EF4-FFF2-40B4-BE49-F238E27FC236}">
              <a16:creationId xmlns:a16="http://schemas.microsoft.com/office/drawing/2014/main" id="{9418E20C-BD4C-4323-AB11-B72B15FC89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2" name="191 CuadroTexto">
          <a:extLst>
            <a:ext uri="{FF2B5EF4-FFF2-40B4-BE49-F238E27FC236}">
              <a16:creationId xmlns:a16="http://schemas.microsoft.com/office/drawing/2014/main" id="{A0A34EEA-683F-4C43-9F27-2A32E5CE89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3" name="192 CuadroTexto">
          <a:extLst>
            <a:ext uri="{FF2B5EF4-FFF2-40B4-BE49-F238E27FC236}">
              <a16:creationId xmlns:a16="http://schemas.microsoft.com/office/drawing/2014/main" id="{EBD84EBE-2A26-4886-98D7-F5DEC1F270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4" name="193 CuadroTexto">
          <a:extLst>
            <a:ext uri="{FF2B5EF4-FFF2-40B4-BE49-F238E27FC236}">
              <a16:creationId xmlns:a16="http://schemas.microsoft.com/office/drawing/2014/main" id="{C3CDB366-D3FB-4D5C-B440-73FC938458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5" name="194 CuadroTexto">
          <a:extLst>
            <a:ext uri="{FF2B5EF4-FFF2-40B4-BE49-F238E27FC236}">
              <a16:creationId xmlns:a16="http://schemas.microsoft.com/office/drawing/2014/main" id="{8F08589D-CA98-4413-89C7-7129E4CD43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6" name="195 CuadroTexto">
          <a:extLst>
            <a:ext uri="{FF2B5EF4-FFF2-40B4-BE49-F238E27FC236}">
              <a16:creationId xmlns:a16="http://schemas.microsoft.com/office/drawing/2014/main" id="{59C36E81-411F-4C2B-A81D-860C0EF982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7" name="196 CuadroTexto">
          <a:extLst>
            <a:ext uri="{FF2B5EF4-FFF2-40B4-BE49-F238E27FC236}">
              <a16:creationId xmlns:a16="http://schemas.microsoft.com/office/drawing/2014/main" id="{10794544-B66A-4DA2-BDA3-7B1313CEFA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8" name="197 CuadroTexto">
          <a:extLst>
            <a:ext uri="{FF2B5EF4-FFF2-40B4-BE49-F238E27FC236}">
              <a16:creationId xmlns:a16="http://schemas.microsoft.com/office/drawing/2014/main" id="{B7BBE500-6874-4E5B-9F47-46CE71D895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9" name="198 CuadroTexto">
          <a:extLst>
            <a:ext uri="{FF2B5EF4-FFF2-40B4-BE49-F238E27FC236}">
              <a16:creationId xmlns:a16="http://schemas.microsoft.com/office/drawing/2014/main" id="{78E7C23B-69A0-4CCB-997C-18310CA3A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0" name="199 CuadroTexto">
          <a:extLst>
            <a:ext uri="{FF2B5EF4-FFF2-40B4-BE49-F238E27FC236}">
              <a16:creationId xmlns:a16="http://schemas.microsoft.com/office/drawing/2014/main" id="{1119B1E2-8A16-4AA6-9977-19DE43CFC1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1" name="200 CuadroTexto">
          <a:extLst>
            <a:ext uri="{FF2B5EF4-FFF2-40B4-BE49-F238E27FC236}">
              <a16:creationId xmlns:a16="http://schemas.microsoft.com/office/drawing/2014/main" id="{F580BAA9-8921-4B51-9323-755614F5ED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2" name="201 CuadroTexto">
          <a:extLst>
            <a:ext uri="{FF2B5EF4-FFF2-40B4-BE49-F238E27FC236}">
              <a16:creationId xmlns:a16="http://schemas.microsoft.com/office/drawing/2014/main" id="{BFD7BDB3-24A5-4BB9-BD55-D8E6E6A285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3" name="202 CuadroTexto">
          <a:extLst>
            <a:ext uri="{FF2B5EF4-FFF2-40B4-BE49-F238E27FC236}">
              <a16:creationId xmlns:a16="http://schemas.microsoft.com/office/drawing/2014/main" id="{EAFB818D-624B-49D6-905C-2779E5F48F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4" name="203 CuadroTexto">
          <a:extLst>
            <a:ext uri="{FF2B5EF4-FFF2-40B4-BE49-F238E27FC236}">
              <a16:creationId xmlns:a16="http://schemas.microsoft.com/office/drawing/2014/main" id="{668412FE-D818-4010-89FC-B6E1946624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5" name="204 CuadroTexto">
          <a:extLst>
            <a:ext uri="{FF2B5EF4-FFF2-40B4-BE49-F238E27FC236}">
              <a16:creationId xmlns:a16="http://schemas.microsoft.com/office/drawing/2014/main" id="{0564AEE6-00DC-4ACF-A915-549462A2D9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6" name="205 CuadroTexto">
          <a:extLst>
            <a:ext uri="{FF2B5EF4-FFF2-40B4-BE49-F238E27FC236}">
              <a16:creationId xmlns:a16="http://schemas.microsoft.com/office/drawing/2014/main" id="{241B46F4-C1B7-4D40-A445-F96D11DE34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7" name="206 CuadroTexto">
          <a:extLst>
            <a:ext uri="{FF2B5EF4-FFF2-40B4-BE49-F238E27FC236}">
              <a16:creationId xmlns:a16="http://schemas.microsoft.com/office/drawing/2014/main" id="{A8AF07B6-9476-4D33-9470-33C913359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8" name="207 CuadroTexto">
          <a:extLst>
            <a:ext uri="{FF2B5EF4-FFF2-40B4-BE49-F238E27FC236}">
              <a16:creationId xmlns:a16="http://schemas.microsoft.com/office/drawing/2014/main" id="{F4B58580-FBA4-489F-93EF-6A99531643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9" name="208 CuadroTexto">
          <a:extLst>
            <a:ext uri="{FF2B5EF4-FFF2-40B4-BE49-F238E27FC236}">
              <a16:creationId xmlns:a16="http://schemas.microsoft.com/office/drawing/2014/main" id="{8BBA6110-CA29-4DE9-BCAB-535BFB0BA5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40" name="209 CuadroTexto">
          <a:extLst>
            <a:ext uri="{FF2B5EF4-FFF2-40B4-BE49-F238E27FC236}">
              <a16:creationId xmlns:a16="http://schemas.microsoft.com/office/drawing/2014/main" id="{1018813D-2119-4E64-B24E-F442659D9D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41" name="210 CuadroTexto">
          <a:extLst>
            <a:ext uri="{FF2B5EF4-FFF2-40B4-BE49-F238E27FC236}">
              <a16:creationId xmlns:a16="http://schemas.microsoft.com/office/drawing/2014/main" id="{5997A51A-AEDC-4A5F-AFD6-839EB565C1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42" name="1 CuadroTexto">
          <a:extLst>
            <a:ext uri="{FF2B5EF4-FFF2-40B4-BE49-F238E27FC236}">
              <a16:creationId xmlns:a16="http://schemas.microsoft.com/office/drawing/2014/main" id="{1B7DE246-2EB8-458F-B047-C5B85EA339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3" name="2 CuadroTexto">
          <a:extLst>
            <a:ext uri="{FF2B5EF4-FFF2-40B4-BE49-F238E27FC236}">
              <a16:creationId xmlns:a16="http://schemas.microsoft.com/office/drawing/2014/main" id="{BAAE840F-B2E4-4412-BD30-62F369A65C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4" name="3 CuadroTexto">
          <a:extLst>
            <a:ext uri="{FF2B5EF4-FFF2-40B4-BE49-F238E27FC236}">
              <a16:creationId xmlns:a16="http://schemas.microsoft.com/office/drawing/2014/main" id="{29B76C73-9B9E-484B-8527-C9952412EA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5" name="4 CuadroTexto">
          <a:extLst>
            <a:ext uri="{FF2B5EF4-FFF2-40B4-BE49-F238E27FC236}">
              <a16:creationId xmlns:a16="http://schemas.microsoft.com/office/drawing/2014/main" id="{1C96B0F4-D0EE-413C-897E-D4A0B2A70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6" name="5 CuadroTexto">
          <a:extLst>
            <a:ext uri="{FF2B5EF4-FFF2-40B4-BE49-F238E27FC236}">
              <a16:creationId xmlns:a16="http://schemas.microsoft.com/office/drawing/2014/main" id="{886E0AC7-1A4A-4F3B-9B17-1EC9241720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7" name="6 CuadroTexto">
          <a:extLst>
            <a:ext uri="{FF2B5EF4-FFF2-40B4-BE49-F238E27FC236}">
              <a16:creationId xmlns:a16="http://schemas.microsoft.com/office/drawing/2014/main" id="{6EA25A5F-F7FF-4AA4-A5AB-EA2726540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8" name="7 CuadroTexto">
          <a:extLst>
            <a:ext uri="{FF2B5EF4-FFF2-40B4-BE49-F238E27FC236}">
              <a16:creationId xmlns:a16="http://schemas.microsoft.com/office/drawing/2014/main" id="{3BCAB82A-A0CE-4E75-9C3F-8D1137C6BB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9" name="8 CuadroTexto">
          <a:extLst>
            <a:ext uri="{FF2B5EF4-FFF2-40B4-BE49-F238E27FC236}">
              <a16:creationId xmlns:a16="http://schemas.microsoft.com/office/drawing/2014/main" id="{8F7E2DD7-793C-4BA1-9A68-925D523636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0" name="9 CuadroTexto">
          <a:extLst>
            <a:ext uri="{FF2B5EF4-FFF2-40B4-BE49-F238E27FC236}">
              <a16:creationId xmlns:a16="http://schemas.microsoft.com/office/drawing/2014/main" id="{1097127B-2A80-4199-81E2-232AB3BB10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1" name="10 CuadroTexto">
          <a:extLst>
            <a:ext uri="{FF2B5EF4-FFF2-40B4-BE49-F238E27FC236}">
              <a16:creationId xmlns:a16="http://schemas.microsoft.com/office/drawing/2014/main" id="{73DEA85B-6F2A-4C64-A81C-111D18579A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2" name="11 CuadroTexto">
          <a:extLst>
            <a:ext uri="{FF2B5EF4-FFF2-40B4-BE49-F238E27FC236}">
              <a16:creationId xmlns:a16="http://schemas.microsoft.com/office/drawing/2014/main" id="{4D39D8D8-B2A1-4C4B-A57F-6B39FD9BD7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53" name="12 CuadroTexto">
          <a:extLst>
            <a:ext uri="{FF2B5EF4-FFF2-40B4-BE49-F238E27FC236}">
              <a16:creationId xmlns:a16="http://schemas.microsoft.com/office/drawing/2014/main" id="{7DCFDE79-E9B8-491D-A8F3-8483FB30695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4" name="13 CuadroTexto">
          <a:extLst>
            <a:ext uri="{FF2B5EF4-FFF2-40B4-BE49-F238E27FC236}">
              <a16:creationId xmlns:a16="http://schemas.microsoft.com/office/drawing/2014/main" id="{287C9DA4-9D05-46A2-8BD9-1B5E198192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5" name="14 CuadroTexto">
          <a:extLst>
            <a:ext uri="{FF2B5EF4-FFF2-40B4-BE49-F238E27FC236}">
              <a16:creationId xmlns:a16="http://schemas.microsoft.com/office/drawing/2014/main" id="{75AF2F40-FF8D-46E8-93FC-7DF247FDAC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6" name="15 CuadroTexto">
          <a:extLst>
            <a:ext uri="{FF2B5EF4-FFF2-40B4-BE49-F238E27FC236}">
              <a16:creationId xmlns:a16="http://schemas.microsoft.com/office/drawing/2014/main" id="{ADBA3CC5-3DD8-4053-B061-342E1F1B95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57" name="16 CuadroTexto">
          <a:extLst>
            <a:ext uri="{FF2B5EF4-FFF2-40B4-BE49-F238E27FC236}">
              <a16:creationId xmlns:a16="http://schemas.microsoft.com/office/drawing/2014/main" id="{308057A5-3301-4823-BABB-57445F1CB6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8" name="17 CuadroTexto">
          <a:extLst>
            <a:ext uri="{FF2B5EF4-FFF2-40B4-BE49-F238E27FC236}">
              <a16:creationId xmlns:a16="http://schemas.microsoft.com/office/drawing/2014/main" id="{D982ED1F-33FC-40BA-8347-D31AAD7D3A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9" name="18 CuadroTexto">
          <a:extLst>
            <a:ext uri="{FF2B5EF4-FFF2-40B4-BE49-F238E27FC236}">
              <a16:creationId xmlns:a16="http://schemas.microsoft.com/office/drawing/2014/main" id="{606025F4-7A89-4647-B779-F344DF446A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0" name="19 CuadroTexto">
          <a:extLst>
            <a:ext uri="{FF2B5EF4-FFF2-40B4-BE49-F238E27FC236}">
              <a16:creationId xmlns:a16="http://schemas.microsoft.com/office/drawing/2014/main" id="{D6221919-0B7A-4880-A84D-F2C9555D06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1" name="20 CuadroTexto">
          <a:extLst>
            <a:ext uri="{FF2B5EF4-FFF2-40B4-BE49-F238E27FC236}">
              <a16:creationId xmlns:a16="http://schemas.microsoft.com/office/drawing/2014/main" id="{4495ADA1-FC22-4FF2-9EE5-00BE564666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2" name="21 CuadroTexto">
          <a:extLst>
            <a:ext uri="{FF2B5EF4-FFF2-40B4-BE49-F238E27FC236}">
              <a16:creationId xmlns:a16="http://schemas.microsoft.com/office/drawing/2014/main" id="{26B62025-8A08-498E-9538-90F2E320F1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3" name="22 CuadroTexto">
          <a:extLst>
            <a:ext uri="{FF2B5EF4-FFF2-40B4-BE49-F238E27FC236}">
              <a16:creationId xmlns:a16="http://schemas.microsoft.com/office/drawing/2014/main" id="{F2670693-334C-4528-9304-34D3B56A73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4" name="23 CuadroTexto">
          <a:extLst>
            <a:ext uri="{FF2B5EF4-FFF2-40B4-BE49-F238E27FC236}">
              <a16:creationId xmlns:a16="http://schemas.microsoft.com/office/drawing/2014/main" id="{0AC5B328-7F64-49FC-A987-D56D1C2EDA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5" name="24 CuadroTexto">
          <a:extLst>
            <a:ext uri="{FF2B5EF4-FFF2-40B4-BE49-F238E27FC236}">
              <a16:creationId xmlns:a16="http://schemas.microsoft.com/office/drawing/2014/main" id="{26A26961-16EB-43DB-A319-B03D1B12F6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6" name="25 CuadroTexto">
          <a:extLst>
            <a:ext uri="{FF2B5EF4-FFF2-40B4-BE49-F238E27FC236}">
              <a16:creationId xmlns:a16="http://schemas.microsoft.com/office/drawing/2014/main" id="{D6684CCC-4B26-403C-872E-1B9935E81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7" name="26 CuadroTexto">
          <a:extLst>
            <a:ext uri="{FF2B5EF4-FFF2-40B4-BE49-F238E27FC236}">
              <a16:creationId xmlns:a16="http://schemas.microsoft.com/office/drawing/2014/main" id="{8CE764FE-C749-435E-8CE6-39527701AF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68" name="27 CuadroTexto">
          <a:extLst>
            <a:ext uri="{FF2B5EF4-FFF2-40B4-BE49-F238E27FC236}">
              <a16:creationId xmlns:a16="http://schemas.microsoft.com/office/drawing/2014/main" id="{EC8BC2FE-317D-4EE4-A0B4-6E15DB8F3E9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9" name="28 CuadroTexto">
          <a:extLst>
            <a:ext uri="{FF2B5EF4-FFF2-40B4-BE49-F238E27FC236}">
              <a16:creationId xmlns:a16="http://schemas.microsoft.com/office/drawing/2014/main" id="{1DBCA867-546E-4877-AEF9-1B5427841F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0" name="29 CuadroTexto">
          <a:extLst>
            <a:ext uri="{FF2B5EF4-FFF2-40B4-BE49-F238E27FC236}">
              <a16:creationId xmlns:a16="http://schemas.microsoft.com/office/drawing/2014/main" id="{EB0FD4BF-9244-41DB-ABF4-991CD91F12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1" name="30 CuadroTexto">
          <a:extLst>
            <a:ext uri="{FF2B5EF4-FFF2-40B4-BE49-F238E27FC236}">
              <a16:creationId xmlns:a16="http://schemas.microsoft.com/office/drawing/2014/main" id="{6449A242-989D-45E8-AA04-F0837EA834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72" name="31 CuadroTexto">
          <a:extLst>
            <a:ext uri="{FF2B5EF4-FFF2-40B4-BE49-F238E27FC236}">
              <a16:creationId xmlns:a16="http://schemas.microsoft.com/office/drawing/2014/main" id="{056EF0A0-EBB6-430F-A736-668F5FC886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3" name="32 CuadroTexto">
          <a:extLst>
            <a:ext uri="{FF2B5EF4-FFF2-40B4-BE49-F238E27FC236}">
              <a16:creationId xmlns:a16="http://schemas.microsoft.com/office/drawing/2014/main" id="{0FA9C2EF-5E88-4757-A015-86B729ED91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4" name="33 CuadroTexto">
          <a:extLst>
            <a:ext uri="{FF2B5EF4-FFF2-40B4-BE49-F238E27FC236}">
              <a16:creationId xmlns:a16="http://schemas.microsoft.com/office/drawing/2014/main" id="{EE35F5E1-3D39-4BDE-8A45-F44FF28CD5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5" name="34 CuadroTexto">
          <a:extLst>
            <a:ext uri="{FF2B5EF4-FFF2-40B4-BE49-F238E27FC236}">
              <a16:creationId xmlns:a16="http://schemas.microsoft.com/office/drawing/2014/main" id="{98070016-5C6F-4D58-98B0-6C89C61FAD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6" name="35 CuadroTexto">
          <a:extLst>
            <a:ext uri="{FF2B5EF4-FFF2-40B4-BE49-F238E27FC236}">
              <a16:creationId xmlns:a16="http://schemas.microsoft.com/office/drawing/2014/main" id="{7DBA88AF-865A-4574-8928-0D844DD7DE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7" name="36 CuadroTexto">
          <a:extLst>
            <a:ext uri="{FF2B5EF4-FFF2-40B4-BE49-F238E27FC236}">
              <a16:creationId xmlns:a16="http://schemas.microsoft.com/office/drawing/2014/main" id="{AFD220D2-3EEE-495F-8299-98D2E33C72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8" name="37 CuadroTexto">
          <a:extLst>
            <a:ext uri="{FF2B5EF4-FFF2-40B4-BE49-F238E27FC236}">
              <a16:creationId xmlns:a16="http://schemas.microsoft.com/office/drawing/2014/main" id="{67C1DC1A-FA98-4411-B48A-780F3DCE17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9" name="38 CuadroTexto">
          <a:extLst>
            <a:ext uri="{FF2B5EF4-FFF2-40B4-BE49-F238E27FC236}">
              <a16:creationId xmlns:a16="http://schemas.microsoft.com/office/drawing/2014/main" id="{BE284007-233D-41A6-BC4E-FD26CD0262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0" name="39 CuadroTexto">
          <a:extLst>
            <a:ext uri="{FF2B5EF4-FFF2-40B4-BE49-F238E27FC236}">
              <a16:creationId xmlns:a16="http://schemas.microsoft.com/office/drawing/2014/main" id="{154097E0-9F1E-4801-B4C5-3F5A3CBAC5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1" name="40 CuadroTexto">
          <a:extLst>
            <a:ext uri="{FF2B5EF4-FFF2-40B4-BE49-F238E27FC236}">
              <a16:creationId xmlns:a16="http://schemas.microsoft.com/office/drawing/2014/main" id="{F8F1BC7A-8701-4FC2-8F75-1014649797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2" name="41 CuadroTexto">
          <a:extLst>
            <a:ext uri="{FF2B5EF4-FFF2-40B4-BE49-F238E27FC236}">
              <a16:creationId xmlns:a16="http://schemas.microsoft.com/office/drawing/2014/main" id="{2C365A3B-F09C-45CF-8A49-D43C73F5CD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83" name="42 CuadroTexto">
          <a:extLst>
            <a:ext uri="{FF2B5EF4-FFF2-40B4-BE49-F238E27FC236}">
              <a16:creationId xmlns:a16="http://schemas.microsoft.com/office/drawing/2014/main" id="{22178C82-4A72-4FBA-8CC1-ECB2174F1FE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4" name="43 CuadroTexto">
          <a:extLst>
            <a:ext uri="{FF2B5EF4-FFF2-40B4-BE49-F238E27FC236}">
              <a16:creationId xmlns:a16="http://schemas.microsoft.com/office/drawing/2014/main" id="{33459989-D271-4F72-8467-EDFDFE5A85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5" name="44 CuadroTexto">
          <a:extLst>
            <a:ext uri="{FF2B5EF4-FFF2-40B4-BE49-F238E27FC236}">
              <a16:creationId xmlns:a16="http://schemas.microsoft.com/office/drawing/2014/main" id="{D9E6848A-91A5-4D8C-847B-90417CB34F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6" name="45 CuadroTexto">
          <a:extLst>
            <a:ext uri="{FF2B5EF4-FFF2-40B4-BE49-F238E27FC236}">
              <a16:creationId xmlns:a16="http://schemas.microsoft.com/office/drawing/2014/main" id="{C0F5EF0B-69F5-426E-B108-DB10692E42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87" name="46 CuadroTexto">
          <a:extLst>
            <a:ext uri="{FF2B5EF4-FFF2-40B4-BE49-F238E27FC236}">
              <a16:creationId xmlns:a16="http://schemas.microsoft.com/office/drawing/2014/main" id="{C127AE6D-CC02-4FBC-A04B-FC5E6B658A7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8" name="47 CuadroTexto">
          <a:extLst>
            <a:ext uri="{FF2B5EF4-FFF2-40B4-BE49-F238E27FC236}">
              <a16:creationId xmlns:a16="http://schemas.microsoft.com/office/drawing/2014/main" id="{57242684-BA00-44FC-A41A-4BFB86A05C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9" name="48 CuadroTexto">
          <a:extLst>
            <a:ext uri="{FF2B5EF4-FFF2-40B4-BE49-F238E27FC236}">
              <a16:creationId xmlns:a16="http://schemas.microsoft.com/office/drawing/2014/main" id="{E6D3FEBB-949E-4C37-93C6-C54E093E4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0" name="49 CuadroTexto">
          <a:extLst>
            <a:ext uri="{FF2B5EF4-FFF2-40B4-BE49-F238E27FC236}">
              <a16:creationId xmlns:a16="http://schemas.microsoft.com/office/drawing/2014/main" id="{D19B7EC5-6A57-495C-AEDB-8D87FF7E22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1" name="50 CuadroTexto">
          <a:extLst>
            <a:ext uri="{FF2B5EF4-FFF2-40B4-BE49-F238E27FC236}">
              <a16:creationId xmlns:a16="http://schemas.microsoft.com/office/drawing/2014/main" id="{9261F3C6-9CB3-456A-B19A-D3DCF78640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2" name="51 CuadroTexto">
          <a:extLst>
            <a:ext uri="{FF2B5EF4-FFF2-40B4-BE49-F238E27FC236}">
              <a16:creationId xmlns:a16="http://schemas.microsoft.com/office/drawing/2014/main" id="{1FC91D8F-3C13-4409-AD41-94B8A12951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3" name="52 CuadroTexto">
          <a:extLst>
            <a:ext uri="{FF2B5EF4-FFF2-40B4-BE49-F238E27FC236}">
              <a16:creationId xmlns:a16="http://schemas.microsoft.com/office/drawing/2014/main" id="{188A15FA-D330-4ACC-896F-A3A5FAF6DC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4" name="53 CuadroTexto">
          <a:extLst>
            <a:ext uri="{FF2B5EF4-FFF2-40B4-BE49-F238E27FC236}">
              <a16:creationId xmlns:a16="http://schemas.microsoft.com/office/drawing/2014/main" id="{750CBAB7-9022-47EC-8AB6-479979350C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5" name="54 CuadroTexto">
          <a:extLst>
            <a:ext uri="{FF2B5EF4-FFF2-40B4-BE49-F238E27FC236}">
              <a16:creationId xmlns:a16="http://schemas.microsoft.com/office/drawing/2014/main" id="{B0CB15E2-A0B8-4293-B20B-EEB132CFBB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6" name="55 CuadroTexto">
          <a:extLst>
            <a:ext uri="{FF2B5EF4-FFF2-40B4-BE49-F238E27FC236}">
              <a16:creationId xmlns:a16="http://schemas.microsoft.com/office/drawing/2014/main" id="{F97F9CA7-FDF7-4F96-8065-248C11DA5B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7" name="56 CuadroTexto">
          <a:extLst>
            <a:ext uri="{FF2B5EF4-FFF2-40B4-BE49-F238E27FC236}">
              <a16:creationId xmlns:a16="http://schemas.microsoft.com/office/drawing/2014/main" id="{65DCEC4C-1BDE-4C4E-A743-53371495B0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98" name="57 CuadroTexto">
          <a:extLst>
            <a:ext uri="{FF2B5EF4-FFF2-40B4-BE49-F238E27FC236}">
              <a16:creationId xmlns:a16="http://schemas.microsoft.com/office/drawing/2014/main" id="{735502AD-2B49-4454-861F-D9F81BF0A5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9" name="58 CuadroTexto">
          <a:extLst>
            <a:ext uri="{FF2B5EF4-FFF2-40B4-BE49-F238E27FC236}">
              <a16:creationId xmlns:a16="http://schemas.microsoft.com/office/drawing/2014/main" id="{37DDD44A-F73B-455B-9034-4A9D1C72E7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0" name="59 CuadroTexto">
          <a:extLst>
            <a:ext uri="{FF2B5EF4-FFF2-40B4-BE49-F238E27FC236}">
              <a16:creationId xmlns:a16="http://schemas.microsoft.com/office/drawing/2014/main" id="{F73B4003-5581-4175-AB16-5C40142AA6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1" name="60 CuadroTexto">
          <a:extLst>
            <a:ext uri="{FF2B5EF4-FFF2-40B4-BE49-F238E27FC236}">
              <a16:creationId xmlns:a16="http://schemas.microsoft.com/office/drawing/2014/main" id="{466BA154-3E5A-4A0A-97DB-7C1BFE1A95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02" name="61 CuadroTexto">
          <a:extLst>
            <a:ext uri="{FF2B5EF4-FFF2-40B4-BE49-F238E27FC236}">
              <a16:creationId xmlns:a16="http://schemas.microsoft.com/office/drawing/2014/main" id="{30F54CEE-10DB-4B0D-8A75-7E24E16BCEC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3" name="62 CuadroTexto">
          <a:extLst>
            <a:ext uri="{FF2B5EF4-FFF2-40B4-BE49-F238E27FC236}">
              <a16:creationId xmlns:a16="http://schemas.microsoft.com/office/drawing/2014/main" id="{BA5E24EF-D132-4531-855E-9B6AF2BC87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4" name="63 CuadroTexto">
          <a:extLst>
            <a:ext uri="{FF2B5EF4-FFF2-40B4-BE49-F238E27FC236}">
              <a16:creationId xmlns:a16="http://schemas.microsoft.com/office/drawing/2014/main" id="{5568130A-6218-49CA-8E1D-443E57DFD4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5" name="64 CuadroTexto">
          <a:extLst>
            <a:ext uri="{FF2B5EF4-FFF2-40B4-BE49-F238E27FC236}">
              <a16:creationId xmlns:a16="http://schemas.microsoft.com/office/drawing/2014/main" id="{FFF0A792-4399-406C-BC45-B80AB84A57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6" name="65 CuadroTexto">
          <a:extLst>
            <a:ext uri="{FF2B5EF4-FFF2-40B4-BE49-F238E27FC236}">
              <a16:creationId xmlns:a16="http://schemas.microsoft.com/office/drawing/2014/main" id="{51CFAEED-4F0A-4AD1-905B-2E5660B6B7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7" name="66 CuadroTexto">
          <a:extLst>
            <a:ext uri="{FF2B5EF4-FFF2-40B4-BE49-F238E27FC236}">
              <a16:creationId xmlns:a16="http://schemas.microsoft.com/office/drawing/2014/main" id="{6BCE4A19-A740-454B-A01F-75231FA77D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8" name="67 CuadroTexto">
          <a:extLst>
            <a:ext uri="{FF2B5EF4-FFF2-40B4-BE49-F238E27FC236}">
              <a16:creationId xmlns:a16="http://schemas.microsoft.com/office/drawing/2014/main" id="{5C451A6D-C4AB-470F-A7A6-971AAD5BDE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9" name="68 CuadroTexto">
          <a:extLst>
            <a:ext uri="{FF2B5EF4-FFF2-40B4-BE49-F238E27FC236}">
              <a16:creationId xmlns:a16="http://schemas.microsoft.com/office/drawing/2014/main" id="{0CB409F9-DF43-4666-87AD-2EA57F521C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0" name="69 CuadroTexto">
          <a:extLst>
            <a:ext uri="{FF2B5EF4-FFF2-40B4-BE49-F238E27FC236}">
              <a16:creationId xmlns:a16="http://schemas.microsoft.com/office/drawing/2014/main" id="{F61078CC-4394-489A-99A5-A90BBAC20A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1" name="70 CuadroTexto">
          <a:extLst>
            <a:ext uri="{FF2B5EF4-FFF2-40B4-BE49-F238E27FC236}">
              <a16:creationId xmlns:a16="http://schemas.microsoft.com/office/drawing/2014/main" id="{100040DC-FDAB-4C1E-84A0-84970A292C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2" name="71 CuadroTexto">
          <a:extLst>
            <a:ext uri="{FF2B5EF4-FFF2-40B4-BE49-F238E27FC236}">
              <a16:creationId xmlns:a16="http://schemas.microsoft.com/office/drawing/2014/main" id="{DE3024B3-E779-4CA6-801C-CA59054E06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13" name="72 CuadroTexto">
          <a:extLst>
            <a:ext uri="{FF2B5EF4-FFF2-40B4-BE49-F238E27FC236}">
              <a16:creationId xmlns:a16="http://schemas.microsoft.com/office/drawing/2014/main" id="{FAFC0DC6-D133-4C09-A523-C4AB5386C3C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4" name="73 CuadroTexto">
          <a:extLst>
            <a:ext uri="{FF2B5EF4-FFF2-40B4-BE49-F238E27FC236}">
              <a16:creationId xmlns:a16="http://schemas.microsoft.com/office/drawing/2014/main" id="{DC0BAF55-B81D-4AD4-BCC2-AF61DF56FD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5" name="74 CuadroTexto">
          <a:extLst>
            <a:ext uri="{FF2B5EF4-FFF2-40B4-BE49-F238E27FC236}">
              <a16:creationId xmlns:a16="http://schemas.microsoft.com/office/drawing/2014/main" id="{18EB7D20-FC03-4F2B-B903-2BE102499D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6" name="75 CuadroTexto">
          <a:extLst>
            <a:ext uri="{FF2B5EF4-FFF2-40B4-BE49-F238E27FC236}">
              <a16:creationId xmlns:a16="http://schemas.microsoft.com/office/drawing/2014/main" id="{188F6CE9-CC4D-4F6C-9E65-B2C43D410A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17" name="76 CuadroTexto">
          <a:extLst>
            <a:ext uri="{FF2B5EF4-FFF2-40B4-BE49-F238E27FC236}">
              <a16:creationId xmlns:a16="http://schemas.microsoft.com/office/drawing/2014/main" id="{082AB64E-10AC-486B-992D-8BFCF435984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8" name="77 CuadroTexto">
          <a:extLst>
            <a:ext uri="{FF2B5EF4-FFF2-40B4-BE49-F238E27FC236}">
              <a16:creationId xmlns:a16="http://schemas.microsoft.com/office/drawing/2014/main" id="{2C82FFFA-4E50-40B8-832F-670C77ECC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9" name="78 CuadroTexto">
          <a:extLst>
            <a:ext uri="{FF2B5EF4-FFF2-40B4-BE49-F238E27FC236}">
              <a16:creationId xmlns:a16="http://schemas.microsoft.com/office/drawing/2014/main" id="{1F3C5D25-3C40-4195-9C8F-EDDC234E32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0" name="79 CuadroTexto">
          <a:extLst>
            <a:ext uri="{FF2B5EF4-FFF2-40B4-BE49-F238E27FC236}">
              <a16:creationId xmlns:a16="http://schemas.microsoft.com/office/drawing/2014/main" id="{CB176A2E-1352-4A87-A5E2-6BEC5C7C64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1" name="80 CuadroTexto">
          <a:extLst>
            <a:ext uri="{FF2B5EF4-FFF2-40B4-BE49-F238E27FC236}">
              <a16:creationId xmlns:a16="http://schemas.microsoft.com/office/drawing/2014/main" id="{81F1D0B6-B21F-4A67-A0F8-E9765F4835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2" name="81 CuadroTexto">
          <a:extLst>
            <a:ext uri="{FF2B5EF4-FFF2-40B4-BE49-F238E27FC236}">
              <a16:creationId xmlns:a16="http://schemas.microsoft.com/office/drawing/2014/main" id="{EAD91B73-2470-4F11-AFB1-FC462D3B62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3" name="82 CuadroTexto">
          <a:extLst>
            <a:ext uri="{FF2B5EF4-FFF2-40B4-BE49-F238E27FC236}">
              <a16:creationId xmlns:a16="http://schemas.microsoft.com/office/drawing/2014/main" id="{457B9FBB-4854-4889-8FD5-4A327AC2E3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4" name="83 CuadroTexto">
          <a:extLst>
            <a:ext uri="{FF2B5EF4-FFF2-40B4-BE49-F238E27FC236}">
              <a16:creationId xmlns:a16="http://schemas.microsoft.com/office/drawing/2014/main" id="{A29AFB5B-D1BE-4C5B-B5EB-7D0F48960D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5" name="84 CuadroTexto">
          <a:extLst>
            <a:ext uri="{FF2B5EF4-FFF2-40B4-BE49-F238E27FC236}">
              <a16:creationId xmlns:a16="http://schemas.microsoft.com/office/drawing/2014/main" id="{1658F0EE-4C2B-4A27-83B9-6FF5C46D1D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6" name="85 CuadroTexto">
          <a:extLst>
            <a:ext uri="{FF2B5EF4-FFF2-40B4-BE49-F238E27FC236}">
              <a16:creationId xmlns:a16="http://schemas.microsoft.com/office/drawing/2014/main" id="{3B420C43-716B-488D-8915-23E55260F8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7" name="86 CuadroTexto">
          <a:extLst>
            <a:ext uri="{FF2B5EF4-FFF2-40B4-BE49-F238E27FC236}">
              <a16:creationId xmlns:a16="http://schemas.microsoft.com/office/drawing/2014/main" id="{4771CE07-3425-48DA-8ED3-F66527BE37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28" name="87 CuadroTexto">
          <a:extLst>
            <a:ext uri="{FF2B5EF4-FFF2-40B4-BE49-F238E27FC236}">
              <a16:creationId xmlns:a16="http://schemas.microsoft.com/office/drawing/2014/main" id="{C709A0BA-AE6B-4666-82B8-D9B03E3D912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9" name="88 CuadroTexto">
          <a:extLst>
            <a:ext uri="{FF2B5EF4-FFF2-40B4-BE49-F238E27FC236}">
              <a16:creationId xmlns:a16="http://schemas.microsoft.com/office/drawing/2014/main" id="{A37AEF51-1A40-4533-9754-22D2A527A7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0" name="89 CuadroTexto">
          <a:extLst>
            <a:ext uri="{FF2B5EF4-FFF2-40B4-BE49-F238E27FC236}">
              <a16:creationId xmlns:a16="http://schemas.microsoft.com/office/drawing/2014/main" id="{0C218656-4C15-4879-AD9F-5C3551D744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1" name="90 CuadroTexto">
          <a:extLst>
            <a:ext uri="{FF2B5EF4-FFF2-40B4-BE49-F238E27FC236}">
              <a16:creationId xmlns:a16="http://schemas.microsoft.com/office/drawing/2014/main" id="{99DE253C-95AA-4483-B66A-66825C2A76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32" name="91 CuadroTexto">
          <a:extLst>
            <a:ext uri="{FF2B5EF4-FFF2-40B4-BE49-F238E27FC236}">
              <a16:creationId xmlns:a16="http://schemas.microsoft.com/office/drawing/2014/main" id="{CA9FE884-FDC3-481F-9300-C994B6006B9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3" name="92 CuadroTexto">
          <a:extLst>
            <a:ext uri="{FF2B5EF4-FFF2-40B4-BE49-F238E27FC236}">
              <a16:creationId xmlns:a16="http://schemas.microsoft.com/office/drawing/2014/main" id="{705CB37D-E375-409F-9ACD-C4BB9506D5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4" name="93 CuadroTexto">
          <a:extLst>
            <a:ext uri="{FF2B5EF4-FFF2-40B4-BE49-F238E27FC236}">
              <a16:creationId xmlns:a16="http://schemas.microsoft.com/office/drawing/2014/main" id="{7884BA84-6332-4404-AA95-84F96FC508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5" name="94 CuadroTexto">
          <a:extLst>
            <a:ext uri="{FF2B5EF4-FFF2-40B4-BE49-F238E27FC236}">
              <a16:creationId xmlns:a16="http://schemas.microsoft.com/office/drawing/2014/main" id="{B2AAD776-D5E0-4A7D-B7A3-8E2E2E2E65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6" name="95 CuadroTexto">
          <a:extLst>
            <a:ext uri="{FF2B5EF4-FFF2-40B4-BE49-F238E27FC236}">
              <a16:creationId xmlns:a16="http://schemas.microsoft.com/office/drawing/2014/main" id="{4207CBC2-F467-40E2-A677-B2A2B2CCCF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7" name="96 CuadroTexto">
          <a:extLst>
            <a:ext uri="{FF2B5EF4-FFF2-40B4-BE49-F238E27FC236}">
              <a16:creationId xmlns:a16="http://schemas.microsoft.com/office/drawing/2014/main" id="{9A31ABBF-D0BD-4FA3-A014-6C0AED8366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8" name="97 CuadroTexto">
          <a:extLst>
            <a:ext uri="{FF2B5EF4-FFF2-40B4-BE49-F238E27FC236}">
              <a16:creationId xmlns:a16="http://schemas.microsoft.com/office/drawing/2014/main" id="{069160B6-FA2A-4E15-935B-6C04443FB0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9" name="98 CuadroTexto">
          <a:extLst>
            <a:ext uri="{FF2B5EF4-FFF2-40B4-BE49-F238E27FC236}">
              <a16:creationId xmlns:a16="http://schemas.microsoft.com/office/drawing/2014/main" id="{B8D1B8A2-EF7E-48A5-864C-C359DBE8F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0" name="99 CuadroTexto">
          <a:extLst>
            <a:ext uri="{FF2B5EF4-FFF2-40B4-BE49-F238E27FC236}">
              <a16:creationId xmlns:a16="http://schemas.microsoft.com/office/drawing/2014/main" id="{5B0D0DC5-2F64-44FE-B8F3-6963E8A075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1" name="100 CuadroTexto">
          <a:extLst>
            <a:ext uri="{FF2B5EF4-FFF2-40B4-BE49-F238E27FC236}">
              <a16:creationId xmlns:a16="http://schemas.microsoft.com/office/drawing/2014/main" id="{8B586268-C841-4793-9DCD-6D89967C0A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2" name="101 CuadroTexto">
          <a:extLst>
            <a:ext uri="{FF2B5EF4-FFF2-40B4-BE49-F238E27FC236}">
              <a16:creationId xmlns:a16="http://schemas.microsoft.com/office/drawing/2014/main" id="{51F3095B-CABE-4E21-9AB5-C54E06A995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43" name="102 CuadroTexto">
          <a:extLst>
            <a:ext uri="{FF2B5EF4-FFF2-40B4-BE49-F238E27FC236}">
              <a16:creationId xmlns:a16="http://schemas.microsoft.com/office/drawing/2014/main" id="{9EE326D8-2925-446C-A45F-E34232D9BCB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4" name="103 CuadroTexto">
          <a:extLst>
            <a:ext uri="{FF2B5EF4-FFF2-40B4-BE49-F238E27FC236}">
              <a16:creationId xmlns:a16="http://schemas.microsoft.com/office/drawing/2014/main" id="{7EB3098D-DD1B-4D03-BDA3-7CDDB97117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5" name="104 CuadroTexto">
          <a:extLst>
            <a:ext uri="{FF2B5EF4-FFF2-40B4-BE49-F238E27FC236}">
              <a16:creationId xmlns:a16="http://schemas.microsoft.com/office/drawing/2014/main" id="{A406F9FF-C442-43F8-8223-CD3B31932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6" name="105 CuadroTexto">
          <a:extLst>
            <a:ext uri="{FF2B5EF4-FFF2-40B4-BE49-F238E27FC236}">
              <a16:creationId xmlns:a16="http://schemas.microsoft.com/office/drawing/2014/main" id="{3AF9B267-B697-4AD7-8F8C-02BA03B059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47" name="106 CuadroTexto">
          <a:extLst>
            <a:ext uri="{FF2B5EF4-FFF2-40B4-BE49-F238E27FC236}">
              <a16:creationId xmlns:a16="http://schemas.microsoft.com/office/drawing/2014/main" id="{5E35EE45-43A9-41BE-A611-9E9E6223C1A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8" name="107 CuadroTexto">
          <a:extLst>
            <a:ext uri="{FF2B5EF4-FFF2-40B4-BE49-F238E27FC236}">
              <a16:creationId xmlns:a16="http://schemas.microsoft.com/office/drawing/2014/main" id="{09E6FCB8-E5F9-4E99-9A48-BF240DCDAA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9" name="108 CuadroTexto">
          <a:extLst>
            <a:ext uri="{FF2B5EF4-FFF2-40B4-BE49-F238E27FC236}">
              <a16:creationId xmlns:a16="http://schemas.microsoft.com/office/drawing/2014/main" id="{1FDC6193-8AF1-4051-A9C7-D9C1E58737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0" name="109 CuadroTexto">
          <a:extLst>
            <a:ext uri="{FF2B5EF4-FFF2-40B4-BE49-F238E27FC236}">
              <a16:creationId xmlns:a16="http://schemas.microsoft.com/office/drawing/2014/main" id="{DC5472BE-907C-4D66-9F86-B9D51955B1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1" name="110 CuadroTexto">
          <a:extLst>
            <a:ext uri="{FF2B5EF4-FFF2-40B4-BE49-F238E27FC236}">
              <a16:creationId xmlns:a16="http://schemas.microsoft.com/office/drawing/2014/main" id="{58B1B518-F5A1-4A9E-BD5A-CC09C916CF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2" name="111 CuadroTexto">
          <a:extLst>
            <a:ext uri="{FF2B5EF4-FFF2-40B4-BE49-F238E27FC236}">
              <a16:creationId xmlns:a16="http://schemas.microsoft.com/office/drawing/2014/main" id="{EE5C65C2-977A-4014-93D7-2A2E916120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3" name="112 CuadroTexto">
          <a:extLst>
            <a:ext uri="{FF2B5EF4-FFF2-40B4-BE49-F238E27FC236}">
              <a16:creationId xmlns:a16="http://schemas.microsoft.com/office/drawing/2014/main" id="{2CDCF2CA-6E70-4F7A-B41B-EBFBAB250E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4" name="113 CuadroTexto">
          <a:extLst>
            <a:ext uri="{FF2B5EF4-FFF2-40B4-BE49-F238E27FC236}">
              <a16:creationId xmlns:a16="http://schemas.microsoft.com/office/drawing/2014/main" id="{C2C3A1ED-B635-40F6-868B-03905F4806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5" name="114 CuadroTexto">
          <a:extLst>
            <a:ext uri="{FF2B5EF4-FFF2-40B4-BE49-F238E27FC236}">
              <a16:creationId xmlns:a16="http://schemas.microsoft.com/office/drawing/2014/main" id="{B272260C-1320-41D3-A924-43F78C865E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6" name="115 CuadroTexto">
          <a:extLst>
            <a:ext uri="{FF2B5EF4-FFF2-40B4-BE49-F238E27FC236}">
              <a16:creationId xmlns:a16="http://schemas.microsoft.com/office/drawing/2014/main" id="{80FD4AF1-2CFB-41CC-800A-0413FE1DC4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7" name="116 CuadroTexto">
          <a:extLst>
            <a:ext uri="{FF2B5EF4-FFF2-40B4-BE49-F238E27FC236}">
              <a16:creationId xmlns:a16="http://schemas.microsoft.com/office/drawing/2014/main" id="{8905FB36-6D41-4F0C-BB6A-90189E6D6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58" name="117 CuadroTexto">
          <a:extLst>
            <a:ext uri="{FF2B5EF4-FFF2-40B4-BE49-F238E27FC236}">
              <a16:creationId xmlns:a16="http://schemas.microsoft.com/office/drawing/2014/main" id="{F55F7671-FEB8-4050-977E-675EF04BFC4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9" name="118 CuadroTexto">
          <a:extLst>
            <a:ext uri="{FF2B5EF4-FFF2-40B4-BE49-F238E27FC236}">
              <a16:creationId xmlns:a16="http://schemas.microsoft.com/office/drawing/2014/main" id="{DD835E08-39AC-4E0B-AE11-5EE12ABDEA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0" name="119 CuadroTexto">
          <a:extLst>
            <a:ext uri="{FF2B5EF4-FFF2-40B4-BE49-F238E27FC236}">
              <a16:creationId xmlns:a16="http://schemas.microsoft.com/office/drawing/2014/main" id="{5FB0B5B7-7DD4-45B4-8984-77FDF43178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1" name="120 CuadroTexto">
          <a:extLst>
            <a:ext uri="{FF2B5EF4-FFF2-40B4-BE49-F238E27FC236}">
              <a16:creationId xmlns:a16="http://schemas.microsoft.com/office/drawing/2014/main" id="{29A3ABFF-4DFA-4E0A-B80C-063BA82381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62" name="121 CuadroTexto">
          <a:extLst>
            <a:ext uri="{FF2B5EF4-FFF2-40B4-BE49-F238E27FC236}">
              <a16:creationId xmlns:a16="http://schemas.microsoft.com/office/drawing/2014/main" id="{C7748CA8-3DEC-454B-B958-493E7518D67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3" name="122 CuadroTexto">
          <a:extLst>
            <a:ext uri="{FF2B5EF4-FFF2-40B4-BE49-F238E27FC236}">
              <a16:creationId xmlns:a16="http://schemas.microsoft.com/office/drawing/2014/main" id="{BAE21E10-3A5F-45E2-B833-9806DDE17A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4" name="123 CuadroTexto">
          <a:extLst>
            <a:ext uri="{FF2B5EF4-FFF2-40B4-BE49-F238E27FC236}">
              <a16:creationId xmlns:a16="http://schemas.microsoft.com/office/drawing/2014/main" id="{4A05B756-1607-44B3-A084-0B8C40AD5E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5" name="124 CuadroTexto">
          <a:extLst>
            <a:ext uri="{FF2B5EF4-FFF2-40B4-BE49-F238E27FC236}">
              <a16:creationId xmlns:a16="http://schemas.microsoft.com/office/drawing/2014/main" id="{E1E0E830-5B61-4F0C-9821-13EA934BD1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6" name="125 CuadroTexto">
          <a:extLst>
            <a:ext uri="{FF2B5EF4-FFF2-40B4-BE49-F238E27FC236}">
              <a16:creationId xmlns:a16="http://schemas.microsoft.com/office/drawing/2014/main" id="{FC14DFF7-6415-40A5-B224-29760654C8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7" name="126 CuadroTexto">
          <a:extLst>
            <a:ext uri="{FF2B5EF4-FFF2-40B4-BE49-F238E27FC236}">
              <a16:creationId xmlns:a16="http://schemas.microsoft.com/office/drawing/2014/main" id="{6AEFA1DA-4ACD-4C2B-B7D6-211649EE6B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8" name="127 CuadroTexto">
          <a:extLst>
            <a:ext uri="{FF2B5EF4-FFF2-40B4-BE49-F238E27FC236}">
              <a16:creationId xmlns:a16="http://schemas.microsoft.com/office/drawing/2014/main" id="{D600A856-DBC8-40BA-9792-6EB23EB93D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9" name="128 CuadroTexto">
          <a:extLst>
            <a:ext uri="{FF2B5EF4-FFF2-40B4-BE49-F238E27FC236}">
              <a16:creationId xmlns:a16="http://schemas.microsoft.com/office/drawing/2014/main" id="{EFFD428C-8E88-43F9-8D84-B862388F04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0" name="129 CuadroTexto">
          <a:extLst>
            <a:ext uri="{FF2B5EF4-FFF2-40B4-BE49-F238E27FC236}">
              <a16:creationId xmlns:a16="http://schemas.microsoft.com/office/drawing/2014/main" id="{7FF78F7E-029F-4696-A3C5-2F2639E80E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1" name="130 CuadroTexto">
          <a:extLst>
            <a:ext uri="{FF2B5EF4-FFF2-40B4-BE49-F238E27FC236}">
              <a16:creationId xmlns:a16="http://schemas.microsoft.com/office/drawing/2014/main" id="{7C217F18-FC78-4FD4-B13C-C7811141F3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2" name="131 CuadroTexto">
          <a:extLst>
            <a:ext uri="{FF2B5EF4-FFF2-40B4-BE49-F238E27FC236}">
              <a16:creationId xmlns:a16="http://schemas.microsoft.com/office/drawing/2014/main" id="{366C93B0-7976-4FCF-BB1C-378B2BF215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73" name="132 CuadroTexto">
          <a:extLst>
            <a:ext uri="{FF2B5EF4-FFF2-40B4-BE49-F238E27FC236}">
              <a16:creationId xmlns:a16="http://schemas.microsoft.com/office/drawing/2014/main" id="{24B5A81E-CBE3-41A6-8F0C-F8D586CB5CF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4" name="133 CuadroTexto">
          <a:extLst>
            <a:ext uri="{FF2B5EF4-FFF2-40B4-BE49-F238E27FC236}">
              <a16:creationId xmlns:a16="http://schemas.microsoft.com/office/drawing/2014/main" id="{5CDAD2B8-C55A-4989-AD95-CC7B198829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5" name="134 CuadroTexto">
          <a:extLst>
            <a:ext uri="{FF2B5EF4-FFF2-40B4-BE49-F238E27FC236}">
              <a16:creationId xmlns:a16="http://schemas.microsoft.com/office/drawing/2014/main" id="{EBFBD189-A0CB-4157-B449-ED3F2306F3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6" name="135 CuadroTexto">
          <a:extLst>
            <a:ext uri="{FF2B5EF4-FFF2-40B4-BE49-F238E27FC236}">
              <a16:creationId xmlns:a16="http://schemas.microsoft.com/office/drawing/2014/main" id="{A7C2694B-C989-4488-AA60-01A3A61D1F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77" name="136 CuadroTexto">
          <a:extLst>
            <a:ext uri="{FF2B5EF4-FFF2-40B4-BE49-F238E27FC236}">
              <a16:creationId xmlns:a16="http://schemas.microsoft.com/office/drawing/2014/main" id="{8CFF81F4-B7B7-4D3E-9258-A1D273B1A11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8" name="137 CuadroTexto">
          <a:extLst>
            <a:ext uri="{FF2B5EF4-FFF2-40B4-BE49-F238E27FC236}">
              <a16:creationId xmlns:a16="http://schemas.microsoft.com/office/drawing/2014/main" id="{543C6F35-47A8-4580-81EE-FAD7696D9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9" name="138 CuadroTexto">
          <a:extLst>
            <a:ext uri="{FF2B5EF4-FFF2-40B4-BE49-F238E27FC236}">
              <a16:creationId xmlns:a16="http://schemas.microsoft.com/office/drawing/2014/main" id="{A539F42A-598C-4D2D-8160-3C72699A38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0" name="139 CuadroTexto">
          <a:extLst>
            <a:ext uri="{FF2B5EF4-FFF2-40B4-BE49-F238E27FC236}">
              <a16:creationId xmlns:a16="http://schemas.microsoft.com/office/drawing/2014/main" id="{14D968BF-424E-4C3F-8D05-2B5DF6E8D8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1" name="140 CuadroTexto">
          <a:extLst>
            <a:ext uri="{FF2B5EF4-FFF2-40B4-BE49-F238E27FC236}">
              <a16:creationId xmlns:a16="http://schemas.microsoft.com/office/drawing/2014/main" id="{E60600A3-E73F-49CD-8289-4B02F5DDAB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2" name="141 CuadroTexto">
          <a:extLst>
            <a:ext uri="{FF2B5EF4-FFF2-40B4-BE49-F238E27FC236}">
              <a16:creationId xmlns:a16="http://schemas.microsoft.com/office/drawing/2014/main" id="{3E2178C7-8DCC-450D-86E8-161D9AC893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3" name="142 CuadroTexto">
          <a:extLst>
            <a:ext uri="{FF2B5EF4-FFF2-40B4-BE49-F238E27FC236}">
              <a16:creationId xmlns:a16="http://schemas.microsoft.com/office/drawing/2014/main" id="{2C6F273D-685E-4D22-B9DF-644B88B877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4" name="143 CuadroTexto">
          <a:extLst>
            <a:ext uri="{FF2B5EF4-FFF2-40B4-BE49-F238E27FC236}">
              <a16:creationId xmlns:a16="http://schemas.microsoft.com/office/drawing/2014/main" id="{7EC7DD92-41D6-4613-B28E-7203CDCBC3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5" name="144 CuadroTexto">
          <a:extLst>
            <a:ext uri="{FF2B5EF4-FFF2-40B4-BE49-F238E27FC236}">
              <a16:creationId xmlns:a16="http://schemas.microsoft.com/office/drawing/2014/main" id="{0BD825E0-DE86-40BD-9407-B5F4652A68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6" name="145 CuadroTexto">
          <a:extLst>
            <a:ext uri="{FF2B5EF4-FFF2-40B4-BE49-F238E27FC236}">
              <a16:creationId xmlns:a16="http://schemas.microsoft.com/office/drawing/2014/main" id="{D3951B0B-A8B6-4E38-838E-D8F2D17CB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7" name="146 CuadroTexto">
          <a:extLst>
            <a:ext uri="{FF2B5EF4-FFF2-40B4-BE49-F238E27FC236}">
              <a16:creationId xmlns:a16="http://schemas.microsoft.com/office/drawing/2014/main" id="{C2357C39-167F-48A7-BA8C-E4F173CF0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88" name="147 CuadroTexto">
          <a:extLst>
            <a:ext uri="{FF2B5EF4-FFF2-40B4-BE49-F238E27FC236}">
              <a16:creationId xmlns:a16="http://schemas.microsoft.com/office/drawing/2014/main" id="{C305A0FE-A208-4BCC-B989-F3550BA3437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9" name="148 CuadroTexto">
          <a:extLst>
            <a:ext uri="{FF2B5EF4-FFF2-40B4-BE49-F238E27FC236}">
              <a16:creationId xmlns:a16="http://schemas.microsoft.com/office/drawing/2014/main" id="{97B898F4-0B21-4D94-BA8C-5CD3C81E86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0" name="149 CuadroTexto">
          <a:extLst>
            <a:ext uri="{FF2B5EF4-FFF2-40B4-BE49-F238E27FC236}">
              <a16:creationId xmlns:a16="http://schemas.microsoft.com/office/drawing/2014/main" id="{D609270E-F9D6-4D9A-AA93-73ED2F411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1" name="150 CuadroTexto">
          <a:extLst>
            <a:ext uri="{FF2B5EF4-FFF2-40B4-BE49-F238E27FC236}">
              <a16:creationId xmlns:a16="http://schemas.microsoft.com/office/drawing/2014/main" id="{B9C51981-694F-4B8F-9705-3CDA10281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92" name="151 CuadroTexto">
          <a:extLst>
            <a:ext uri="{FF2B5EF4-FFF2-40B4-BE49-F238E27FC236}">
              <a16:creationId xmlns:a16="http://schemas.microsoft.com/office/drawing/2014/main" id="{E17DE63C-5230-45F2-BBA1-473AFBBF923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3" name="152 CuadroTexto">
          <a:extLst>
            <a:ext uri="{FF2B5EF4-FFF2-40B4-BE49-F238E27FC236}">
              <a16:creationId xmlns:a16="http://schemas.microsoft.com/office/drawing/2014/main" id="{8215E2C6-E926-414B-9A7F-C3D7EB4EA9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4" name="153 CuadroTexto">
          <a:extLst>
            <a:ext uri="{FF2B5EF4-FFF2-40B4-BE49-F238E27FC236}">
              <a16:creationId xmlns:a16="http://schemas.microsoft.com/office/drawing/2014/main" id="{D7AE08F4-918A-459D-9D5E-C9F0496983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5" name="154 CuadroTexto">
          <a:extLst>
            <a:ext uri="{FF2B5EF4-FFF2-40B4-BE49-F238E27FC236}">
              <a16:creationId xmlns:a16="http://schemas.microsoft.com/office/drawing/2014/main" id="{FA3C4CF1-BE41-495C-9C91-6A30F21DBD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6" name="155 CuadroTexto">
          <a:extLst>
            <a:ext uri="{FF2B5EF4-FFF2-40B4-BE49-F238E27FC236}">
              <a16:creationId xmlns:a16="http://schemas.microsoft.com/office/drawing/2014/main" id="{C226AC72-17CA-481B-8E5D-3BC3A87896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7" name="156 CuadroTexto">
          <a:extLst>
            <a:ext uri="{FF2B5EF4-FFF2-40B4-BE49-F238E27FC236}">
              <a16:creationId xmlns:a16="http://schemas.microsoft.com/office/drawing/2014/main" id="{BCDA3EBB-0475-4716-8944-EE9E12F1CB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8" name="157 CuadroTexto">
          <a:extLst>
            <a:ext uri="{FF2B5EF4-FFF2-40B4-BE49-F238E27FC236}">
              <a16:creationId xmlns:a16="http://schemas.microsoft.com/office/drawing/2014/main" id="{7BA8EE70-14E4-484A-9DD5-C6B960ACC8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9" name="158 CuadroTexto">
          <a:extLst>
            <a:ext uri="{FF2B5EF4-FFF2-40B4-BE49-F238E27FC236}">
              <a16:creationId xmlns:a16="http://schemas.microsoft.com/office/drawing/2014/main" id="{48A2C735-B4BA-4A44-B79B-3949E084C0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0" name="159 CuadroTexto">
          <a:extLst>
            <a:ext uri="{FF2B5EF4-FFF2-40B4-BE49-F238E27FC236}">
              <a16:creationId xmlns:a16="http://schemas.microsoft.com/office/drawing/2014/main" id="{E82E800E-9B51-4D9F-AEDC-2BA9B822DE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1" name="160 CuadroTexto">
          <a:extLst>
            <a:ext uri="{FF2B5EF4-FFF2-40B4-BE49-F238E27FC236}">
              <a16:creationId xmlns:a16="http://schemas.microsoft.com/office/drawing/2014/main" id="{21249143-5209-430F-9697-511C3DC6C7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2" name="161 CuadroTexto">
          <a:extLst>
            <a:ext uri="{FF2B5EF4-FFF2-40B4-BE49-F238E27FC236}">
              <a16:creationId xmlns:a16="http://schemas.microsoft.com/office/drawing/2014/main" id="{0DDDAC73-2BD9-4977-8CB2-04DDE6CE0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03" name="162 CuadroTexto">
          <a:extLst>
            <a:ext uri="{FF2B5EF4-FFF2-40B4-BE49-F238E27FC236}">
              <a16:creationId xmlns:a16="http://schemas.microsoft.com/office/drawing/2014/main" id="{C3E4AABA-4462-484B-9B10-450090517AC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4" name="163 CuadroTexto">
          <a:extLst>
            <a:ext uri="{FF2B5EF4-FFF2-40B4-BE49-F238E27FC236}">
              <a16:creationId xmlns:a16="http://schemas.microsoft.com/office/drawing/2014/main" id="{2F54914A-DF85-4F83-B7CB-F99F699A76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5" name="164 CuadroTexto">
          <a:extLst>
            <a:ext uri="{FF2B5EF4-FFF2-40B4-BE49-F238E27FC236}">
              <a16:creationId xmlns:a16="http://schemas.microsoft.com/office/drawing/2014/main" id="{EB48FA3A-6680-4E30-8C4E-0B4B7FF129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6" name="165 CuadroTexto">
          <a:extLst>
            <a:ext uri="{FF2B5EF4-FFF2-40B4-BE49-F238E27FC236}">
              <a16:creationId xmlns:a16="http://schemas.microsoft.com/office/drawing/2014/main" id="{0D344AAD-5DD6-4467-A253-314964769D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07" name="166 CuadroTexto">
          <a:extLst>
            <a:ext uri="{FF2B5EF4-FFF2-40B4-BE49-F238E27FC236}">
              <a16:creationId xmlns:a16="http://schemas.microsoft.com/office/drawing/2014/main" id="{35528E76-FACD-420A-A6D5-F0DE6079FD0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8" name="167 CuadroTexto">
          <a:extLst>
            <a:ext uri="{FF2B5EF4-FFF2-40B4-BE49-F238E27FC236}">
              <a16:creationId xmlns:a16="http://schemas.microsoft.com/office/drawing/2014/main" id="{F667D676-5DEA-42A7-AF80-7EB405C68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9" name="168 CuadroTexto">
          <a:extLst>
            <a:ext uri="{FF2B5EF4-FFF2-40B4-BE49-F238E27FC236}">
              <a16:creationId xmlns:a16="http://schemas.microsoft.com/office/drawing/2014/main" id="{ACAAF832-F4AC-435F-B512-22D0F5210E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0" name="169 CuadroTexto">
          <a:extLst>
            <a:ext uri="{FF2B5EF4-FFF2-40B4-BE49-F238E27FC236}">
              <a16:creationId xmlns:a16="http://schemas.microsoft.com/office/drawing/2014/main" id="{DE7CB71B-D736-4C10-AFA7-01078E9AE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1" name="170 CuadroTexto">
          <a:extLst>
            <a:ext uri="{FF2B5EF4-FFF2-40B4-BE49-F238E27FC236}">
              <a16:creationId xmlns:a16="http://schemas.microsoft.com/office/drawing/2014/main" id="{992096C3-4978-4AC5-9479-829EDEDA32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2" name="171 CuadroTexto">
          <a:extLst>
            <a:ext uri="{FF2B5EF4-FFF2-40B4-BE49-F238E27FC236}">
              <a16:creationId xmlns:a16="http://schemas.microsoft.com/office/drawing/2014/main" id="{D379F19D-241B-4BBF-B4E2-48D7B4A282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3" name="172 CuadroTexto">
          <a:extLst>
            <a:ext uri="{FF2B5EF4-FFF2-40B4-BE49-F238E27FC236}">
              <a16:creationId xmlns:a16="http://schemas.microsoft.com/office/drawing/2014/main" id="{33515F2E-750A-4382-AE23-2844CC33C5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4" name="173 CuadroTexto">
          <a:extLst>
            <a:ext uri="{FF2B5EF4-FFF2-40B4-BE49-F238E27FC236}">
              <a16:creationId xmlns:a16="http://schemas.microsoft.com/office/drawing/2014/main" id="{2472A557-AEBA-4ED0-9EC1-4D238FD7FA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5" name="174 CuadroTexto">
          <a:extLst>
            <a:ext uri="{FF2B5EF4-FFF2-40B4-BE49-F238E27FC236}">
              <a16:creationId xmlns:a16="http://schemas.microsoft.com/office/drawing/2014/main" id="{BAA21C87-A3EA-44D4-9439-A58FD7CFE2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6" name="175 CuadroTexto">
          <a:extLst>
            <a:ext uri="{FF2B5EF4-FFF2-40B4-BE49-F238E27FC236}">
              <a16:creationId xmlns:a16="http://schemas.microsoft.com/office/drawing/2014/main" id="{95E38E89-DBA5-4779-849A-D2A43660D9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7" name="176 CuadroTexto">
          <a:extLst>
            <a:ext uri="{FF2B5EF4-FFF2-40B4-BE49-F238E27FC236}">
              <a16:creationId xmlns:a16="http://schemas.microsoft.com/office/drawing/2014/main" id="{4F6305C9-9ABA-44F5-B9F7-16265DF94A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18" name="177 CuadroTexto">
          <a:extLst>
            <a:ext uri="{FF2B5EF4-FFF2-40B4-BE49-F238E27FC236}">
              <a16:creationId xmlns:a16="http://schemas.microsoft.com/office/drawing/2014/main" id="{EB6618C5-64D5-4C66-90B9-7658941D6BB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9" name="178 CuadroTexto">
          <a:extLst>
            <a:ext uri="{FF2B5EF4-FFF2-40B4-BE49-F238E27FC236}">
              <a16:creationId xmlns:a16="http://schemas.microsoft.com/office/drawing/2014/main" id="{84ADFA00-924F-4D57-B1E9-D97A1004A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0" name="179 CuadroTexto">
          <a:extLst>
            <a:ext uri="{FF2B5EF4-FFF2-40B4-BE49-F238E27FC236}">
              <a16:creationId xmlns:a16="http://schemas.microsoft.com/office/drawing/2014/main" id="{08AA580F-9261-416F-9D90-4423101657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1" name="180 CuadroTexto">
          <a:extLst>
            <a:ext uri="{FF2B5EF4-FFF2-40B4-BE49-F238E27FC236}">
              <a16:creationId xmlns:a16="http://schemas.microsoft.com/office/drawing/2014/main" id="{F5F42183-34FE-4562-9F7E-862417BAA4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22" name="181 CuadroTexto">
          <a:extLst>
            <a:ext uri="{FF2B5EF4-FFF2-40B4-BE49-F238E27FC236}">
              <a16:creationId xmlns:a16="http://schemas.microsoft.com/office/drawing/2014/main" id="{165207A9-6606-4EFF-A20C-5DFB0F83DF7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3" name="182 CuadroTexto">
          <a:extLst>
            <a:ext uri="{FF2B5EF4-FFF2-40B4-BE49-F238E27FC236}">
              <a16:creationId xmlns:a16="http://schemas.microsoft.com/office/drawing/2014/main" id="{34B20162-7439-4D27-8931-6C9B2158FF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4" name="183 CuadroTexto">
          <a:extLst>
            <a:ext uri="{FF2B5EF4-FFF2-40B4-BE49-F238E27FC236}">
              <a16:creationId xmlns:a16="http://schemas.microsoft.com/office/drawing/2014/main" id="{E3876CB5-789E-4178-9269-EA445181AB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5" name="184 CuadroTexto">
          <a:extLst>
            <a:ext uri="{FF2B5EF4-FFF2-40B4-BE49-F238E27FC236}">
              <a16:creationId xmlns:a16="http://schemas.microsoft.com/office/drawing/2014/main" id="{B9C7FDCF-C933-4B4C-AE16-E18C76BA86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6" name="185 CuadroTexto">
          <a:extLst>
            <a:ext uri="{FF2B5EF4-FFF2-40B4-BE49-F238E27FC236}">
              <a16:creationId xmlns:a16="http://schemas.microsoft.com/office/drawing/2014/main" id="{FAF5A7CA-C0CD-4155-AB7D-C2A60D666F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7" name="186 CuadroTexto">
          <a:extLst>
            <a:ext uri="{FF2B5EF4-FFF2-40B4-BE49-F238E27FC236}">
              <a16:creationId xmlns:a16="http://schemas.microsoft.com/office/drawing/2014/main" id="{14D023C7-CDC4-4329-8F9C-9005E127A2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8" name="187 CuadroTexto">
          <a:extLst>
            <a:ext uri="{FF2B5EF4-FFF2-40B4-BE49-F238E27FC236}">
              <a16:creationId xmlns:a16="http://schemas.microsoft.com/office/drawing/2014/main" id="{B138EA86-EEE6-45F8-B1A8-CEF7C1B812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9" name="188 CuadroTexto">
          <a:extLst>
            <a:ext uri="{FF2B5EF4-FFF2-40B4-BE49-F238E27FC236}">
              <a16:creationId xmlns:a16="http://schemas.microsoft.com/office/drawing/2014/main" id="{6452A83A-A812-4C1F-81E4-8C4135C007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0" name="189 CuadroTexto">
          <a:extLst>
            <a:ext uri="{FF2B5EF4-FFF2-40B4-BE49-F238E27FC236}">
              <a16:creationId xmlns:a16="http://schemas.microsoft.com/office/drawing/2014/main" id="{22C5ED84-07AD-4FE4-88E5-0F3BE0307F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1" name="190 CuadroTexto">
          <a:extLst>
            <a:ext uri="{FF2B5EF4-FFF2-40B4-BE49-F238E27FC236}">
              <a16:creationId xmlns:a16="http://schemas.microsoft.com/office/drawing/2014/main" id="{D43263A8-29F3-4F7F-8C7B-C510F95DE3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2" name="191 CuadroTexto">
          <a:extLst>
            <a:ext uri="{FF2B5EF4-FFF2-40B4-BE49-F238E27FC236}">
              <a16:creationId xmlns:a16="http://schemas.microsoft.com/office/drawing/2014/main" id="{4881EB05-5B28-40A1-B000-135CE3F1A3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33" name="192 CuadroTexto">
          <a:extLst>
            <a:ext uri="{FF2B5EF4-FFF2-40B4-BE49-F238E27FC236}">
              <a16:creationId xmlns:a16="http://schemas.microsoft.com/office/drawing/2014/main" id="{546065CA-32B0-4ED1-95C5-3449782952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4" name="193 CuadroTexto">
          <a:extLst>
            <a:ext uri="{FF2B5EF4-FFF2-40B4-BE49-F238E27FC236}">
              <a16:creationId xmlns:a16="http://schemas.microsoft.com/office/drawing/2014/main" id="{F77F6051-A906-4DC5-8E80-6ABD09B61F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5" name="194 CuadroTexto">
          <a:extLst>
            <a:ext uri="{FF2B5EF4-FFF2-40B4-BE49-F238E27FC236}">
              <a16:creationId xmlns:a16="http://schemas.microsoft.com/office/drawing/2014/main" id="{1CDCAA85-FF5F-4E03-968D-85FDBD953C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6" name="195 CuadroTexto">
          <a:extLst>
            <a:ext uri="{FF2B5EF4-FFF2-40B4-BE49-F238E27FC236}">
              <a16:creationId xmlns:a16="http://schemas.microsoft.com/office/drawing/2014/main" id="{1C6B0597-6FA6-4BE5-A3EE-2F0FD0F954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37" name="196 CuadroTexto">
          <a:extLst>
            <a:ext uri="{FF2B5EF4-FFF2-40B4-BE49-F238E27FC236}">
              <a16:creationId xmlns:a16="http://schemas.microsoft.com/office/drawing/2014/main" id="{FE74D95D-D0A5-495B-8081-51999A6C55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8" name="197 CuadroTexto">
          <a:extLst>
            <a:ext uri="{FF2B5EF4-FFF2-40B4-BE49-F238E27FC236}">
              <a16:creationId xmlns:a16="http://schemas.microsoft.com/office/drawing/2014/main" id="{645962B3-E34F-46F3-8C7C-0F06AF13FE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9" name="198 CuadroTexto">
          <a:extLst>
            <a:ext uri="{FF2B5EF4-FFF2-40B4-BE49-F238E27FC236}">
              <a16:creationId xmlns:a16="http://schemas.microsoft.com/office/drawing/2014/main" id="{F0AE73A8-3D67-4EEC-9671-49526B6AD9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0" name="199 CuadroTexto">
          <a:extLst>
            <a:ext uri="{FF2B5EF4-FFF2-40B4-BE49-F238E27FC236}">
              <a16:creationId xmlns:a16="http://schemas.microsoft.com/office/drawing/2014/main" id="{1CDF2754-6896-433A-949E-E11BC37F98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1" name="200 CuadroTexto">
          <a:extLst>
            <a:ext uri="{FF2B5EF4-FFF2-40B4-BE49-F238E27FC236}">
              <a16:creationId xmlns:a16="http://schemas.microsoft.com/office/drawing/2014/main" id="{70B2751F-B8A3-48EE-A9AB-76A62F4F82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2" name="201 CuadroTexto">
          <a:extLst>
            <a:ext uri="{FF2B5EF4-FFF2-40B4-BE49-F238E27FC236}">
              <a16:creationId xmlns:a16="http://schemas.microsoft.com/office/drawing/2014/main" id="{F116EC3F-B312-47FA-8C03-C4313F0FD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3" name="202 CuadroTexto">
          <a:extLst>
            <a:ext uri="{FF2B5EF4-FFF2-40B4-BE49-F238E27FC236}">
              <a16:creationId xmlns:a16="http://schemas.microsoft.com/office/drawing/2014/main" id="{A80E40B3-578C-49E5-BED6-7DD2B848B2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4" name="203 CuadroTexto">
          <a:extLst>
            <a:ext uri="{FF2B5EF4-FFF2-40B4-BE49-F238E27FC236}">
              <a16:creationId xmlns:a16="http://schemas.microsoft.com/office/drawing/2014/main" id="{1E3281B7-54AD-492D-8912-CAFE1ED9A5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5" name="204 CuadroTexto">
          <a:extLst>
            <a:ext uri="{FF2B5EF4-FFF2-40B4-BE49-F238E27FC236}">
              <a16:creationId xmlns:a16="http://schemas.microsoft.com/office/drawing/2014/main" id="{40E4065C-1EBD-4E94-84E8-42C52EBA06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6" name="205 CuadroTexto">
          <a:extLst>
            <a:ext uri="{FF2B5EF4-FFF2-40B4-BE49-F238E27FC236}">
              <a16:creationId xmlns:a16="http://schemas.microsoft.com/office/drawing/2014/main" id="{01EB3D5E-CDF3-48CB-AF86-A01FE6286F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7" name="206 CuadroTexto">
          <a:extLst>
            <a:ext uri="{FF2B5EF4-FFF2-40B4-BE49-F238E27FC236}">
              <a16:creationId xmlns:a16="http://schemas.microsoft.com/office/drawing/2014/main" id="{D16041C5-E7B7-45A1-A7E6-F96A52A415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48" name="207 CuadroTexto">
          <a:extLst>
            <a:ext uri="{FF2B5EF4-FFF2-40B4-BE49-F238E27FC236}">
              <a16:creationId xmlns:a16="http://schemas.microsoft.com/office/drawing/2014/main" id="{87655AB6-DE56-4793-A82E-F80D3194EAD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9" name="208 CuadroTexto">
          <a:extLst>
            <a:ext uri="{FF2B5EF4-FFF2-40B4-BE49-F238E27FC236}">
              <a16:creationId xmlns:a16="http://schemas.microsoft.com/office/drawing/2014/main" id="{29F6AE08-005F-4DB0-AB91-E1F63FEA97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0" name="209 CuadroTexto">
          <a:extLst>
            <a:ext uri="{FF2B5EF4-FFF2-40B4-BE49-F238E27FC236}">
              <a16:creationId xmlns:a16="http://schemas.microsoft.com/office/drawing/2014/main" id="{F4061EED-AAA9-4C38-998E-45046BB144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1" name="210 CuadroTexto">
          <a:extLst>
            <a:ext uri="{FF2B5EF4-FFF2-40B4-BE49-F238E27FC236}">
              <a16:creationId xmlns:a16="http://schemas.microsoft.com/office/drawing/2014/main" id="{59195188-FAFF-4227-944A-ABFC37AD49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2" name="1 CuadroTexto">
          <a:extLst>
            <a:ext uri="{FF2B5EF4-FFF2-40B4-BE49-F238E27FC236}">
              <a16:creationId xmlns:a16="http://schemas.microsoft.com/office/drawing/2014/main" id="{A6ABA2F6-50CA-4EA6-99EB-533ED09E3A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3" name="2 CuadroTexto">
          <a:extLst>
            <a:ext uri="{FF2B5EF4-FFF2-40B4-BE49-F238E27FC236}">
              <a16:creationId xmlns:a16="http://schemas.microsoft.com/office/drawing/2014/main" id="{EF08ECCA-4AAE-4BEA-8BF9-70CBAF8492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4" name="3 CuadroTexto">
          <a:extLst>
            <a:ext uri="{FF2B5EF4-FFF2-40B4-BE49-F238E27FC236}">
              <a16:creationId xmlns:a16="http://schemas.microsoft.com/office/drawing/2014/main" id="{8D92EF93-8D4D-4A5C-8E57-C9DF15B376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5" name="4 CuadroTexto">
          <a:extLst>
            <a:ext uri="{FF2B5EF4-FFF2-40B4-BE49-F238E27FC236}">
              <a16:creationId xmlns:a16="http://schemas.microsoft.com/office/drawing/2014/main" id="{70D23874-48AF-4549-BC4B-444987959B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6" name="5 CuadroTexto">
          <a:extLst>
            <a:ext uri="{FF2B5EF4-FFF2-40B4-BE49-F238E27FC236}">
              <a16:creationId xmlns:a16="http://schemas.microsoft.com/office/drawing/2014/main" id="{3A23FFE7-BD57-4B3A-BCA4-9125BDD353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7" name="6 CuadroTexto">
          <a:extLst>
            <a:ext uri="{FF2B5EF4-FFF2-40B4-BE49-F238E27FC236}">
              <a16:creationId xmlns:a16="http://schemas.microsoft.com/office/drawing/2014/main" id="{3BC47F2C-0A63-45CE-828C-DF223A4D17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8" name="7 CuadroTexto">
          <a:extLst>
            <a:ext uri="{FF2B5EF4-FFF2-40B4-BE49-F238E27FC236}">
              <a16:creationId xmlns:a16="http://schemas.microsoft.com/office/drawing/2014/main" id="{F4134FE6-E0D0-4F0E-A2E4-55361A7981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9" name="8 CuadroTexto">
          <a:extLst>
            <a:ext uri="{FF2B5EF4-FFF2-40B4-BE49-F238E27FC236}">
              <a16:creationId xmlns:a16="http://schemas.microsoft.com/office/drawing/2014/main" id="{70575FC0-DF02-4A5A-8764-09C1C1282B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0" name="9 CuadroTexto">
          <a:extLst>
            <a:ext uri="{FF2B5EF4-FFF2-40B4-BE49-F238E27FC236}">
              <a16:creationId xmlns:a16="http://schemas.microsoft.com/office/drawing/2014/main" id="{5FCD54F1-B9D5-4827-BABA-515687E03B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1" name="10 CuadroTexto">
          <a:extLst>
            <a:ext uri="{FF2B5EF4-FFF2-40B4-BE49-F238E27FC236}">
              <a16:creationId xmlns:a16="http://schemas.microsoft.com/office/drawing/2014/main" id="{C80907D7-22C1-4142-9415-5ACF5FF201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2" name="11 CuadroTexto">
          <a:extLst>
            <a:ext uri="{FF2B5EF4-FFF2-40B4-BE49-F238E27FC236}">
              <a16:creationId xmlns:a16="http://schemas.microsoft.com/office/drawing/2014/main" id="{9431AEA9-015D-4EB5-90CA-D25018E8F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3" name="12 CuadroTexto">
          <a:extLst>
            <a:ext uri="{FF2B5EF4-FFF2-40B4-BE49-F238E27FC236}">
              <a16:creationId xmlns:a16="http://schemas.microsoft.com/office/drawing/2014/main" id="{92B77718-B438-404B-ABE4-AFF11D7920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4" name="13 CuadroTexto">
          <a:extLst>
            <a:ext uri="{FF2B5EF4-FFF2-40B4-BE49-F238E27FC236}">
              <a16:creationId xmlns:a16="http://schemas.microsoft.com/office/drawing/2014/main" id="{523F788D-5056-4758-A885-371E68B625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5" name="14 CuadroTexto">
          <a:extLst>
            <a:ext uri="{FF2B5EF4-FFF2-40B4-BE49-F238E27FC236}">
              <a16:creationId xmlns:a16="http://schemas.microsoft.com/office/drawing/2014/main" id="{E7F8A66A-CE13-4E79-B3D6-385605D466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6" name="15 CuadroTexto">
          <a:extLst>
            <a:ext uri="{FF2B5EF4-FFF2-40B4-BE49-F238E27FC236}">
              <a16:creationId xmlns:a16="http://schemas.microsoft.com/office/drawing/2014/main" id="{870981F0-8610-4BE5-91D0-066BA04E0A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7" name="16 CuadroTexto">
          <a:extLst>
            <a:ext uri="{FF2B5EF4-FFF2-40B4-BE49-F238E27FC236}">
              <a16:creationId xmlns:a16="http://schemas.microsoft.com/office/drawing/2014/main" id="{E91C5511-C1DD-46D9-9D5D-34D2D19B96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8" name="17 CuadroTexto">
          <a:extLst>
            <a:ext uri="{FF2B5EF4-FFF2-40B4-BE49-F238E27FC236}">
              <a16:creationId xmlns:a16="http://schemas.microsoft.com/office/drawing/2014/main" id="{A171F90A-D0F6-47AD-A6B7-3689B0F0DC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9" name="18 CuadroTexto">
          <a:extLst>
            <a:ext uri="{FF2B5EF4-FFF2-40B4-BE49-F238E27FC236}">
              <a16:creationId xmlns:a16="http://schemas.microsoft.com/office/drawing/2014/main" id="{09815FC2-FA28-4249-B151-5E4F14A2DB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0" name="19 CuadroTexto">
          <a:extLst>
            <a:ext uri="{FF2B5EF4-FFF2-40B4-BE49-F238E27FC236}">
              <a16:creationId xmlns:a16="http://schemas.microsoft.com/office/drawing/2014/main" id="{B19FBD03-6A2B-4667-A5FF-238A7F2CB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1" name="20 CuadroTexto">
          <a:extLst>
            <a:ext uri="{FF2B5EF4-FFF2-40B4-BE49-F238E27FC236}">
              <a16:creationId xmlns:a16="http://schemas.microsoft.com/office/drawing/2014/main" id="{B93E0ED3-7033-4E4D-8B23-661C8E81C6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2" name="21 CuadroTexto">
          <a:extLst>
            <a:ext uri="{FF2B5EF4-FFF2-40B4-BE49-F238E27FC236}">
              <a16:creationId xmlns:a16="http://schemas.microsoft.com/office/drawing/2014/main" id="{8612817E-568D-4ED2-A490-279EC142E0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3" name="22 CuadroTexto">
          <a:extLst>
            <a:ext uri="{FF2B5EF4-FFF2-40B4-BE49-F238E27FC236}">
              <a16:creationId xmlns:a16="http://schemas.microsoft.com/office/drawing/2014/main" id="{B660D0EF-2A6B-45E1-8B71-F6C55455AF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4" name="23 CuadroTexto">
          <a:extLst>
            <a:ext uri="{FF2B5EF4-FFF2-40B4-BE49-F238E27FC236}">
              <a16:creationId xmlns:a16="http://schemas.microsoft.com/office/drawing/2014/main" id="{5C450E7A-229C-4B27-821C-8F9D48EE73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5" name="24 CuadroTexto">
          <a:extLst>
            <a:ext uri="{FF2B5EF4-FFF2-40B4-BE49-F238E27FC236}">
              <a16:creationId xmlns:a16="http://schemas.microsoft.com/office/drawing/2014/main" id="{4122BE0D-A958-4E63-9ED7-98F3DBC41E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6" name="25 CuadroTexto">
          <a:extLst>
            <a:ext uri="{FF2B5EF4-FFF2-40B4-BE49-F238E27FC236}">
              <a16:creationId xmlns:a16="http://schemas.microsoft.com/office/drawing/2014/main" id="{77147AAD-D6E6-4A81-A3E7-0EC97A7ACA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7" name="26 CuadroTexto">
          <a:extLst>
            <a:ext uri="{FF2B5EF4-FFF2-40B4-BE49-F238E27FC236}">
              <a16:creationId xmlns:a16="http://schemas.microsoft.com/office/drawing/2014/main" id="{9CFB5163-2F0A-4822-BD8B-F3EFB03AB2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8" name="27 CuadroTexto">
          <a:extLst>
            <a:ext uri="{FF2B5EF4-FFF2-40B4-BE49-F238E27FC236}">
              <a16:creationId xmlns:a16="http://schemas.microsoft.com/office/drawing/2014/main" id="{7A333DD6-C9A3-4854-9368-06F91515BA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9" name="28 CuadroTexto">
          <a:extLst>
            <a:ext uri="{FF2B5EF4-FFF2-40B4-BE49-F238E27FC236}">
              <a16:creationId xmlns:a16="http://schemas.microsoft.com/office/drawing/2014/main" id="{4308C1C5-016E-4B94-B171-2FF30930D0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0" name="29 CuadroTexto">
          <a:extLst>
            <a:ext uri="{FF2B5EF4-FFF2-40B4-BE49-F238E27FC236}">
              <a16:creationId xmlns:a16="http://schemas.microsoft.com/office/drawing/2014/main" id="{4F6F84DB-C5EA-4376-A46D-77231B8891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1" name="30 CuadroTexto">
          <a:extLst>
            <a:ext uri="{FF2B5EF4-FFF2-40B4-BE49-F238E27FC236}">
              <a16:creationId xmlns:a16="http://schemas.microsoft.com/office/drawing/2014/main" id="{22C7D651-5BEE-4CD5-BC88-DDDCD18799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2" name="31 CuadroTexto">
          <a:extLst>
            <a:ext uri="{FF2B5EF4-FFF2-40B4-BE49-F238E27FC236}">
              <a16:creationId xmlns:a16="http://schemas.microsoft.com/office/drawing/2014/main" id="{2BD2ADDA-F4DE-4FD2-A035-8B1CEE0EAD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3" name="32 CuadroTexto">
          <a:extLst>
            <a:ext uri="{FF2B5EF4-FFF2-40B4-BE49-F238E27FC236}">
              <a16:creationId xmlns:a16="http://schemas.microsoft.com/office/drawing/2014/main" id="{48DC790E-C46F-463E-B0C3-631948E517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4" name="33 CuadroTexto">
          <a:extLst>
            <a:ext uri="{FF2B5EF4-FFF2-40B4-BE49-F238E27FC236}">
              <a16:creationId xmlns:a16="http://schemas.microsoft.com/office/drawing/2014/main" id="{936CA812-45BD-4877-B7A1-DD9A5F1D27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5" name="34 CuadroTexto">
          <a:extLst>
            <a:ext uri="{FF2B5EF4-FFF2-40B4-BE49-F238E27FC236}">
              <a16:creationId xmlns:a16="http://schemas.microsoft.com/office/drawing/2014/main" id="{F495174B-5902-48A5-8CF4-26974FAAA3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6" name="35 CuadroTexto">
          <a:extLst>
            <a:ext uri="{FF2B5EF4-FFF2-40B4-BE49-F238E27FC236}">
              <a16:creationId xmlns:a16="http://schemas.microsoft.com/office/drawing/2014/main" id="{33EF9D0A-BD67-4B1F-9173-3E28017DBB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7" name="36 CuadroTexto">
          <a:extLst>
            <a:ext uri="{FF2B5EF4-FFF2-40B4-BE49-F238E27FC236}">
              <a16:creationId xmlns:a16="http://schemas.microsoft.com/office/drawing/2014/main" id="{85709926-8F62-4A4A-8AC5-8B3D145DAF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8" name="37 CuadroTexto">
          <a:extLst>
            <a:ext uri="{FF2B5EF4-FFF2-40B4-BE49-F238E27FC236}">
              <a16:creationId xmlns:a16="http://schemas.microsoft.com/office/drawing/2014/main" id="{42A580BD-6FDB-48C1-AAE8-62FA86B698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9" name="38 CuadroTexto">
          <a:extLst>
            <a:ext uri="{FF2B5EF4-FFF2-40B4-BE49-F238E27FC236}">
              <a16:creationId xmlns:a16="http://schemas.microsoft.com/office/drawing/2014/main" id="{BA8C85DB-D723-40DF-949A-145DE426D2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0" name="39 CuadroTexto">
          <a:extLst>
            <a:ext uri="{FF2B5EF4-FFF2-40B4-BE49-F238E27FC236}">
              <a16:creationId xmlns:a16="http://schemas.microsoft.com/office/drawing/2014/main" id="{A2FB7CB4-4D68-4082-9055-5244C2F44E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1" name="40 CuadroTexto">
          <a:extLst>
            <a:ext uri="{FF2B5EF4-FFF2-40B4-BE49-F238E27FC236}">
              <a16:creationId xmlns:a16="http://schemas.microsoft.com/office/drawing/2014/main" id="{4E552EF1-7092-4FB9-8F5E-1E7F7AFE0B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2" name="41 CuadroTexto">
          <a:extLst>
            <a:ext uri="{FF2B5EF4-FFF2-40B4-BE49-F238E27FC236}">
              <a16:creationId xmlns:a16="http://schemas.microsoft.com/office/drawing/2014/main" id="{7C8A82C3-D006-43E3-AA95-9AABAC9F8F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3" name="42 CuadroTexto">
          <a:extLst>
            <a:ext uri="{FF2B5EF4-FFF2-40B4-BE49-F238E27FC236}">
              <a16:creationId xmlns:a16="http://schemas.microsoft.com/office/drawing/2014/main" id="{D17D2876-8B16-4217-85BF-3BF40FF1622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4" name="43 CuadroTexto">
          <a:extLst>
            <a:ext uri="{FF2B5EF4-FFF2-40B4-BE49-F238E27FC236}">
              <a16:creationId xmlns:a16="http://schemas.microsoft.com/office/drawing/2014/main" id="{13B55C69-8D16-415A-88D0-86AF0CA978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5" name="44 CuadroTexto">
          <a:extLst>
            <a:ext uri="{FF2B5EF4-FFF2-40B4-BE49-F238E27FC236}">
              <a16:creationId xmlns:a16="http://schemas.microsoft.com/office/drawing/2014/main" id="{08ECE79D-0C91-488A-8890-23875A83D4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6" name="45 CuadroTexto">
          <a:extLst>
            <a:ext uri="{FF2B5EF4-FFF2-40B4-BE49-F238E27FC236}">
              <a16:creationId xmlns:a16="http://schemas.microsoft.com/office/drawing/2014/main" id="{3F098C00-1BAD-454B-AD2D-C95B658D4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7" name="46 CuadroTexto">
          <a:extLst>
            <a:ext uri="{FF2B5EF4-FFF2-40B4-BE49-F238E27FC236}">
              <a16:creationId xmlns:a16="http://schemas.microsoft.com/office/drawing/2014/main" id="{E681F198-A6D1-4EAC-87E9-FBFA03D426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8" name="47 CuadroTexto">
          <a:extLst>
            <a:ext uri="{FF2B5EF4-FFF2-40B4-BE49-F238E27FC236}">
              <a16:creationId xmlns:a16="http://schemas.microsoft.com/office/drawing/2014/main" id="{85F9437B-7301-4156-8996-7B49E278D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9" name="48 CuadroTexto">
          <a:extLst>
            <a:ext uri="{FF2B5EF4-FFF2-40B4-BE49-F238E27FC236}">
              <a16:creationId xmlns:a16="http://schemas.microsoft.com/office/drawing/2014/main" id="{5DBDCC96-CAE9-4FD0-B4AC-52CB71F616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0" name="49 CuadroTexto">
          <a:extLst>
            <a:ext uri="{FF2B5EF4-FFF2-40B4-BE49-F238E27FC236}">
              <a16:creationId xmlns:a16="http://schemas.microsoft.com/office/drawing/2014/main" id="{C30B4B67-105B-44F3-9D47-6CFFBDB3C0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1" name="50 CuadroTexto">
          <a:extLst>
            <a:ext uri="{FF2B5EF4-FFF2-40B4-BE49-F238E27FC236}">
              <a16:creationId xmlns:a16="http://schemas.microsoft.com/office/drawing/2014/main" id="{C1D6EA13-73D0-4B74-8D23-5A2F4B58BE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2" name="51 CuadroTexto">
          <a:extLst>
            <a:ext uri="{FF2B5EF4-FFF2-40B4-BE49-F238E27FC236}">
              <a16:creationId xmlns:a16="http://schemas.microsoft.com/office/drawing/2014/main" id="{0E5AD819-6732-4558-90B3-84ACDFDE5D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3" name="52 CuadroTexto">
          <a:extLst>
            <a:ext uri="{FF2B5EF4-FFF2-40B4-BE49-F238E27FC236}">
              <a16:creationId xmlns:a16="http://schemas.microsoft.com/office/drawing/2014/main" id="{04E1EC7C-8144-4A60-A128-1A97289B0A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4" name="53 CuadroTexto">
          <a:extLst>
            <a:ext uri="{FF2B5EF4-FFF2-40B4-BE49-F238E27FC236}">
              <a16:creationId xmlns:a16="http://schemas.microsoft.com/office/drawing/2014/main" id="{AC13DC1F-C2DE-4613-8D64-5E1087B26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5" name="54 CuadroTexto">
          <a:extLst>
            <a:ext uri="{FF2B5EF4-FFF2-40B4-BE49-F238E27FC236}">
              <a16:creationId xmlns:a16="http://schemas.microsoft.com/office/drawing/2014/main" id="{AD518052-63C8-4EAE-A3E2-03198BB5D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6" name="55 CuadroTexto">
          <a:extLst>
            <a:ext uri="{FF2B5EF4-FFF2-40B4-BE49-F238E27FC236}">
              <a16:creationId xmlns:a16="http://schemas.microsoft.com/office/drawing/2014/main" id="{84D5BCDF-2284-44F8-BCF1-6614F0250D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7" name="56 CuadroTexto">
          <a:extLst>
            <a:ext uri="{FF2B5EF4-FFF2-40B4-BE49-F238E27FC236}">
              <a16:creationId xmlns:a16="http://schemas.microsoft.com/office/drawing/2014/main" id="{435B1B9C-9D36-45DE-B4C2-16A86AC0CC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8" name="57 CuadroTexto">
          <a:extLst>
            <a:ext uri="{FF2B5EF4-FFF2-40B4-BE49-F238E27FC236}">
              <a16:creationId xmlns:a16="http://schemas.microsoft.com/office/drawing/2014/main" id="{3BCC1569-4001-4C74-B5AC-0A7CBFCDC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9" name="58 CuadroTexto">
          <a:extLst>
            <a:ext uri="{FF2B5EF4-FFF2-40B4-BE49-F238E27FC236}">
              <a16:creationId xmlns:a16="http://schemas.microsoft.com/office/drawing/2014/main" id="{436BAC4D-4517-4881-AE59-CA768DDAC2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0" name="59 CuadroTexto">
          <a:extLst>
            <a:ext uri="{FF2B5EF4-FFF2-40B4-BE49-F238E27FC236}">
              <a16:creationId xmlns:a16="http://schemas.microsoft.com/office/drawing/2014/main" id="{73089857-9DE5-4936-8433-7E7F8FE83E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1" name="60 CuadroTexto">
          <a:extLst>
            <a:ext uri="{FF2B5EF4-FFF2-40B4-BE49-F238E27FC236}">
              <a16:creationId xmlns:a16="http://schemas.microsoft.com/office/drawing/2014/main" id="{427FD305-50B3-4AAD-B040-CDF7BFE2CB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2" name="61 CuadroTexto">
          <a:extLst>
            <a:ext uri="{FF2B5EF4-FFF2-40B4-BE49-F238E27FC236}">
              <a16:creationId xmlns:a16="http://schemas.microsoft.com/office/drawing/2014/main" id="{C9CD4E21-0CBB-4AF7-B1F5-ED48CC01A6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3" name="62 CuadroTexto">
          <a:extLst>
            <a:ext uri="{FF2B5EF4-FFF2-40B4-BE49-F238E27FC236}">
              <a16:creationId xmlns:a16="http://schemas.microsoft.com/office/drawing/2014/main" id="{7DBEA927-AD58-400E-970B-D2087608FB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4" name="63 CuadroTexto">
          <a:extLst>
            <a:ext uri="{FF2B5EF4-FFF2-40B4-BE49-F238E27FC236}">
              <a16:creationId xmlns:a16="http://schemas.microsoft.com/office/drawing/2014/main" id="{A382A50B-90CB-40F2-BC8B-445A08AEE8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5" name="64 CuadroTexto">
          <a:extLst>
            <a:ext uri="{FF2B5EF4-FFF2-40B4-BE49-F238E27FC236}">
              <a16:creationId xmlns:a16="http://schemas.microsoft.com/office/drawing/2014/main" id="{A5F3C731-1B5F-4E68-A4CC-EBD2A6F20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6" name="65 CuadroTexto">
          <a:extLst>
            <a:ext uri="{FF2B5EF4-FFF2-40B4-BE49-F238E27FC236}">
              <a16:creationId xmlns:a16="http://schemas.microsoft.com/office/drawing/2014/main" id="{E9695CED-6845-411C-83FC-BA2F2A32DA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7" name="66 CuadroTexto">
          <a:extLst>
            <a:ext uri="{FF2B5EF4-FFF2-40B4-BE49-F238E27FC236}">
              <a16:creationId xmlns:a16="http://schemas.microsoft.com/office/drawing/2014/main" id="{FDE0AF9A-B77A-497E-BD17-28D5FBE3E6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8" name="67 CuadroTexto">
          <a:extLst>
            <a:ext uri="{FF2B5EF4-FFF2-40B4-BE49-F238E27FC236}">
              <a16:creationId xmlns:a16="http://schemas.microsoft.com/office/drawing/2014/main" id="{8BCB7B01-0CE3-4D77-828A-4A54BE6DBD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9" name="68 CuadroTexto">
          <a:extLst>
            <a:ext uri="{FF2B5EF4-FFF2-40B4-BE49-F238E27FC236}">
              <a16:creationId xmlns:a16="http://schemas.microsoft.com/office/drawing/2014/main" id="{99FCCF2F-0502-400D-9F9C-5E46F52315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0" name="69 CuadroTexto">
          <a:extLst>
            <a:ext uri="{FF2B5EF4-FFF2-40B4-BE49-F238E27FC236}">
              <a16:creationId xmlns:a16="http://schemas.microsoft.com/office/drawing/2014/main" id="{75589E40-9B3F-48A4-9F43-AB91C3EA64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1" name="70 CuadroTexto">
          <a:extLst>
            <a:ext uri="{FF2B5EF4-FFF2-40B4-BE49-F238E27FC236}">
              <a16:creationId xmlns:a16="http://schemas.microsoft.com/office/drawing/2014/main" id="{33E34972-D0CA-4C1D-8D9F-A4CD3D2D11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2" name="71 CuadroTexto">
          <a:extLst>
            <a:ext uri="{FF2B5EF4-FFF2-40B4-BE49-F238E27FC236}">
              <a16:creationId xmlns:a16="http://schemas.microsoft.com/office/drawing/2014/main" id="{1ECC9722-14DB-4495-B957-B6220137F0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3" name="72 CuadroTexto">
          <a:extLst>
            <a:ext uri="{FF2B5EF4-FFF2-40B4-BE49-F238E27FC236}">
              <a16:creationId xmlns:a16="http://schemas.microsoft.com/office/drawing/2014/main" id="{7E01B51A-0A04-4DFE-A0BC-C7C8D30E1C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4" name="73 CuadroTexto">
          <a:extLst>
            <a:ext uri="{FF2B5EF4-FFF2-40B4-BE49-F238E27FC236}">
              <a16:creationId xmlns:a16="http://schemas.microsoft.com/office/drawing/2014/main" id="{42D30BB5-8660-483D-8D4E-A323A35D81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5" name="74 CuadroTexto">
          <a:extLst>
            <a:ext uri="{FF2B5EF4-FFF2-40B4-BE49-F238E27FC236}">
              <a16:creationId xmlns:a16="http://schemas.microsoft.com/office/drawing/2014/main" id="{01BFE951-0E15-44EC-ACE0-E856A0BE6B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6" name="75 CuadroTexto">
          <a:extLst>
            <a:ext uri="{FF2B5EF4-FFF2-40B4-BE49-F238E27FC236}">
              <a16:creationId xmlns:a16="http://schemas.microsoft.com/office/drawing/2014/main" id="{A5963242-FDB5-4F50-B4D3-BD93CDCCE0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7" name="76 CuadroTexto">
          <a:extLst>
            <a:ext uri="{FF2B5EF4-FFF2-40B4-BE49-F238E27FC236}">
              <a16:creationId xmlns:a16="http://schemas.microsoft.com/office/drawing/2014/main" id="{04F489BF-8A83-4D3F-9D67-AF92AE2DB8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8" name="77 CuadroTexto">
          <a:extLst>
            <a:ext uri="{FF2B5EF4-FFF2-40B4-BE49-F238E27FC236}">
              <a16:creationId xmlns:a16="http://schemas.microsoft.com/office/drawing/2014/main" id="{4AD68603-0DB1-478D-9ECC-6F96ECADE5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9" name="78 CuadroTexto">
          <a:extLst>
            <a:ext uri="{FF2B5EF4-FFF2-40B4-BE49-F238E27FC236}">
              <a16:creationId xmlns:a16="http://schemas.microsoft.com/office/drawing/2014/main" id="{087FB721-93BD-425E-9497-7200B36E32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0" name="79 CuadroTexto">
          <a:extLst>
            <a:ext uri="{FF2B5EF4-FFF2-40B4-BE49-F238E27FC236}">
              <a16:creationId xmlns:a16="http://schemas.microsoft.com/office/drawing/2014/main" id="{091BEF43-0BEB-45B3-AC7D-AE33F4755F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1" name="80 CuadroTexto">
          <a:extLst>
            <a:ext uri="{FF2B5EF4-FFF2-40B4-BE49-F238E27FC236}">
              <a16:creationId xmlns:a16="http://schemas.microsoft.com/office/drawing/2014/main" id="{AFC1B2B6-C8D2-4F86-B6CD-E492FC1C98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2" name="81 CuadroTexto">
          <a:extLst>
            <a:ext uri="{FF2B5EF4-FFF2-40B4-BE49-F238E27FC236}">
              <a16:creationId xmlns:a16="http://schemas.microsoft.com/office/drawing/2014/main" id="{44ACE67C-B64A-4495-A1A3-B235C51E10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3" name="82 CuadroTexto">
          <a:extLst>
            <a:ext uri="{FF2B5EF4-FFF2-40B4-BE49-F238E27FC236}">
              <a16:creationId xmlns:a16="http://schemas.microsoft.com/office/drawing/2014/main" id="{8FFAA9F7-71E3-4D30-82AE-0CAC9F0BE2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4" name="83 CuadroTexto">
          <a:extLst>
            <a:ext uri="{FF2B5EF4-FFF2-40B4-BE49-F238E27FC236}">
              <a16:creationId xmlns:a16="http://schemas.microsoft.com/office/drawing/2014/main" id="{AD3DFD18-8EF4-4C10-8198-68CD8B1E85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5" name="84 CuadroTexto">
          <a:extLst>
            <a:ext uri="{FF2B5EF4-FFF2-40B4-BE49-F238E27FC236}">
              <a16:creationId xmlns:a16="http://schemas.microsoft.com/office/drawing/2014/main" id="{F67C34C6-5722-4A49-BF68-08E56DDD75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6" name="85 CuadroTexto">
          <a:extLst>
            <a:ext uri="{FF2B5EF4-FFF2-40B4-BE49-F238E27FC236}">
              <a16:creationId xmlns:a16="http://schemas.microsoft.com/office/drawing/2014/main" id="{C2DFDD8C-A0C5-4CFE-BE95-9DCC91CF97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7" name="86 CuadroTexto">
          <a:extLst>
            <a:ext uri="{FF2B5EF4-FFF2-40B4-BE49-F238E27FC236}">
              <a16:creationId xmlns:a16="http://schemas.microsoft.com/office/drawing/2014/main" id="{F94269C5-30E9-492D-9FAE-FC260C9A38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8" name="87 CuadroTexto">
          <a:extLst>
            <a:ext uri="{FF2B5EF4-FFF2-40B4-BE49-F238E27FC236}">
              <a16:creationId xmlns:a16="http://schemas.microsoft.com/office/drawing/2014/main" id="{31F3865F-FF02-4A50-8F20-AA5BB05484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9" name="88 CuadroTexto">
          <a:extLst>
            <a:ext uri="{FF2B5EF4-FFF2-40B4-BE49-F238E27FC236}">
              <a16:creationId xmlns:a16="http://schemas.microsoft.com/office/drawing/2014/main" id="{F4EB1D6C-02BE-4BFE-89AA-095180CCB1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0" name="89 CuadroTexto">
          <a:extLst>
            <a:ext uri="{FF2B5EF4-FFF2-40B4-BE49-F238E27FC236}">
              <a16:creationId xmlns:a16="http://schemas.microsoft.com/office/drawing/2014/main" id="{1C507C08-2B9C-4925-9C60-C6CB4122A2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1" name="90 CuadroTexto">
          <a:extLst>
            <a:ext uri="{FF2B5EF4-FFF2-40B4-BE49-F238E27FC236}">
              <a16:creationId xmlns:a16="http://schemas.microsoft.com/office/drawing/2014/main" id="{FF76ECB6-28BC-4C38-B4D8-CC0B510220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2" name="91 CuadroTexto">
          <a:extLst>
            <a:ext uri="{FF2B5EF4-FFF2-40B4-BE49-F238E27FC236}">
              <a16:creationId xmlns:a16="http://schemas.microsoft.com/office/drawing/2014/main" id="{7CEF917C-D3FB-4956-82ED-C0407AA073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3" name="92 CuadroTexto">
          <a:extLst>
            <a:ext uri="{FF2B5EF4-FFF2-40B4-BE49-F238E27FC236}">
              <a16:creationId xmlns:a16="http://schemas.microsoft.com/office/drawing/2014/main" id="{1BDDC097-10FD-4299-8628-ADB62B325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4" name="93 CuadroTexto">
          <a:extLst>
            <a:ext uri="{FF2B5EF4-FFF2-40B4-BE49-F238E27FC236}">
              <a16:creationId xmlns:a16="http://schemas.microsoft.com/office/drawing/2014/main" id="{84A77EEA-71C4-4E5B-99F9-1536AAB87E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5" name="94 CuadroTexto">
          <a:extLst>
            <a:ext uri="{FF2B5EF4-FFF2-40B4-BE49-F238E27FC236}">
              <a16:creationId xmlns:a16="http://schemas.microsoft.com/office/drawing/2014/main" id="{DBA3A5D2-39DD-482D-8225-D5EE7184EA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6" name="95 CuadroTexto">
          <a:extLst>
            <a:ext uri="{FF2B5EF4-FFF2-40B4-BE49-F238E27FC236}">
              <a16:creationId xmlns:a16="http://schemas.microsoft.com/office/drawing/2014/main" id="{1718ACCC-5563-4E62-9112-FF27381F61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7" name="96 CuadroTexto">
          <a:extLst>
            <a:ext uri="{FF2B5EF4-FFF2-40B4-BE49-F238E27FC236}">
              <a16:creationId xmlns:a16="http://schemas.microsoft.com/office/drawing/2014/main" id="{2C3CD60B-C9DB-4791-9058-7E3D0F8CC2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8" name="97 CuadroTexto">
          <a:extLst>
            <a:ext uri="{FF2B5EF4-FFF2-40B4-BE49-F238E27FC236}">
              <a16:creationId xmlns:a16="http://schemas.microsoft.com/office/drawing/2014/main" id="{907E75F6-8196-4F09-8F6F-C1860F5C22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9" name="98 CuadroTexto">
          <a:extLst>
            <a:ext uri="{FF2B5EF4-FFF2-40B4-BE49-F238E27FC236}">
              <a16:creationId xmlns:a16="http://schemas.microsoft.com/office/drawing/2014/main" id="{FFD1919D-9691-42C9-B49A-FB2817FDB7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0" name="99 CuadroTexto">
          <a:extLst>
            <a:ext uri="{FF2B5EF4-FFF2-40B4-BE49-F238E27FC236}">
              <a16:creationId xmlns:a16="http://schemas.microsoft.com/office/drawing/2014/main" id="{06A52F0A-463A-45D9-B0E2-387BA79DBF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1" name="100 CuadroTexto">
          <a:extLst>
            <a:ext uri="{FF2B5EF4-FFF2-40B4-BE49-F238E27FC236}">
              <a16:creationId xmlns:a16="http://schemas.microsoft.com/office/drawing/2014/main" id="{698D74EF-521C-4F5B-B919-B8ADC67260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2" name="101 CuadroTexto">
          <a:extLst>
            <a:ext uri="{FF2B5EF4-FFF2-40B4-BE49-F238E27FC236}">
              <a16:creationId xmlns:a16="http://schemas.microsoft.com/office/drawing/2014/main" id="{750D1734-B49C-4A8C-A033-1765F6E2A5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3" name="102 CuadroTexto">
          <a:extLst>
            <a:ext uri="{FF2B5EF4-FFF2-40B4-BE49-F238E27FC236}">
              <a16:creationId xmlns:a16="http://schemas.microsoft.com/office/drawing/2014/main" id="{C03EBC57-4ECF-4947-A636-16BF92624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4" name="103 CuadroTexto">
          <a:extLst>
            <a:ext uri="{FF2B5EF4-FFF2-40B4-BE49-F238E27FC236}">
              <a16:creationId xmlns:a16="http://schemas.microsoft.com/office/drawing/2014/main" id="{859C7AA1-BAAF-49FF-8741-9B030F9A8D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5" name="104 CuadroTexto">
          <a:extLst>
            <a:ext uri="{FF2B5EF4-FFF2-40B4-BE49-F238E27FC236}">
              <a16:creationId xmlns:a16="http://schemas.microsoft.com/office/drawing/2014/main" id="{5CE2AF06-1A8A-42E5-85EE-F4B9EB2EC3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6" name="105 CuadroTexto">
          <a:extLst>
            <a:ext uri="{FF2B5EF4-FFF2-40B4-BE49-F238E27FC236}">
              <a16:creationId xmlns:a16="http://schemas.microsoft.com/office/drawing/2014/main" id="{A76B0EBE-01A3-4CA3-80AD-E88AD0690A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7" name="106 CuadroTexto">
          <a:extLst>
            <a:ext uri="{FF2B5EF4-FFF2-40B4-BE49-F238E27FC236}">
              <a16:creationId xmlns:a16="http://schemas.microsoft.com/office/drawing/2014/main" id="{CA24BB5E-B90D-4CFE-A7B0-FF261DC590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8" name="107 CuadroTexto">
          <a:extLst>
            <a:ext uri="{FF2B5EF4-FFF2-40B4-BE49-F238E27FC236}">
              <a16:creationId xmlns:a16="http://schemas.microsoft.com/office/drawing/2014/main" id="{71F482E8-A5FD-40A8-A09E-73ABA72AF5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9" name="108 CuadroTexto">
          <a:extLst>
            <a:ext uri="{FF2B5EF4-FFF2-40B4-BE49-F238E27FC236}">
              <a16:creationId xmlns:a16="http://schemas.microsoft.com/office/drawing/2014/main" id="{27758DB9-9F9F-41A7-AF08-58DC1672A7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0" name="109 CuadroTexto">
          <a:extLst>
            <a:ext uri="{FF2B5EF4-FFF2-40B4-BE49-F238E27FC236}">
              <a16:creationId xmlns:a16="http://schemas.microsoft.com/office/drawing/2014/main" id="{5534217B-FAD0-455D-8542-5ABB019F75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1" name="110 CuadroTexto">
          <a:extLst>
            <a:ext uri="{FF2B5EF4-FFF2-40B4-BE49-F238E27FC236}">
              <a16:creationId xmlns:a16="http://schemas.microsoft.com/office/drawing/2014/main" id="{4464F7E7-125B-4D27-9A78-F6DFB938C7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2" name="111 CuadroTexto">
          <a:extLst>
            <a:ext uri="{FF2B5EF4-FFF2-40B4-BE49-F238E27FC236}">
              <a16:creationId xmlns:a16="http://schemas.microsoft.com/office/drawing/2014/main" id="{D671013E-2386-49D4-8B56-1FC421F14A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3" name="112 CuadroTexto">
          <a:extLst>
            <a:ext uri="{FF2B5EF4-FFF2-40B4-BE49-F238E27FC236}">
              <a16:creationId xmlns:a16="http://schemas.microsoft.com/office/drawing/2014/main" id="{C33DC293-3A97-47FC-BBB3-05350C357B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4" name="113 CuadroTexto">
          <a:extLst>
            <a:ext uri="{FF2B5EF4-FFF2-40B4-BE49-F238E27FC236}">
              <a16:creationId xmlns:a16="http://schemas.microsoft.com/office/drawing/2014/main" id="{22AC92B2-793C-4B31-8E8E-D75EA2EDA7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5" name="114 CuadroTexto">
          <a:extLst>
            <a:ext uri="{FF2B5EF4-FFF2-40B4-BE49-F238E27FC236}">
              <a16:creationId xmlns:a16="http://schemas.microsoft.com/office/drawing/2014/main" id="{101A213A-B750-4D13-AC03-D8E377CA14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6" name="115 CuadroTexto">
          <a:extLst>
            <a:ext uri="{FF2B5EF4-FFF2-40B4-BE49-F238E27FC236}">
              <a16:creationId xmlns:a16="http://schemas.microsoft.com/office/drawing/2014/main" id="{AF1A96C5-4576-4431-BFCB-98AE4D5063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7" name="116 CuadroTexto">
          <a:extLst>
            <a:ext uri="{FF2B5EF4-FFF2-40B4-BE49-F238E27FC236}">
              <a16:creationId xmlns:a16="http://schemas.microsoft.com/office/drawing/2014/main" id="{0974A6C6-CF61-4CD7-8B8B-4E470101CA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8" name="117 CuadroTexto">
          <a:extLst>
            <a:ext uri="{FF2B5EF4-FFF2-40B4-BE49-F238E27FC236}">
              <a16:creationId xmlns:a16="http://schemas.microsoft.com/office/drawing/2014/main" id="{ED27E5B4-34E1-45A8-A802-868301F9F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9" name="118 CuadroTexto">
          <a:extLst>
            <a:ext uri="{FF2B5EF4-FFF2-40B4-BE49-F238E27FC236}">
              <a16:creationId xmlns:a16="http://schemas.microsoft.com/office/drawing/2014/main" id="{3927E934-C918-4321-8447-45E9E5F86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0" name="119 CuadroTexto">
          <a:extLst>
            <a:ext uri="{FF2B5EF4-FFF2-40B4-BE49-F238E27FC236}">
              <a16:creationId xmlns:a16="http://schemas.microsoft.com/office/drawing/2014/main" id="{20B600CC-C932-44A1-A4BD-6B5112EFF0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1" name="120 CuadroTexto">
          <a:extLst>
            <a:ext uri="{FF2B5EF4-FFF2-40B4-BE49-F238E27FC236}">
              <a16:creationId xmlns:a16="http://schemas.microsoft.com/office/drawing/2014/main" id="{C9C62954-C221-43E8-B72A-E41FC4B8E2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2" name="121 CuadroTexto">
          <a:extLst>
            <a:ext uri="{FF2B5EF4-FFF2-40B4-BE49-F238E27FC236}">
              <a16:creationId xmlns:a16="http://schemas.microsoft.com/office/drawing/2014/main" id="{497E0392-6BE6-4EFA-A0B8-495842C0F9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3" name="122 CuadroTexto">
          <a:extLst>
            <a:ext uri="{FF2B5EF4-FFF2-40B4-BE49-F238E27FC236}">
              <a16:creationId xmlns:a16="http://schemas.microsoft.com/office/drawing/2014/main" id="{B0835418-8F90-4EA7-AB0C-09315AF9DC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4" name="123 CuadroTexto">
          <a:extLst>
            <a:ext uri="{FF2B5EF4-FFF2-40B4-BE49-F238E27FC236}">
              <a16:creationId xmlns:a16="http://schemas.microsoft.com/office/drawing/2014/main" id="{B8BCB301-0C96-4DDA-9C04-57E1255BDC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5" name="124 CuadroTexto">
          <a:extLst>
            <a:ext uri="{FF2B5EF4-FFF2-40B4-BE49-F238E27FC236}">
              <a16:creationId xmlns:a16="http://schemas.microsoft.com/office/drawing/2014/main" id="{AAF71321-3E66-4943-A0CD-F2A4895351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6" name="125 CuadroTexto">
          <a:extLst>
            <a:ext uri="{FF2B5EF4-FFF2-40B4-BE49-F238E27FC236}">
              <a16:creationId xmlns:a16="http://schemas.microsoft.com/office/drawing/2014/main" id="{FD7D1C3E-D9BC-4A23-9C37-B2AD2C8B09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7" name="126 CuadroTexto">
          <a:extLst>
            <a:ext uri="{FF2B5EF4-FFF2-40B4-BE49-F238E27FC236}">
              <a16:creationId xmlns:a16="http://schemas.microsoft.com/office/drawing/2014/main" id="{FD9B926A-04CE-443D-A83B-835F0B4E4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8" name="127 CuadroTexto">
          <a:extLst>
            <a:ext uri="{FF2B5EF4-FFF2-40B4-BE49-F238E27FC236}">
              <a16:creationId xmlns:a16="http://schemas.microsoft.com/office/drawing/2014/main" id="{B072BD6C-F538-4720-8435-65304095A6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9" name="128 CuadroTexto">
          <a:extLst>
            <a:ext uri="{FF2B5EF4-FFF2-40B4-BE49-F238E27FC236}">
              <a16:creationId xmlns:a16="http://schemas.microsoft.com/office/drawing/2014/main" id="{1261372F-D389-4508-A557-FB76891DFA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0" name="129 CuadroTexto">
          <a:extLst>
            <a:ext uri="{FF2B5EF4-FFF2-40B4-BE49-F238E27FC236}">
              <a16:creationId xmlns:a16="http://schemas.microsoft.com/office/drawing/2014/main" id="{6BB6B442-F302-4604-8295-8FE192A8D5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1" name="130 CuadroTexto">
          <a:extLst>
            <a:ext uri="{FF2B5EF4-FFF2-40B4-BE49-F238E27FC236}">
              <a16:creationId xmlns:a16="http://schemas.microsoft.com/office/drawing/2014/main" id="{A717CD36-9006-4DC2-9D9F-0F607C116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2" name="131 CuadroTexto">
          <a:extLst>
            <a:ext uri="{FF2B5EF4-FFF2-40B4-BE49-F238E27FC236}">
              <a16:creationId xmlns:a16="http://schemas.microsoft.com/office/drawing/2014/main" id="{A58978FB-F41D-4DDE-A0FB-04EB0A08EE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3" name="132 CuadroTexto">
          <a:extLst>
            <a:ext uri="{FF2B5EF4-FFF2-40B4-BE49-F238E27FC236}">
              <a16:creationId xmlns:a16="http://schemas.microsoft.com/office/drawing/2014/main" id="{CE572AD1-FF57-454D-A037-38532F04BF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4" name="133 CuadroTexto">
          <a:extLst>
            <a:ext uri="{FF2B5EF4-FFF2-40B4-BE49-F238E27FC236}">
              <a16:creationId xmlns:a16="http://schemas.microsoft.com/office/drawing/2014/main" id="{46B1718D-FDE4-4142-BC84-723AC40C79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5" name="134 CuadroTexto">
          <a:extLst>
            <a:ext uri="{FF2B5EF4-FFF2-40B4-BE49-F238E27FC236}">
              <a16:creationId xmlns:a16="http://schemas.microsoft.com/office/drawing/2014/main" id="{A7E25883-086D-435B-BF02-5E0A4DECF6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6" name="135 CuadroTexto">
          <a:extLst>
            <a:ext uri="{FF2B5EF4-FFF2-40B4-BE49-F238E27FC236}">
              <a16:creationId xmlns:a16="http://schemas.microsoft.com/office/drawing/2014/main" id="{ED06E01E-0FD4-42C5-851D-6C9F165079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7" name="136 CuadroTexto">
          <a:extLst>
            <a:ext uri="{FF2B5EF4-FFF2-40B4-BE49-F238E27FC236}">
              <a16:creationId xmlns:a16="http://schemas.microsoft.com/office/drawing/2014/main" id="{61F79E5C-C733-459C-B667-670169B691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8" name="137 CuadroTexto">
          <a:extLst>
            <a:ext uri="{FF2B5EF4-FFF2-40B4-BE49-F238E27FC236}">
              <a16:creationId xmlns:a16="http://schemas.microsoft.com/office/drawing/2014/main" id="{56AC1CE9-5028-4F91-990D-F3783D79D6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9" name="138 CuadroTexto">
          <a:extLst>
            <a:ext uri="{FF2B5EF4-FFF2-40B4-BE49-F238E27FC236}">
              <a16:creationId xmlns:a16="http://schemas.microsoft.com/office/drawing/2014/main" id="{121DD44E-59AE-492F-B9F4-D408DD4A3A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0" name="139 CuadroTexto">
          <a:extLst>
            <a:ext uri="{FF2B5EF4-FFF2-40B4-BE49-F238E27FC236}">
              <a16:creationId xmlns:a16="http://schemas.microsoft.com/office/drawing/2014/main" id="{CBA986F7-D654-4B71-969B-88BD854AF0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1" name="140 CuadroTexto">
          <a:extLst>
            <a:ext uri="{FF2B5EF4-FFF2-40B4-BE49-F238E27FC236}">
              <a16:creationId xmlns:a16="http://schemas.microsoft.com/office/drawing/2014/main" id="{53E02E8D-1C1B-4C48-A2D6-56F54C0E65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2" name="141 CuadroTexto">
          <a:extLst>
            <a:ext uri="{FF2B5EF4-FFF2-40B4-BE49-F238E27FC236}">
              <a16:creationId xmlns:a16="http://schemas.microsoft.com/office/drawing/2014/main" id="{8372483D-3450-404A-A836-CB93C6E72E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3" name="142 CuadroTexto">
          <a:extLst>
            <a:ext uri="{FF2B5EF4-FFF2-40B4-BE49-F238E27FC236}">
              <a16:creationId xmlns:a16="http://schemas.microsoft.com/office/drawing/2014/main" id="{BB5F44A8-8675-4D56-A620-04C904C9BB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4" name="143 CuadroTexto">
          <a:extLst>
            <a:ext uri="{FF2B5EF4-FFF2-40B4-BE49-F238E27FC236}">
              <a16:creationId xmlns:a16="http://schemas.microsoft.com/office/drawing/2014/main" id="{EF0890E6-554C-4CD2-8E2C-B4BD263513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5" name="144 CuadroTexto">
          <a:extLst>
            <a:ext uri="{FF2B5EF4-FFF2-40B4-BE49-F238E27FC236}">
              <a16:creationId xmlns:a16="http://schemas.microsoft.com/office/drawing/2014/main" id="{1E4EBBDE-561E-4497-89EA-83D67F8768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6" name="145 CuadroTexto">
          <a:extLst>
            <a:ext uri="{FF2B5EF4-FFF2-40B4-BE49-F238E27FC236}">
              <a16:creationId xmlns:a16="http://schemas.microsoft.com/office/drawing/2014/main" id="{A0EF61F1-BDCC-44B0-9432-E9791EB68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7" name="146 CuadroTexto">
          <a:extLst>
            <a:ext uri="{FF2B5EF4-FFF2-40B4-BE49-F238E27FC236}">
              <a16:creationId xmlns:a16="http://schemas.microsoft.com/office/drawing/2014/main" id="{E6C1A00D-D636-49A9-B38A-F240F6A6A5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8" name="147 CuadroTexto">
          <a:extLst>
            <a:ext uri="{FF2B5EF4-FFF2-40B4-BE49-F238E27FC236}">
              <a16:creationId xmlns:a16="http://schemas.microsoft.com/office/drawing/2014/main" id="{70CDD2BB-A72D-4B15-8405-C63CE68FF7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9" name="148 CuadroTexto">
          <a:extLst>
            <a:ext uri="{FF2B5EF4-FFF2-40B4-BE49-F238E27FC236}">
              <a16:creationId xmlns:a16="http://schemas.microsoft.com/office/drawing/2014/main" id="{5E8D51ED-2F0E-4F3A-8967-C3801F86D3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0" name="149 CuadroTexto">
          <a:extLst>
            <a:ext uri="{FF2B5EF4-FFF2-40B4-BE49-F238E27FC236}">
              <a16:creationId xmlns:a16="http://schemas.microsoft.com/office/drawing/2014/main" id="{F665514D-657E-4D84-A736-4AB1FF50C9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1" name="150 CuadroTexto">
          <a:extLst>
            <a:ext uri="{FF2B5EF4-FFF2-40B4-BE49-F238E27FC236}">
              <a16:creationId xmlns:a16="http://schemas.microsoft.com/office/drawing/2014/main" id="{1CC2C429-F1CA-4D3C-A564-90F5674F80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2" name="151 CuadroTexto">
          <a:extLst>
            <a:ext uri="{FF2B5EF4-FFF2-40B4-BE49-F238E27FC236}">
              <a16:creationId xmlns:a16="http://schemas.microsoft.com/office/drawing/2014/main" id="{1E4D8DEC-A049-463D-B588-E8BB48392D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3" name="152 CuadroTexto">
          <a:extLst>
            <a:ext uri="{FF2B5EF4-FFF2-40B4-BE49-F238E27FC236}">
              <a16:creationId xmlns:a16="http://schemas.microsoft.com/office/drawing/2014/main" id="{DB7DD04A-C97D-4183-988D-3840FFEB82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4" name="153 CuadroTexto">
          <a:extLst>
            <a:ext uri="{FF2B5EF4-FFF2-40B4-BE49-F238E27FC236}">
              <a16:creationId xmlns:a16="http://schemas.microsoft.com/office/drawing/2014/main" id="{9FE0462B-57DB-46C7-9D9E-779AF0B235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5" name="154 CuadroTexto">
          <a:extLst>
            <a:ext uri="{FF2B5EF4-FFF2-40B4-BE49-F238E27FC236}">
              <a16:creationId xmlns:a16="http://schemas.microsoft.com/office/drawing/2014/main" id="{3B2FD3B3-4950-4EBF-8E69-0F3B661708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6" name="155 CuadroTexto">
          <a:extLst>
            <a:ext uri="{FF2B5EF4-FFF2-40B4-BE49-F238E27FC236}">
              <a16:creationId xmlns:a16="http://schemas.microsoft.com/office/drawing/2014/main" id="{B95669F9-0CCA-4977-8707-7A9CB27E5C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7" name="156 CuadroTexto">
          <a:extLst>
            <a:ext uri="{FF2B5EF4-FFF2-40B4-BE49-F238E27FC236}">
              <a16:creationId xmlns:a16="http://schemas.microsoft.com/office/drawing/2014/main" id="{9EF92BEC-2C0B-4D58-B488-9D2264D95D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8" name="157 CuadroTexto">
          <a:extLst>
            <a:ext uri="{FF2B5EF4-FFF2-40B4-BE49-F238E27FC236}">
              <a16:creationId xmlns:a16="http://schemas.microsoft.com/office/drawing/2014/main" id="{E51346AD-4A5F-414F-B5C1-35411056E4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9" name="158 CuadroTexto">
          <a:extLst>
            <a:ext uri="{FF2B5EF4-FFF2-40B4-BE49-F238E27FC236}">
              <a16:creationId xmlns:a16="http://schemas.microsoft.com/office/drawing/2014/main" id="{4E465172-F603-414B-8871-325326CAEC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0" name="159 CuadroTexto">
          <a:extLst>
            <a:ext uri="{FF2B5EF4-FFF2-40B4-BE49-F238E27FC236}">
              <a16:creationId xmlns:a16="http://schemas.microsoft.com/office/drawing/2014/main" id="{563FE4A7-5B54-46D8-93D3-0238908D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1" name="160 CuadroTexto">
          <a:extLst>
            <a:ext uri="{FF2B5EF4-FFF2-40B4-BE49-F238E27FC236}">
              <a16:creationId xmlns:a16="http://schemas.microsoft.com/office/drawing/2014/main" id="{54AAF318-42FC-42DB-9FA6-1B81280379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2" name="161 CuadroTexto">
          <a:extLst>
            <a:ext uri="{FF2B5EF4-FFF2-40B4-BE49-F238E27FC236}">
              <a16:creationId xmlns:a16="http://schemas.microsoft.com/office/drawing/2014/main" id="{9025197A-B188-407B-8186-580C1218BC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3" name="162 CuadroTexto">
          <a:extLst>
            <a:ext uri="{FF2B5EF4-FFF2-40B4-BE49-F238E27FC236}">
              <a16:creationId xmlns:a16="http://schemas.microsoft.com/office/drawing/2014/main" id="{EF971D6A-03B9-4A2D-A70B-489551CB11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4" name="163 CuadroTexto">
          <a:extLst>
            <a:ext uri="{FF2B5EF4-FFF2-40B4-BE49-F238E27FC236}">
              <a16:creationId xmlns:a16="http://schemas.microsoft.com/office/drawing/2014/main" id="{7DE3EC34-0E15-4C2F-A474-4DDA886A5A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5" name="164 CuadroTexto">
          <a:extLst>
            <a:ext uri="{FF2B5EF4-FFF2-40B4-BE49-F238E27FC236}">
              <a16:creationId xmlns:a16="http://schemas.microsoft.com/office/drawing/2014/main" id="{EBEAB558-3C65-4FB8-B95F-F60A92F6A5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6" name="165 CuadroTexto">
          <a:extLst>
            <a:ext uri="{FF2B5EF4-FFF2-40B4-BE49-F238E27FC236}">
              <a16:creationId xmlns:a16="http://schemas.microsoft.com/office/drawing/2014/main" id="{F2F02C99-7420-4853-B2FA-92FE5D60F6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7" name="166 CuadroTexto">
          <a:extLst>
            <a:ext uri="{FF2B5EF4-FFF2-40B4-BE49-F238E27FC236}">
              <a16:creationId xmlns:a16="http://schemas.microsoft.com/office/drawing/2014/main" id="{9C2ABF58-6927-4A12-A74F-6F2773D972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8" name="167 CuadroTexto">
          <a:extLst>
            <a:ext uri="{FF2B5EF4-FFF2-40B4-BE49-F238E27FC236}">
              <a16:creationId xmlns:a16="http://schemas.microsoft.com/office/drawing/2014/main" id="{E1E895B0-4970-4D27-BC1A-C5A3A1E49C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9" name="168 CuadroTexto">
          <a:extLst>
            <a:ext uri="{FF2B5EF4-FFF2-40B4-BE49-F238E27FC236}">
              <a16:creationId xmlns:a16="http://schemas.microsoft.com/office/drawing/2014/main" id="{5F0A9B7D-0D63-4896-B56B-FAA0B9D853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0" name="169 CuadroTexto">
          <a:extLst>
            <a:ext uri="{FF2B5EF4-FFF2-40B4-BE49-F238E27FC236}">
              <a16:creationId xmlns:a16="http://schemas.microsoft.com/office/drawing/2014/main" id="{68548494-218C-4FCE-8653-CA9E687F5E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1" name="170 CuadroTexto">
          <a:extLst>
            <a:ext uri="{FF2B5EF4-FFF2-40B4-BE49-F238E27FC236}">
              <a16:creationId xmlns:a16="http://schemas.microsoft.com/office/drawing/2014/main" id="{09003867-5158-48F6-8526-27AC2EF8ED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2" name="171 CuadroTexto">
          <a:extLst>
            <a:ext uri="{FF2B5EF4-FFF2-40B4-BE49-F238E27FC236}">
              <a16:creationId xmlns:a16="http://schemas.microsoft.com/office/drawing/2014/main" id="{FEF487B7-1FF5-421E-B6D4-2815B8AA81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3" name="172 CuadroTexto">
          <a:extLst>
            <a:ext uri="{FF2B5EF4-FFF2-40B4-BE49-F238E27FC236}">
              <a16:creationId xmlns:a16="http://schemas.microsoft.com/office/drawing/2014/main" id="{43F0A457-1ED4-4D30-986A-1710C426FA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4" name="173 CuadroTexto">
          <a:extLst>
            <a:ext uri="{FF2B5EF4-FFF2-40B4-BE49-F238E27FC236}">
              <a16:creationId xmlns:a16="http://schemas.microsoft.com/office/drawing/2014/main" id="{38F7A3D6-A070-45D2-80A2-9822CD84EB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5" name="174 CuadroTexto">
          <a:extLst>
            <a:ext uri="{FF2B5EF4-FFF2-40B4-BE49-F238E27FC236}">
              <a16:creationId xmlns:a16="http://schemas.microsoft.com/office/drawing/2014/main" id="{4C29F12F-EF75-4324-8946-28B183615F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6" name="175 CuadroTexto">
          <a:extLst>
            <a:ext uri="{FF2B5EF4-FFF2-40B4-BE49-F238E27FC236}">
              <a16:creationId xmlns:a16="http://schemas.microsoft.com/office/drawing/2014/main" id="{61A48593-C827-455A-A10F-B62F2D7855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7" name="176 CuadroTexto">
          <a:extLst>
            <a:ext uri="{FF2B5EF4-FFF2-40B4-BE49-F238E27FC236}">
              <a16:creationId xmlns:a16="http://schemas.microsoft.com/office/drawing/2014/main" id="{3FCA43DA-770F-4567-9294-60A9DDA7D9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8" name="177 CuadroTexto">
          <a:extLst>
            <a:ext uri="{FF2B5EF4-FFF2-40B4-BE49-F238E27FC236}">
              <a16:creationId xmlns:a16="http://schemas.microsoft.com/office/drawing/2014/main" id="{82E8284D-68DE-4094-838D-B0612F1A2E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9" name="178 CuadroTexto">
          <a:extLst>
            <a:ext uri="{FF2B5EF4-FFF2-40B4-BE49-F238E27FC236}">
              <a16:creationId xmlns:a16="http://schemas.microsoft.com/office/drawing/2014/main" id="{5AE0B38F-9A2C-46EB-829C-2B7593B052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0" name="179 CuadroTexto">
          <a:extLst>
            <a:ext uri="{FF2B5EF4-FFF2-40B4-BE49-F238E27FC236}">
              <a16:creationId xmlns:a16="http://schemas.microsoft.com/office/drawing/2014/main" id="{B7A78303-6523-4C7C-A6EC-7C1C66D8F5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1" name="180 CuadroTexto">
          <a:extLst>
            <a:ext uri="{FF2B5EF4-FFF2-40B4-BE49-F238E27FC236}">
              <a16:creationId xmlns:a16="http://schemas.microsoft.com/office/drawing/2014/main" id="{42AE10EF-592E-4542-BBB7-3740ECBA15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2" name="181 CuadroTexto">
          <a:extLst>
            <a:ext uri="{FF2B5EF4-FFF2-40B4-BE49-F238E27FC236}">
              <a16:creationId xmlns:a16="http://schemas.microsoft.com/office/drawing/2014/main" id="{C7D90DF6-ECDB-4D24-9404-35BC22D5E0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3" name="182 CuadroTexto">
          <a:extLst>
            <a:ext uri="{FF2B5EF4-FFF2-40B4-BE49-F238E27FC236}">
              <a16:creationId xmlns:a16="http://schemas.microsoft.com/office/drawing/2014/main" id="{CC99E9D9-765F-4F64-BF96-A582D317D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4" name="183 CuadroTexto">
          <a:extLst>
            <a:ext uri="{FF2B5EF4-FFF2-40B4-BE49-F238E27FC236}">
              <a16:creationId xmlns:a16="http://schemas.microsoft.com/office/drawing/2014/main" id="{1631A68F-81A5-4BA6-9073-0C07BFF73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5" name="184 CuadroTexto">
          <a:extLst>
            <a:ext uri="{FF2B5EF4-FFF2-40B4-BE49-F238E27FC236}">
              <a16:creationId xmlns:a16="http://schemas.microsoft.com/office/drawing/2014/main" id="{2BC93226-436E-4106-872D-44E4A3F2B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6" name="185 CuadroTexto">
          <a:extLst>
            <a:ext uri="{FF2B5EF4-FFF2-40B4-BE49-F238E27FC236}">
              <a16:creationId xmlns:a16="http://schemas.microsoft.com/office/drawing/2014/main" id="{AF7E856B-EFF8-4144-98C8-EF6C66AD0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7" name="186 CuadroTexto">
          <a:extLst>
            <a:ext uri="{FF2B5EF4-FFF2-40B4-BE49-F238E27FC236}">
              <a16:creationId xmlns:a16="http://schemas.microsoft.com/office/drawing/2014/main" id="{5CFA603B-65A7-43CA-B7FD-2DBD033CF1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8" name="187 CuadroTexto">
          <a:extLst>
            <a:ext uri="{FF2B5EF4-FFF2-40B4-BE49-F238E27FC236}">
              <a16:creationId xmlns:a16="http://schemas.microsoft.com/office/drawing/2014/main" id="{5A784EB9-4DC8-4FD2-986F-F459A5E7E5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9" name="188 CuadroTexto">
          <a:extLst>
            <a:ext uri="{FF2B5EF4-FFF2-40B4-BE49-F238E27FC236}">
              <a16:creationId xmlns:a16="http://schemas.microsoft.com/office/drawing/2014/main" id="{F8293973-F6BF-41C8-955A-593CC8E5DB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0" name="189 CuadroTexto">
          <a:extLst>
            <a:ext uri="{FF2B5EF4-FFF2-40B4-BE49-F238E27FC236}">
              <a16:creationId xmlns:a16="http://schemas.microsoft.com/office/drawing/2014/main" id="{82FCE4A4-DD3A-4931-A5DF-DA2D78AB16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1" name="190 CuadroTexto">
          <a:extLst>
            <a:ext uri="{FF2B5EF4-FFF2-40B4-BE49-F238E27FC236}">
              <a16:creationId xmlns:a16="http://schemas.microsoft.com/office/drawing/2014/main" id="{BC12AEAF-B547-4BBB-8FF0-10308106DF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2" name="191 CuadroTexto">
          <a:extLst>
            <a:ext uri="{FF2B5EF4-FFF2-40B4-BE49-F238E27FC236}">
              <a16:creationId xmlns:a16="http://schemas.microsoft.com/office/drawing/2014/main" id="{044F8B67-D385-4637-BEE6-3C3876D7C5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3" name="192 CuadroTexto">
          <a:extLst>
            <a:ext uri="{FF2B5EF4-FFF2-40B4-BE49-F238E27FC236}">
              <a16:creationId xmlns:a16="http://schemas.microsoft.com/office/drawing/2014/main" id="{0DCA6921-BABB-4A90-AAFE-8EC6C5406F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4" name="193 CuadroTexto">
          <a:extLst>
            <a:ext uri="{FF2B5EF4-FFF2-40B4-BE49-F238E27FC236}">
              <a16:creationId xmlns:a16="http://schemas.microsoft.com/office/drawing/2014/main" id="{B3C36667-C949-4574-9BF3-35418EAD8B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5" name="194 CuadroTexto">
          <a:extLst>
            <a:ext uri="{FF2B5EF4-FFF2-40B4-BE49-F238E27FC236}">
              <a16:creationId xmlns:a16="http://schemas.microsoft.com/office/drawing/2014/main" id="{F1E7C5E6-DC89-4042-906F-82116E6E88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6" name="195 CuadroTexto">
          <a:extLst>
            <a:ext uri="{FF2B5EF4-FFF2-40B4-BE49-F238E27FC236}">
              <a16:creationId xmlns:a16="http://schemas.microsoft.com/office/drawing/2014/main" id="{2BF64456-43F4-4467-8886-A2BB496FCE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7" name="196 CuadroTexto">
          <a:extLst>
            <a:ext uri="{FF2B5EF4-FFF2-40B4-BE49-F238E27FC236}">
              <a16:creationId xmlns:a16="http://schemas.microsoft.com/office/drawing/2014/main" id="{EE47823B-335E-4886-8F68-B188352AB0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8" name="197 CuadroTexto">
          <a:extLst>
            <a:ext uri="{FF2B5EF4-FFF2-40B4-BE49-F238E27FC236}">
              <a16:creationId xmlns:a16="http://schemas.microsoft.com/office/drawing/2014/main" id="{24436CA9-7A4A-4EC3-902D-E7AD923A2C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9" name="198 CuadroTexto">
          <a:extLst>
            <a:ext uri="{FF2B5EF4-FFF2-40B4-BE49-F238E27FC236}">
              <a16:creationId xmlns:a16="http://schemas.microsoft.com/office/drawing/2014/main" id="{932B0518-F7B6-457A-88DC-39D4142626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0" name="199 CuadroTexto">
          <a:extLst>
            <a:ext uri="{FF2B5EF4-FFF2-40B4-BE49-F238E27FC236}">
              <a16:creationId xmlns:a16="http://schemas.microsoft.com/office/drawing/2014/main" id="{41DB951D-EB64-4486-B2A7-9E9566B8CA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1" name="200 CuadroTexto">
          <a:extLst>
            <a:ext uri="{FF2B5EF4-FFF2-40B4-BE49-F238E27FC236}">
              <a16:creationId xmlns:a16="http://schemas.microsoft.com/office/drawing/2014/main" id="{FF92D393-B5C4-434E-941C-CEA9B3B84E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2" name="201 CuadroTexto">
          <a:extLst>
            <a:ext uri="{FF2B5EF4-FFF2-40B4-BE49-F238E27FC236}">
              <a16:creationId xmlns:a16="http://schemas.microsoft.com/office/drawing/2014/main" id="{D3B0FB11-CD01-400E-B7EC-AF462E7BFE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3" name="202 CuadroTexto">
          <a:extLst>
            <a:ext uri="{FF2B5EF4-FFF2-40B4-BE49-F238E27FC236}">
              <a16:creationId xmlns:a16="http://schemas.microsoft.com/office/drawing/2014/main" id="{EF597B77-3357-474F-BBD8-A0A256AD67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4" name="203 CuadroTexto">
          <a:extLst>
            <a:ext uri="{FF2B5EF4-FFF2-40B4-BE49-F238E27FC236}">
              <a16:creationId xmlns:a16="http://schemas.microsoft.com/office/drawing/2014/main" id="{1EBFC20F-C0F2-41FD-BEA6-B5A13FA554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5" name="204 CuadroTexto">
          <a:extLst>
            <a:ext uri="{FF2B5EF4-FFF2-40B4-BE49-F238E27FC236}">
              <a16:creationId xmlns:a16="http://schemas.microsoft.com/office/drawing/2014/main" id="{CCC26CCD-25C8-4E89-8A7E-542E0830A1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6" name="205 CuadroTexto">
          <a:extLst>
            <a:ext uri="{FF2B5EF4-FFF2-40B4-BE49-F238E27FC236}">
              <a16:creationId xmlns:a16="http://schemas.microsoft.com/office/drawing/2014/main" id="{6D68016B-A330-4F73-B175-FCA5014317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7" name="206 CuadroTexto">
          <a:extLst>
            <a:ext uri="{FF2B5EF4-FFF2-40B4-BE49-F238E27FC236}">
              <a16:creationId xmlns:a16="http://schemas.microsoft.com/office/drawing/2014/main" id="{34A3268C-38AC-496D-9CB3-0F70855378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8" name="207 CuadroTexto">
          <a:extLst>
            <a:ext uri="{FF2B5EF4-FFF2-40B4-BE49-F238E27FC236}">
              <a16:creationId xmlns:a16="http://schemas.microsoft.com/office/drawing/2014/main" id="{1EAA00A1-01BB-4A17-8037-FB343914A9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9" name="208 CuadroTexto">
          <a:extLst>
            <a:ext uri="{FF2B5EF4-FFF2-40B4-BE49-F238E27FC236}">
              <a16:creationId xmlns:a16="http://schemas.microsoft.com/office/drawing/2014/main" id="{096C1EDD-34F6-40EB-B061-F1B9464F43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60" name="209 CuadroTexto">
          <a:extLst>
            <a:ext uri="{FF2B5EF4-FFF2-40B4-BE49-F238E27FC236}">
              <a16:creationId xmlns:a16="http://schemas.microsoft.com/office/drawing/2014/main" id="{38C43A92-15FE-40D0-AEF0-DAC8C2786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61" name="210 CuadroTexto">
          <a:extLst>
            <a:ext uri="{FF2B5EF4-FFF2-40B4-BE49-F238E27FC236}">
              <a16:creationId xmlns:a16="http://schemas.microsoft.com/office/drawing/2014/main" id="{47EC77C0-9E6C-48E1-942C-9C9FE403E9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62" name="1 CuadroTexto">
          <a:extLst>
            <a:ext uri="{FF2B5EF4-FFF2-40B4-BE49-F238E27FC236}">
              <a16:creationId xmlns:a16="http://schemas.microsoft.com/office/drawing/2014/main" id="{51FD71B1-08FD-4D13-875D-FE213412A1C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3" name="2 CuadroTexto">
          <a:extLst>
            <a:ext uri="{FF2B5EF4-FFF2-40B4-BE49-F238E27FC236}">
              <a16:creationId xmlns:a16="http://schemas.microsoft.com/office/drawing/2014/main" id="{F0BDAB8E-C6D0-44C9-82BD-87780B94AC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4" name="3 CuadroTexto">
          <a:extLst>
            <a:ext uri="{FF2B5EF4-FFF2-40B4-BE49-F238E27FC236}">
              <a16:creationId xmlns:a16="http://schemas.microsoft.com/office/drawing/2014/main" id="{3B914A43-365E-4E7A-802B-7E4850D179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5" name="4 CuadroTexto">
          <a:extLst>
            <a:ext uri="{FF2B5EF4-FFF2-40B4-BE49-F238E27FC236}">
              <a16:creationId xmlns:a16="http://schemas.microsoft.com/office/drawing/2014/main" id="{CBFBDA12-D82B-4685-9684-AEB48C0D2D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6" name="5 CuadroTexto">
          <a:extLst>
            <a:ext uri="{FF2B5EF4-FFF2-40B4-BE49-F238E27FC236}">
              <a16:creationId xmlns:a16="http://schemas.microsoft.com/office/drawing/2014/main" id="{739EA0F2-E010-490D-9B20-2BD8FE0405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7" name="6 CuadroTexto">
          <a:extLst>
            <a:ext uri="{FF2B5EF4-FFF2-40B4-BE49-F238E27FC236}">
              <a16:creationId xmlns:a16="http://schemas.microsoft.com/office/drawing/2014/main" id="{A79629D0-5F59-446D-9C39-58177EEBD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8" name="7 CuadroTexto">
          <a:extLst>
            <a:ext uri="{FF2B5EF4-FFF2-40B4-BE49-F238E27FC236}">
              <a16:creationId xmlns:a16="http://schemas.microsoft.com/office/drawing/2014/main" id="{BF1A3477-CE5F-4F1A-A8A8-200553B69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9" name="8 CuadroTexto">
          <a:extLst>
            <a:ext uri="{FF2B5EF4-FFF2-40B4-BE49-F238E27FC236}">
              <a16:creationId xmlns:a16="http://schemas.microsoft.com/office/drawing/2014/main" id="{5FE61763-DB64-4585-86F4-435F61EE12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0" name="9 CuadroTexto">
          <a:extLst>
            <a:ext uri="{FF2B5EF4-FFF2-40B4-BE49-F238E27FC236}">
              <a16:creationId xmlns:a16="http://schemas.microsoft.com/office/drawing/2014/main" id="{6D3D3F66-E5E7-4FA6-9950-ACE036DCD9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1" name="10 CuadroTexto">
          <a:extLst>
            <a:ext uri="{FF2B5EF4-FFF2-40B4-BE49-F238E27FC236}">
              <a16:creationId xmlns:a16="http://schemas.microsoft.com/office/drawing/2014/main" id="{3CEBFDFE-52B0-4F6F-BDA6-72E091C6E8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2" name="11 CuadroTexto">
          <a:extLst>
            <a:ext uri="{FF2B5EF4-FFF2-40B4-BE49-F238E27FC236}">
              <a16:creationId xmlns:a16="http://schemas.microsoft.com/office/drawing/2014/main" id="{02506D6F-A7E9-4024-A3FE-A2D2A087A3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273" name="12 CuadroTexto">
          <a:extLst>
            <a:ext uri="{FF2B5EF4-FFF2-40B4-BE49-F238E27FC236}">
              <a16:creationId xmlns:a16="http://schemas.microsoft.com/office/drawing/2014/main" id="{B64B7B09-B660-4607-8A4D-A7228BA9636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4" name="13 CuadroTexto">
          <a:extLst>
            <a:ext uri="{FF2B5EF4-FFF2-40B4-BE49-F238E27FC236}">
              <a16:creationId xmlns:a16="http://schemas.microsoft.com/office/drawing/2014/main" id="{9F1FD7BD-F646-4626-B593-0A32D2AB1B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5" name="14 CuadroTexto">
          <a:extLst>
            <a:ext uri="{FF2B5EF4-FFF2-40B4-BE49-F238E27FC236}">
              <a16:creationId xmlns:a16="http://schemas.microsoft.com/office/drawing/2014/main" id="{155450FD-62D7-4A32-8DB5-4D893F8502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6" name="15 CuadroTexto">
          <a:extLst>
            <a:ext uri="{FF2B5EF4-FFF2-40B4-BE49-F238E27FC236}">
              <a16:creationId xmlns:a16="http://schemas.microsoft.com/office/drawing/2014/main" id="{CC7AC2B9-864F-484B-B3C5-1A9D64C84F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77" name="16 CuadroTexto">
          <a:extLst>
            <a:ext uri="{FF2B5EF4-FFF2-40B4-BE49-F238E27FC236}">
              <a16:creationId xmlns:a16="http://schemas.microsoft.com/office/drawing/2014/main" id="{87202DCA-127C-40B5-B1BE-675AB380A6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8" name="17 CuadroTexto">
          <a:extLst>
            <a:ext uri="{FF2B5EF4-FFF2-40B4-BE49-F238E27FC236}">
              <a16:creationId xmlns:a16="http://schemas.microsoft.com/office/drawing/2014/main" id="{EFB9F9E0-CEB5-47DB-88EC-F61C75EDDD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9" name="18 CuadroTexto">
          <a:extLst>
            <a:ext uri="{FF2B5EF4-FFF2-40B4-BE49-F238E27FC236}">
              <a16:creationId xmlns:a16="http://schemas.microsoft.com/office/drawing/2014/main" id="{67DF9D92-1852-41CB-9CB9-42307EDFD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0" name="19 CuadroTexto">
          <a:extLst>
            <a:ext uri="{FF2B5EF4-FFF2-40B4-BE49-F238E27FC236}">
              <a16:creationId xmlns:a16="http://schemas.microsoft.com/office/drawing/2014/main" id="{BE2D2A09-EB25-4596-8DC6-9410B9FC2B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1" name="20 CuadroTexto">
          <a:extLst>
            <a:ext uri="{FF2B5EF4-FFF2-40B4-BE49-F238E27FC236}">
              <a16:creationId xmlns:a16="http://schemas.microsoft.com/office/drawing/2014/main" id="{A9FB1CC2-8FC1-4037-B07B-793C856C4D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2" name="21 CuadroTexto">
          <a:extLst>
            <a:ext uri="{FF2B5EF4-FFF2-40B4-BE49-F238E27FC236}">
              <a16:creationId xmlns:a16="http://schemas.microsoft.com/office/drawing/2014/main" id="{5A1163BE-8F88-416D-81B6-59B38DE88A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3" name="22 CuadroTexto">
          <a:extLst>
            <a:ext uri="{FF2B5EF4-FFF2-40B4-BE49-F238E27FC236}">
              <a16:creationId xmlns:a16="http://schemas.microsoft.com/office/drawing/2014/main" id="{E14E3686-7336-4E74-9393-17A541AD6C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4" name="23 CuadroTexto">
          <a:extLst>
            <a:ext uri="{FF2B5EF4-FFF2-40B4-BE49-F238E27FC236}">
              <a16:creationId xmlns:a16="http://schemas.microsoft.com/office/drawing/2014/main" id="{E96438E0-3512-4DAD-B92A-6B237719AC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5" name="24 CuadroTexto">
          <a:extLst>
            <a:ext uri="{FF2B5EF4-FFF2-40B4-BE49-F238E27FC236}">
              <a16:creationId xmlns:a16="http://schemas.microsoft.com/office/drawing/2014/main" id="{FE672466-2D97-4E8C-96B2-CBF685B24C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6" name="25 CuadroTexto">
          <a:extLst>
            <a:ext uri="{FF2B5EF4-FFF2-40B4-BE49-F238E27FC236}">
              <a16:creationId xmlns:a16="http://schemas.microsoft.com/office/drawing/2014/main" id="{BC236C0F-76FD-4A5E-9D9C-2622D22AC9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7" name="26 CuadroTexto">
          <a:extLst>
            <a:ext uri="{FF2B5EF4-FFF2-40B4-BE49-F238E27FC236}">
              <a16:creationId xmlns:a16="http://schemas.microsoft.com/office/drawing/2014/main" id="{AA2AEB55-B1D7-4035-8EAA-B0BBE96E00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288" name="27 CuadroTexto">
          <a:extLst>
            <a:ext uri="{FF2B5EF4-FFF2-40B4-BE49-F238E27FC236}">
              <a16:creationId xmlns:a16="http://schemas.microsoft.com/office/drawing/2014/main" id="{51638C63-9651-42A7-AA63-BBCBAFD5834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9" name="28 CuadroTexto">
          <a:extLst>
            <a:ext uri="{FF2B5EF4-FFF2-40B4-BE49-F238E27FC236}">
              <a16:creationId xmlns:a16="http://schemas.microsoft.com/office/drawing/2014/main" id="{BA510F5F-9C81-42BD-9E0D-7F56038409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0" name="29 CuadroTexto">
          <a:extLst>
            <a:ext uri="{FF2B5EF4-FFF2-40B4-BE49-F238E27FC236}">
              <a16:creationId xmlns:a16="http://schemas.microsoft.com/office/drawing/2014/main" id="{19C154B4-FA9F-4D8B-AAD2-19A7D2D9F7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1" name="30 CuadroTexto">
          <a:extLst>
            <a:ext uri="{FF2B5EF4-FFF2-40B4-BE49-F238E27FC236}">
              <a16:creationId xmlns:a16="http://schemas.microsoft.com/office/drawing/2014/main" id="{D6C3EE45-9B88-4395-B267-1E26954894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92" name="31 CuadroTexto">
          <a:extLst>
            <a:ext uri="{FF2B5EF4-FFF2-40B4-BE49-F238E27FC236}">
              <a16:creationId xmlns:a16="http://schemas.microsoft.com/office/drawing/2014/main" id="{5BEAF750-ED1D-4A0B-9AB9-E1F0B356BB6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3" name="32 CuadroTexto">
          <a:extLst>
            <a:ext uri="{FF2B5EF4-FFF2-40B4-BE49-F238E27FC236}">
              <a16:creationId xmlns:a16="http://schemas.microsoft.com/office/drawing/2014/main" id="{F82F5C04-CE1F-476C-9AAD-9732018D22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4" name="33 CuadroTexto">
          <a:extLst>
            <a:ext uri="{FF2B5EF4-FFF2-40B4-BE49-F238E27FC236}">
              <a16:creationId xmlns:a16="http://schemas.microsoft.com/office/drawing/2014/main" id="{10BDE60E-C7F7-4E71-82B9-BBB529A5D4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5" name="34 CuadroTexto">
          <a:extLst>
            <a:ext uri="{FF2B5EF4-FFF2-40B4-BE49-F238E27FC236}">
              <a16:creationId xmlns:a16="http://schemas.microsoft.com/office/drawing/2014/main" id="{3F21DD5D-8BD1-409A-95CC-A12448B1FE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6" name="35 CuadroTexto">
          <a:extLst>
            <a:ext uri="{FF2B5EF4-FFF2-40B4-BE49-F238E27FC236}">
              <a16:creationId xmlns:a16="http://schemas.microsoft.com/office/drawing/2014/main" id="{90312B98-48D3-404B-AEFD-3D0623A9CF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7" name="36 CuadroTexto">
          <a:extLst>
            <a:ext uri="{FF2B5EF4-FFF2-40B4-BE49-F238E27FC236}">
              <a16:creationId xmlns:a16="http://schemas.microsoft.com/office/drawing/2014/main" id="{CD8DB3EE-3678-4849-871E-021D7AF59E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8" name="37 CuadroTexto">
          <a:extLst>
            <a:ext uri="{FF2B5EF4-FFF2-40B4-BE49-F238E27FC236}">
              <a16:creationId xmlns:a16="http://schemas.microsoft.com/office/drawing/2014/main" id="{FB94DE06-7CF4-44AD-B4FC-A0B160824D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9" name="38 CuadroTexto">
          <a:extLst>
            <a:ext uri="{FF2B5EF4-FFF2-40B4-BE49-F238E27FC236}">
              <a16:creationId xmlns:a16="http://schemas.microsoft.com/office/drawing/2014/main" id="{FF67422C-ADB4-4441-8606-4DF9983825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0" name="39 CuadroTexto">
          <a:extLst>
            <a:ext uri="{FF2B5EF4-FFF2-40B4-BE49-F238E27FC236}">
              <a16:creationId xmlns:a16="http://schemas.microsoft.com/office/drawing/2014/main" id="{A61F62C7-2A16-4012-9A23-0DCC57CD8B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1" name="40 CuadroTexto">
          <a:extLst>
            <a:ext uri="{FF2B5EF4-FFF2-40B4-BE49-F238E27FC236}">
              <a16:creationId xmlns:a16="http://schemas.microsoft.com/office/drawing/2014/main" id="{B9C1B291-57FA-4167-A0CD-89D84053AE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2" name="41 CuadroTexto">
          <a:extLst>
            <a:ext uri="{FF2B5EF4-FFF2-40B4-BE49-F238E27FC236}">
              <a16:creationId xmlns:a16="http://schemas.microsoft.com/office/drawing/2014/main" id="{BCF9AB06-B199-4BBB-9B3B-24FBE32EB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03" name="42 CuadroTexto">
          <a:extLst>
            <a:ext uri="{FF2B5EF4-FFF2-40B4-BE49-F238E27FC236}">
              <a16:creationId xmlns:a16="http://schemas.microsoft.com/office/drawing/2014/main" id="{AE7892C9-3E9C-415E-A705-0F40DBA601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4" name="43 CuadroTexto">
          <a:extLst>
            <a:ext uri="{FF2B5EF4-FFF2-40B4-BE49-F238E27FC236}">
              <a16:creationId xmlns:a16="http://schemas.microsoft.com/office/drawing/2014/main" id="{1DDCF2C9-0513-4DC8-B0A5-27443658FC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5" name="44 CuadroTexto">
          <a:extLst>
            <a:ext uri="{FF2B5EF4-FFF2-40B4-BE49-F238E27FC236}">
              <a16:creationId xmlns:a16="http://schemas.microsoft.com/office/drawing/2014/main" id="{FF6A64C8-7A81-4B55-A955-FAD5AFDD78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6" name="45 CuadroTexto">
          <a:extLst>
            <a:ext uri="{FF2B5EF4-FFF2-40B4-BE49-F238E27FC236}">
              <a16:creationId xmlns:a16="http://schemas.microsoft.com/office/drawing/2014/main" id="{DCCAC971-5BEC-4B2A-82C7-ADCF35C16A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07" name="46 CuadroTexto">
          <a:extLst>
            <a:ext uri="{FF2B5EF4-FFF2-40B4-BE49-F238E27FC236}">
              <a16:creationId xmlns:a16="http://schemas.microsoft.com/office/drawing/2014/main" id="{FADA3519-F04D-48C1-840E-5D13B758385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8" name="47 CuadroTexto">
          <a:extLst>
            <a:ext uri="{FF2B5EF4-FFF2-40B4-BE49-F238E27FC236}">
              <a16:creationId xmlns:a16="http://schemas.microsoft.com/office/drawing/2014/main" id="{D10C1A87-FA70-41F4-804E-3FEB285D1D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9" name="48 CuadroTexto">
          <a:extLst>
            <a:ext uri="{FF2B5EF4-FFF2-40B4-BE49-F238E27FC236}">
              <a16:creationId xmlns:a16="http://schemas.microsoft.com/office/drawing/2014/main" id="{4F53ED95-DABB-47CF-AA63-BB62333A39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0" name="49 CuadroTexto">
          <a:extLst>
            <a:ext uri="{FF2B5EF4-FFF2-40B4-BE49-F238E27FC236}">
              <a16:creationId xmlns:a16="http://schemas.microsoft.com/office/drawing/2014/main" id="{5229CE92-9940-452E-9D62-9E96043D73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1" name="50 CuadroTexto">
          <a:extLst>
            <a:ext uri="{FF2B5EF4-FFF2-40B4-BE49-F238E27FC236}">
              <a16:creationId xmlns:a16="http://schemas.microsoft.com/office/drawing/2014/main" id="{BFB8E3A0-9EE7-4215-9B16-7E0C7EFCF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2" name="51 CuadroTexto">
          <a:extLst>
            <a:ext uri="{FF2B5EF4-FFF2-40B4-BE49-F238E27FC236}">
              <a16:creationId xmlns:a16="http://schemas.microsoft.com/office/drawing/2014/main" id="{B84EFB97-48B6-45ED-AAA4-7F45E57B45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3" name="52 CuadroTexto">
          <a:extLst>
            <a:ext uri="{FF2B5EF4-FFF2-40B4-BE49-F238E27FC236}">
              <a16:creationId xmlns:a16="http://schemas.microsoft.com/office/drawing/2014/main" id="{EDE13E11-2547-4EE0-9254-5D1AC64F5C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4" name="53 CuadroTexto">
          <a:extLst>
            <a:ext uri="{FF2B5EF4-FFF2-40B4-BE49-F238E27FC236}">
              <a16:creationId xmlns:a16="http://schemas.microsoft.com/office/drawing/2014/main" id="{33C46E4B-2906-45B1-97C8-3B19791658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5" name="54 CuadroTexto">
          <a:extLst>
            <a:ext uri="{FF2B5EF4-FFF2-40B4-BE49-F238E27FC236}">
              <a16:creationId xmlns:a16="http://schemas.microsoft.com/office/drawing/2014/main" id="{9275A43D-41C9-48DA-A338-E85F402C13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6" name="55 CuadroTexto">
          <a:extLst>
            <a:ext uri="{FF2B5EF4-FFF2-40B4-BE49-F238E27FC236}">
              <a16:creationId xmlns:a16="http://schemas.microsoft.com/office/drawing/2014/main" id="{C11351E1-AA6C-4E70-B840-50F899BB18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7" name="56 CuadroTexto">
          <a:extLst>
            <a:ext uri="{FF2B5EF4-FFF2-40B4-BE49-F238E27FC236}">
              <a16:creationId xmlns:a16="http://schemas.microsoft.com/office/drawing/2014/main" id="{352F53E8-806A-4F8F-ABDD-BAD37844E7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18" name="57 CuadroTexto">
          <a:extLst>
            <a:ext uri="{FF2B5EF4-FFF2-40B4-BE49-F238E27FC236}">
              <a16:creationId xmlns:a16="http://schemas.microsoft.com/office/drawing/2014/main" id="{8CBBC770-FA71-4B7B-BBFC-52B8BB69287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9" name="58 CuadroTexto">
          <a:extLst>
            <a:ext uri="{FF2B5EF4-FFF2-40B4-BE49-F238E27FC236}">
              <a16:creationId xmlns:a16="http://schemas.microsoft.com/office/drawing/2014/main" id="{4CCD42DC-3BA1-4093-B91F-613A40147A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0" name="59 CuadroTexto">
          <a:extLst>
            <a:ext uri="{FF2B5EF4-FFF2-40B4-BE49-F238E27FC236}">
              <a16:creationId xmlns:a16="http://schemas.microsoft.com/office/drawing/2014/main" id="{1345A6F8-3725-4430-8EB9-9AC72555B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1" name="60 CuadroTexto">
          <a:extLst>
            <a:ext uri="{FF2B5EF4-FFF2-40B4-BE49-F238E27FC236}">
              <a16:creationId xmlns:a16="http://schemas.microsoft.com/office/drawing/2014/main" id="{2464266E-4EA8-4BB5-A82D-61A8A1ED45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22" name="61 CuadroTexto">
          <a:extLst>
            <a:ext uri="{FF2B5EF4-FFF2-40B4-BE49-F238E27FC236}">
              <a16:creationId xmlns:a16="http://schemas.microsoft.com/office/drawing/2014/main" id="{994E9296-1566-474E-A338-43BC785FEAB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3" name="62 CuadroTexto">
          <a:extLst>
            <a:ext uri="{FF2B5EF4-FFF2-40B4-BE49-F238E27FC236}">
              <a16:creationId xmlns:a16="http://schemas.microsoft.com/office/drawing/2014/main" id="{75A83E09-F685-463E-9EC5-5DC2F357DE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4" name="63 CuadroTexto">
          <a:extLst>
            <a:ext uri="{FF2B5EF4-FFF2-40B4-BE49-F238E27FC236}">
              <a16:creationId xmlns:a16="http://schemas.microsoft.com/office/drawing/2014/main" id="{BEC049BC-3D1C-4581-88F8-2B5F243EE5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5" name="64 CuadroTexto">
          <a:extLst>
            <a:ext uri="{FF2B5EF4-FFF2-40B4-BE49-F238E27FC236}">
              <a16:creationId xmlns:a16="http://schemas.microsoft.com/office/drawing/2014/main" id="{65D9ED9E-C119-4EA5-BF2C-E232850577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6" name="65 CuadroTexto">
          <a:extLst>
            <a:ext uri="{FF2B5EF4-FFF2-40B4-BE49-F238E27FC236}">
              <a16:creationId xmlns:a16="http://schemas.microsoft.com/office/drawing/2014/main" id="{3928C69A-2D13-47B4-83CE-C94FCF963F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7" name="66 CuadroTexto">
          <a:extLst>
            <a:ext uri="{FF2B5EF4-FFF2-40B4-BE49-F238E27FC236}">
              <a16:creationId xmlns:a16="http://schemas.microsoft.com/office/drawing/2014/main" id="{AF402950-AFF7-450C-8DDD-EBFBB10C5B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8" name="67 CuadroTexto">
          <a:extLst>
            <a:ext uri="{FF2B5EF4-FFF2-40B4-BE49-F238E27FC236}">
              <a16:creationId xmlns:a16="http://schemas.microsoft.com/office/drawing/2014/main" id="{A79F19D5-6F19-49A8-BB72-B37C66A978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9" name="68 CuadroTexto">
          <a:extLst>
            <a:ext uri="{FF2B5EF4-FFF2-40B4-BE49-F238E27FC236}">
              <a16:creationId xmlns:a16="http://schemas.microsoft.com/office/drawing/2014/main" id="{C85E1CE0-9C0A-44E8-B280-ECC7316C6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0" name="69 CuadroTexto">
          <a:extLst>
            <a:ext uri="{FF2B5EF4-FFF2-40B4-BE49-F238E27FC236}">
              <a16:creationId xmlns:a16="http://schemas.microsoft.com/office/drawing/2014/main" id="{8E96AF86-9259-433E-A282-EEEC109633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1" name="70 CuadroTexto">
          <a:extLst>
            <a:ext uri="{FF2B5EF4-FFF2-40B4-BE49-F238E27FC236}">
              <a16:creationId xmlns:a16="http://schemas.microsoft.com/office/drawing/2014/main" id="{EB24121F-CF55-4D1E-AF17-8E9E353251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2" name="71 CuadroTexto">
          <a:extLst>
            <a:ext uri="{FF2B5EF4-FFF2-40B4-BE49-F238E27FC236}">
              <a16:creationId xmlns:a16="http://schemas.microsoft.com/office/drawing/2014/main" id="{670944BA-90FA-4DB8-945B-D37F17CDEA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33" name="72 CuadroTexto">
          <a:extLst>
            <a:ext uri="{FF2B5EF4-FFF2-40B4-BE49-F238E27FC236}">
              <a16:creationId xmlns:a16="http://schemas.microsoft.com/office/drawing/2014/main" id="{82E9628B-34E3-4054-AD96-BA908D40E76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4" name="73 CuadroTexto">
          <a:extLst>
            <a:ext uri="{FF2B5EF4-FFF2-40B4-BE49-F238E27FC236}">
              <a16:creationId xmlns:a16="http://schemas.microsoft.com/office/drawing/2014/main" id="{559BB2A5-FB2A-452F-8364-21C478C54D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5" name="74 CuadroTexto">
          <a:extLst>
            <a:ext uri="{FF2B5EF4-FFF2-40B4-BE49-F238E27FC236}">
              <a16:creationId xmlns:a16="http://schemas.microsoft.com/office/drawing/2014/main" id="{19AE68A3-6FC9-428A-BD4D-39066268D7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6" name="75 CuadroTexto">
          <a:extLst>
            <a:ext uri="{FF2B5EF4-FFF2-40B4-BE49-F238E27FC236}">
              <a16:creationId xmlns:a16="http://schemas.microsoft.com/office/drawing/2014/main" id="{E0D2CBD6-7D94-4796-A539-AC91344F69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37" name="76 CuadroTexto">
          <a:extLst>
            <a:ext uri="{FF2B5EF4-FFF2-40B4-BE49-F238E27FC236}">
              <a16:creationId xmlns:a16="http://schemas.microsoft.com/office/drawing/2014/main" id="{1D690025-6491-4B1E-B64A-03371D18ABC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8" name="77 CuadroTexto">
          <a:extLst>
            <a:ext uri="{FF2B5EF4-FFF2-40B4-BE49-F238E27FC236}">
              <a16:creationId xmlns:a16="http://schemas.microsoft.com/office/drawing/2014/main" id="{08FBA3F2-C500-4F5D-B6DE-BE8274AB84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9" name="78 CuadroTexto">
          <a:extLst>
            <a:ext uri="{FF2B5EF4-FFF2-40B4-BE49-F238E27FC236}">
              <a16:creationId xmlns:a16="http://schemas.microsoft.com/office/drawing/2014/main" id="{5DFD2D73-CBB1-4F5D-AD25-CA15137884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0" name="79 CuadroTexto">
          <a:extLst>
            <a:ext uri="{FF2B5EF4-FFF2-40B4-BE49-F238E27FC236}">
              <a16:creationId xmlns:a16="http://schemas.microsoft.com/office/drawing/2014/main" id="{4531EC40-0226-4962-8E6C-D02CD034E9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1" name="80 CuadroTexto">
          <a:extLst>
            <a:ext uri="{FF2B5EF4-FFF2-40B4-BE49-F238E27FC236}">
              <a16:creationId xmlns:a16="http://schemas.microsoft.com/office/drawing/2014/main" id="{38D0C3DA-89CC-4116-9DE3-E0195713B0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2" name="81 CuadroTexto">
          <a:extLst>
            <a:ext uri="{FF2B5EF4-FFF2-40B4-BE49-F238E27FC236}">
              <a16:creationId xmlns:a16="http://schemas.microsoft.com/office/drawing/2014/main" id="{2177718E-4CBC-4D8D-A508-E99491F85E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3" name="82 CuadroTexto">
          <a:extLst>
            <a:ext uri="{FF2B5EF4-FFF2-40B4-BE49-F238E27FC236}">
              <a16:creationId xmlns:a16="http://schemas.microsoft.com/office/drawing/2014/main" id="{754EDF28-3E71-46F6-8E45-6019E50C6C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4" name="83 CuadroTexto">
          <a:extLst>
            <a:ext uri="{FF2B5EF4-FFF2-40B4-BE49-F238E27FC236}">
              <a16:creationId xmlns:a16="http://schemas.microsoft.com/office/drawing/2014/main" id="{970BACA8-D674-495A-87E2-B39C0F17CA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5" name="84 CuadroTexto">
          <a:extLst>
            <a:ext uri="{FF2B5EF4-FFF2-40B4-BE49-F238E27FC236}">
              <a16:creationId xmlns:a16="http://schemas.microsoft.com/office/drawing/2014/main" id="{165326C9-BBC5-43AD-93CE-D49050218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6" name="85 CuadroTexto">
          <a:extLst>
            <a:ext uri="{FF2B5EF4-FFF2-40B4-BE49-F238E27FC236}">
              <a16:creationId xmlns:a16="http://schemas.microsoft.com/office/drawing/2014/main" id="{743CFB0F-A450-4A6E-8357-EB9751CB54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7" name="86 CuadroTexto">
          <a:extLst>
            <a:ext uri="{FF2B5EF4-FFF2-40B4-BE49-F238E27FC236}">
              <a16:creationId xmlns:a16="http://schemas.microsoft.com/office/drawing/2014/main" id="{3362B5C8-7155-4583-B273-33DC4F65A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48" name="87 CuadroTexto">
          <a:extLst>
            <a:ext uri="{FF2B5EF4-FFF2-40B4-BE49-F238E27FC236}">
              <a16:creationId xmlns:a16="http://schemas.microsoft.com/office/drawing/2014/main" id="{779105F7-B9A8-4958-A99F-36724BF1E4E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9" name="88 CuadroTexto">
          <a:extLst>
            <a:ext uri="{FF2B5EF4-FFF2-40B4-BE49-F238E27FC236}">
              <a16:creationId xmlns:a16="http://schemas.microsoft.com/office/drawing/2014/main" id="{CBCA16D1-5CDA-4176-941E-76C8F54C93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0" name="89 CuadroTexto">
          <a:extLst>
            <a:ext uri="{FF2B5EF4-FFF2-40B4-BE49-F238E27FC236}">
              <a16:creationId xmlns:a16="http://schemas.microsoft.com/office/drawing/2014/main" id="{8355EDB3-AD0E-4A99-BC8F-88DC9201A4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1" name="90 CuadroTexto">
          <a:extLst>
            <a:ext uri="{FF2B5EF4-FFF2-40B4-BE49-F238E27FC236}">
              <a16:creationId xmlns:a16="http://schemas.microsoft.com/office/drawing/2014/main" id="{1E8400A6-1942-4A26-AF4D-35B3AC8E84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52" name="91 CuadroTexto">
          <a:extLst>
            <a:ext uri="{FF2B5EF4-FFF2-40B4-BE49-F238E27FC236}">
              <a16:creationId xmlns:a16="http://schemas.microsoft.com/office/drawing/2014/main" id="{A1D0CE67-AE01-43E3-906D-42BB28EDE1B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3" name="92 CuadroTexto">
          <a:extLst>
            <a:ext uri="{FF2B5EF4-FFF2-40B4-BE49-F238E27FC236}">
              <a16:creationId xmlns:a16="http://schemas.microsoft.com/office/drawing/2014/main" id="{F67BE419-767F-4005-B6BE-B97FF6385D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4" name="93 CuadroTexto">
          <a:extLst>
            <a:ext uri="{FF2B5EF4-FFF2-40B4-BE49-F238E27FC236}">
              <a16:creationId xmlns:a16="http://schemas.microsoft.com/office/drawing/2014/main" id="{50D4ECC4-B1EB-49EF-AAFE-B2AE9FCF03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5" name="94 CuadroTexto">
          <a:extLst>
            <a:ext uri="{FF2B5EF4-FFF2-40B4-BE49-F238E27FC236}">
              <a16:creationId xmlns:a16="http://schemas.microsoft.com/office/drawing/2014/main" id="{50FFDFC9-023A-4A76-AB72-2760E1D6B9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6" name="95 CuadroTexto">
          <a:extLst>
            <a:ext uri="{FF2B5EF4-FFF2-40B4-BE49-F238E27FC236}">
              <a16:creationId xmlns:a16="http://schemas.microsoft.com/office/drawing/2014/main" id="{8988FDE2-E0D9-49EE-BACC-EA484C8B5F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7" name="96 CuadroTexto">
          <a:extLst>
            <a:ext uri="{FF2B5EF4-FFF2-40B4-BE49-F238E27FC236}">
              <a16:creationId xmlns:a16="http://schemas.microsoft.com/office/drawing/2014/main" id="{5404EC66-0748-4A14-A5BD-8F618F0769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8" name="97 CuadroTexto">
          <a:extLst>
            <a:ext uri="{FF2B5EF4-FFF2-40B4-BE49-F238E27FC236}">
              <a16:creationId xmlns:a16="http://schemas.microsoft.com/office/drawing/2014/main" id="{3277C37B-C2EA-42E7-BEF4-0DF6CE490E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9" name="98 CuadroTexto">
          <a:extLst>
            <a:ext uri="{FF2B5EF4-FFF2-40B4-BE49-F238E27FC236}">
              <a16:creationId xmlns:a16="http://schemas.microsoft.com/office/drawing/2014/main" id="{11EC010B-2CE4-4129-92F8-61F155AEB3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0" name="99 CuadroTexto">
          <a:extLst>
            <a:ext uri="{FF2B5EF4-FFF2-40B4-BE49-F238E27FC236}">
              <a16:creationId xmlns:a16="http://schemas.microsoft.com/office/drawing/2014/main" id="{8F393B75-C2D7-4438-9A39-96A50D180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1" name="100 CuadroTexto">
          <a:extLst>
            <a:ext uri="{FF2B5EF4-FFF2-40B4-BE49-F238E27FC236}">
              <a16:creationId xmlns:a16="http://schemas.microsoft.com/office/drawing/2014/main" id="{791A4632-4142-4A9E-A50E-4FEEAF2554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2" name="101 CuadroTexto">
          <a:extLst>
            <a:ext uri="{FF2B5EF4-FFF2-40B4-BE49-F238E27FC236}">
              <a16:creationId xmlns:a16="http://schemas.microsoft.com/office/drawing/2014/main" id="{5E13D9B3-A4FC-4C6B-BC97-5E27EC4045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63" name="102 CuadroTexto">
          <a:extLst>
            <a:ext uri="{FF2B5EF4-FFF2-40B4-BE49-F238E27FC236}">
              <a16:creationId xmlns:a16="http://schemas.microsoft.com/office/drawing/2014/main" id="{E5641FAF-7102-4062-BD29-002AD1EC038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4" name="103 CuadroTexto">
          <a:extLst>
            <a:ext uri="{FF2B5EF4-FFF2-40B4-BE49-F238E27FC236}">
              <a16:creationId xmlns:a16="http://schemas.microsoft.com/office/drawing/2014/main" id="{68F4F952-7A47-4921-AE2E-7156481BF6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5" name="104 CuadroTexto">
          <a:extLst>
            <a:ext uri="{FF2B5EF4-FFF2-40B4-BE49-F238E27FC236}">
              <a16:creationId xmlns:a16="http://schemas.microsoft.com/office/drawing/2014/main" id="{DDB2CC4A-C3A0-437E-B6FE-A28F4C0BD0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6" name="105 CuadroTexto">
          <a:extLst>
            <a:ext uri="{FF2B5EF4-FFF2-40B4-BE49-F238E27FC236}">
              <a16:creationId xmlns:a16="http://schemas.microsoft.com/office/drawing/2014/main" id="{DB4CA5D2-75B9-426E-81F8-3C986362D5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67" name="106 CuadroTexto">
          <a:extLst>
            <a:ext uri="{FF2B5EF4-FFF2-40B4-BE49-F238E27FC236}">
              <a16:creationId xmlns:a16="http://schemas.microsoft.com/office/drawing/2014/main" id="{9F8BDA85-37C8-4BCB-929C-9A6E1270EE1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8" name="107 CuadroTexto">
          <a:extLst>
            <a:ext uri="{FF2B5EF4-FFF2-40B4-BE49-F238E27FC236}">
              <a16:creationId xmlns:a16="http://schemas.microsoft.com/office/drawing/2014/main" id="{9E2E7E47-87D7-4277-87BF-C442EC9294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9" name="108 CuadroTexto">
          <a:extLst>
            <a:ext uri="{FF2B5EF4-FFF2-40B4-BE49-F238E27FC236}">
              <a16:creationId xmlns:a16="http://schemas.microsoft.com/office/drawing/2014/main" id="{CBAE1827-B2C5-4244-BE1C-C95F739126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0" name="109 CuadroTexto">
          <a:extLst>
            <a:ext uri="{FF2B5EF4-FFF2-40B4-BE49-F238E27FC236}">
              <a16:creationId xmlns:a16="http://schemas.microsoft.com/office/drawing/2014/main" id="{AC2C5FB8-7AE0-4BEE-8BF5-C01FA3A1AB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1" name="110 CuadroTexto">
          <a:extLst>
            <a:ext uri="{FF2B5EF4-FFF2-40B4-BE49-F238E27FC236}">
              <a16:creationId xmlns:a16="http://schemas.microsoft.com/office/drawing/2014/main" id="{0E1E6479-F954-4CB3-84D9-90EFF4C0E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2" name="111 CuadroTexto">
          <a:extLst>
            <a:ext uri="{FF2B5EF4-FFF2-40B4-BE49-F238E27FC236}">
              <a16:creationId xmlns:a16="http://schemas.microsoft.com/office/drawing/2014/main" id="{E6CEE61F-536B-4C09-9748-D8D2AF9120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3" name="112 CuadroTexto">
          <a:extLst>
            <a:ext uri="{FF2B5EF4-FFF2-40B4-BE49-F238E27FC236}">
              <a16:creationId xmlns:a16="http://schemas.microsoft.com/office/drawing/2014/main" id="{2C89B024-F415-48DF-A8F1-6417FD5560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4" name="113 CuadroTexto">
          <a:extLst>
            <a:ext uri="{FF2B5EF4-FFF2-40B4-BE49-F238E27FC236}">
              <a16:creationId xmlns:a16="http://schemas.microsoft.com/office/drawing/2014/main" id="{33635A37-C4CD-40F3-BCB9-1A81F8A4B5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5" name="114 CuadroTexto">
          <a:extLst>
            <a:ext uri="{FF2B5EF4-FFF2-40B4-BE49-F238E27FC236}">
              <a16:creationId xmlns:a16="http://schemas.microsoft.com/office/drawing/2014/main" id="{94D5932E-74FA-430E-923A-0DDBE023E49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6" name="115 CuadroTexto">
          <a:extLst>
            <a:ext uri="{FF2B5EF4-FFF2-40B4-BE49-F238E27FC236}">
              <a16:creationId xmlns:a16="http://schemas.microsoft.com/office/drawing/2014/main" id="{35666339-9B2E-41D9-A77B-515AFE708E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7" name="116 CuadroTexto">
          <a:extLst>
            <a:ext uri="{FF2B5EF4-FFF2-40B4-BE49-F238E27FC236}">
              <a16:creationId xmlns:a16="http://schemas.microsoft.com/office/drawing/2014/main" id="{F6FB1523-07F8-4A44-BC09-D080F4786B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78" name="117 CuadroTexto">
          <a:extLst>
            <a:ext uri="{FF2B5EF4-FFF2-40B4-BE49-F238E27FC236}">
              <a16:creationId xmlns:a16="http://schemas.microsoft.com/office/drawing/2014/main" id="{4731F56F-DC34-438D-A8A6-2C3DA54DEE0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9" name="118 CuadroTexto">
          <a:extLst>
            <a:ext uri="{FF2B5EF4-FFF2-40B4-BE49-F238E27FC236}">
              <a16:creationId xmlns:a16="http://schemas.microsoft.com/office/drawing/2014/main" id="{47F3FFC5-EB71-4DA8-9282-F19AABAF6C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0" name="119 CuadroTexto">
          <a:extLst>
            <a:ext uri="{FF2B5EF4-FFF2-40B4-BE49-F238E27FC236}">
              <a16:creationId xmlns:a16="http://schemas.microsoft.com/office/drawing/2014/main" id="{432CA86A-39A8-4E86-9718-1AD81C494E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1" name="120 CuadroTexto">
          <a:extLst>
            <a:ext uri="{FF2B5EF4-FFF2-40B4-BE49-F238E27FC236}">
              <a16:creationId xmlns:a16="http://schemas.microsoft.com/office/drawing/2014/main" id="{1BBE9467-1390-48B8-BC2F-511A15C949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82" name="121 CuadroTexto">
          <a:extLst>
            <a:ext uri="{FF2B5EF4-FFF2-40B4-BE49-F238E27FC236}">
              <a16:creationId xmlns:a16="http://schemas.microsoft.com/office/drawing/2014/main" id="{79DD2220-6B0B-4673-A7EE-0EC9CE0F1B8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3" name="122 CuadroTexto">
          <a:extLst>
            <a:ext uri="{FF2B5EF4-FFF2-40B4-BE49-F238E27FC236}">
              <a16:creationId xmlns:a16="http://schemas.microsoft.com/office/drawing/2014/main" id="{2AE830AE-7B1D-4FC1-B093-1E3CEC9B27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4" name="123 CuadroTexto">
          <a:extLst>
            <a:ext uri="{FF2B5EF4-FFF2-40B4-BE49-F238E27FC236}">
              <a16:creationId xmlns:a16="http://schemas.microsoft.com/office/drawing/2014/main" id="{DE75C758-7E27-483E-BE0D-2D6D8D1111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5" name="124 CuadroTexto">
          <a:extLst>
            <a:ext uri="{FF2B5EF4-FFF2-40B4-BE49-F238E27FC236}">
              <a16:creationId xmlns:a16="http://schemas.microsoft.com/office/drawing/2014/main" id="{CFB52A5A-B2C9-4B37-BF48-FABB374688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6" name="125 CuadroTexto">
          <a:extLst>
            <a:ext uri="{FF2B5EF4-FFF2-40B4-BE49-F238E27FC236}">
              <a16:creationId xmlns:a16="http://schemas.microsoft.com/office/drawing/2014/main" id="{A7FC5F4D-ED06-42B1-A457-6CFCB58E24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7" name="126 CuadroTexto">
          <a:extLst>
            <a:ext uri="{FF2B5EF4-FFF2-40B4-BE49-F238E27FC236}">
              <a16:creationId xmlns:a16="http://schemas.microsoft.com/office/drawing/2014/main" id="{FE0BD088-0157-47B8-8E7C-D9103FB302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8" name="127 CuadroTexto">
          <a:extLst>
            <a:ext uri="{FF2B5EF4-FFF2-40B4-BE49-F238E27FC236}">
              <a16:creationId xmlns:a16="http://schemas.microsoft.com/office/drawing/2014/main" id="{380B1260-2F3D-445D-B82B-89CACCD01A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9" name="128 CuadroTexto">
          <a:extLst>
            <a:ext uri="{FF2B5EF4-FFF2-40B4-BE49-F238E27FC236}">
              <a16:creationId xmlns:a16="http://schemas.microsoft.com/office/drawing/2014/main" id="{356FFA0D-36D0-465A-A5FD-4121373523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0" name="129 CuadroTexto">
          <a:extLst>
            <a:ext uri="{FF2B5EF4-FFF2-40B4-BE49-F238E27FC236}">
              <a16:creationId xmlns:a16="http://schemas.microsoft.com/office/drawing/2014/main" id="{C711E0CD-4520-4860-8C55-0E38C1200B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1" name="130 CuadroTexto">
          <a:extLst>
            <a:ext uri="{FF2B5EF4-FFF2-40B4-BE49-F238E27FC236}">
              <a16:creationId xmlns:a16="http://schemas.microsoft.com/office/drawing/2014/main" id="{D5100759-982D-47BE-8E7C-5E1A589491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2" name="131 CuadroTexto">
          <a:extLst>
            <a:ext uri="{FF2B5EF4-FFF2-40B4-BE49-F238E27FC236}">
              <a16:creationId xmlns:a16="http://schemas.microsoft.com/office/drawing/2014/main" id="{3E956C49-1AEE-4C25-904E-1855280EFE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93" name="132 CuadroTexto">
          <a:extLst>
            <a:ext uri="{FF2B5EF4-FFF2-40B4-BE49-F238E27FC236}">
              <a16:creationId xmlns:a16="http://schemas.microsoft.com/office/drawing/2014/main" id="{FA3B60A9-CAC8-4DEF-B92E-13EA670E5D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4" name="133 CuadroTexto">
          <a:extLst>
            <a:ext uri="{FF2B5EF4-FFF2-40B4-BE49-F238E27FC236}">
              <a16:creationId xmlns:a16="http://schemas.microsoft.com/office/drawing/2014/main" id="{F67CBF3E-D739-4856-84D2-6FD1E2EA24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5" name="134 CuadroTexto">
          <a:extLst>
            <a:ext uri="{FF2B5EF4-FFF2-40B4-BE49-F238E27FC236}">
              <a16:creationId xmlns:a16="http://schemas.microsoft.com/office/drawing/2014/main" id="{82AB92E3-838F-4910-A70B-A2F3FAFCAE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6" name="135 CuadroTexto">
          <a:extLst>
            <a:ext uri="{FF2B5EF4-FFF2-40B4-BE49-F238E27FC236}">
              <a16:creationId xmlns:a16="http://schemas.microsoft.com/office/drawing/2014/main" id="{1293C53B-6FDF-4E29-883E-1E31773046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97" name="136 CuadroTexto">
          <a:extLst>
            <a:ext uri="{FF2B5EF4-FFF2-40B4-BE49-F238E27FC236}">
              <a16:creationId xmlns:a16="http://schemas.microsoft.com/office/drawing/2014/main" id="{ADE0E110-C62B-4ACB-9717-1E4BE358248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8" name="137 CuadroTexto">
          <a:extLst>
            <a:ext uri="{FF2B5EF4-FFF2-40B4-BE49-F238E27FC236}">
              <a16:creationId xmlns:a16="http://schemas.microsoft.com/office/drawing/2014/main" id="{4C92D269-C13C-4179-BED9-FF6E5D56E9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9" name="138 CuadroTexto">
          <a:extLst>
            <a:ext uri="{FF2B5EF4-FFF2-40B4-BE49-F238E27FC236}">
              <a16:creationId xmlns:a16="http://schemas.microsoft.com/office/drawing/2014/main" id="{6EEC3491-F01F-4D26-827A-C3F452CC2B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0" name="139 CuadroTexto">
          <a:extLst>
            <a:ext uri="{FF2B5EF4-FFF2-40B4-BE49-F238E27FC236}">
              <a16:creationId xmlns:a16="http://schemas.microsoft.com/office/drawing/2014/main" id="{9609052E-187D-4F65-AAD6-C3FA199162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1" name="140 CuadroTexto">
          <a:extLst>
            <a:ext uri="{FF2B5EF4-FFF2-40B4-BE49-F238E27FC236}">
              <a16:creationId xmlns:a16="http://schemas.microsoft.com/office/drawing/2014/main" id="{EF24EFBD-532A-4A50-ABEB-6D09060923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2" name="141 CuadroTexto">
          <a:extLst>
            <a:ext uri="{FF2B5EF4-FFF2-40B4-BE49-F238E27FC236}">
              <a16:creationId xmlns:a16="http://schemas.microsoft.com/office/drawing/2014/main" id="{6F69CCEF-502B-488C-873D-47075F4A32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3" name="142 CuadroTexto">
          <a:extLst>
            <a:ext uri="{FF2B5EF4-FFF2-40B4-BE49-F238E27FC236}">
              <a16:creationId xmlns:a16="http://schemas.microsoft.com/office/drawing/2014/main" id="{B7809F5A-6702-4667-9042-3B6E37282D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4" name="143 CuadroTexto">
          <a:extLst>
            <a:ext uri="{FF2B5EF4-FFF2-40B4-BE49-F238E27FC236}">
              <a16:creationId xmlns:a16="http://schemas.microsoft.com/office/drawing/2014/main" id="{EB396708-C343-41AC-B113-AEF8A0171A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5" name="144 CuadroTexto">
          <a:extLst>
            <a:ext uri="{FF2B5EF4-FFF2-40B4-BE49-F238E27FC236}">
              <a16:creationId xmlns:a16="http://schemas.microsoft.com/office/drawing/2014/main" id="{EAC7516D-8DBB-446B-8665-89226885A6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6" name="145 CuadroTexto">
          <a:extLst>
            <a:ext uri="{FF2B5EF4-FFF2-40B4-BE49-F238E27FC236}">
              <a16:creationId xmlns:a16="http://schemas.microsoft.com/office/drawing/2014/main" id="{16D9D36A-79CA-4FD9-8334-1DE5E1169F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7" name="146 CuadroTexto">
          <a:extLst>
            <a:ext uri="{FF2B5EF4-FFF2-40B4-BE49-F238E27FC236}">
              <a16:creationId xmlns:a16="http://schemas.microsoft.com/office/drawing/2014/main" id="{C08515EC-3F27-4EB5-B10F-C80A87B971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08" name="147 CuadroTexto">
          <a:extLst>
            <a:ext uri="{FF2B5EF4-FFF2-40B4-BE49-F238E27FC236}">
              <a16:creationId xmlns:a16="http://schemas.microsoft.com/office/drawing/2014/main" id="{F32A9AC2-DDAD-4750-9203-4C1991EA5AF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9" name="148 CuadroTexto">
          <a:extLst>
            <a:ext uri="{FF2B5EF4-FFF2-40B4-BE49-F238E27FC236}">
              <a16:creationId xmlns:a16="http://schemas.microsoft.com/office/drawing/2014/main" id="{928878DF-F9BC-4062-9286-3039A2B77D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0" name="149 CuadroTexto">
          <a:extLst>
            <a:ext uri="{FF2B5EF4-FFF2-40B4-BE49-F238E27FC236}">
              <a16:creationId xmlns:a16="http://schemas.microsoft.com/office/drawing/2014/main" id="{052EEEDA-8540-4567-A914-47B5A958FF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1" name="150 CuadroTexto">
          <a:extLst>
            <a:ext uri="{FF2B5EF4-FFF2-40B4-BE49-F238E27FC236}">
              <a16:creationId xmlns:a16="http://schemas.microsoft.com/office/drawing/2014/main" id="{5DC4C075-8161-442B-9891-30C51DDFB0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12" name="151 CuadroTexto">
          <a:extLst>
            <a:ext uri="{FF2B5EF4-FFF2-40B4-BE49-F238E27FC236}">
              <a16:creationId xmlns:a16="http://schemas.microsoft.com/office/drawing/2014/main" id="{5228996F-55D8-4A7B-BDA7-DD402D014A5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3" name="152 CuadroTexto">
          <a:extLst>
            <a:ext uri="{FF2B5EF4-FFF2-40B4-BE49-F238E27FC236}">
              <a16:creationId xmlns:a16="http://schemas.microsoft.com/office/drawing/2014/main" id="{A507A1C4-1554-4D5D-8F7A-4A10A6F31C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4" name="153 CuadroTexto">
          <a:extLst>
            <a:ext uri="{FF2B5EF4-FFF2-40B4-BE49-F238E27FC236}">
              <a16:creationId xmlns:a16="http://schemas.microsoft.com/office/drawing/2014/main" id="{E7276362-BD45-4E90-819C-64D0AA0201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5" name="154 CuadroTexto">
          <a:extLst>
            <a:ext uri="{FF2B5EF4-FFF2-40B4-BE49-F238E27FC236}">
              <a16:creationId xmlns:a16="http://schemas.microsoft.com/office/drawing/2014/main" id="{FBB1B5FA-4E65-4376-AF32-18888E46C2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6" name="155 CuadroTexto">
          <a:extLst>
            <a:ext uri="{FF2B5EF4-FFF2-40B4-BE49-F238E27FC236}">
              <a16:creationId xmlns:a16="http://schemas.microsoft.com/office/drawing/2014/main" id="{0B17DEC7-53D6-4A71-B865-1C491B97E6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7" name="156 CuadroTexto">
          <a:extLst>
            <a:ext uri="{FF2B5EF4-FFF2-40B4-BE49-F238E27FC236}">
              <a16:creationId xmlns:a16="http://schemas.microsoft.com/office/drawing/2014/main" id="{CD3AC81D-329C-410C-B975-1D08619BEA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8" name="157 CuadroTexto">
          <a:extLst>
            <a:ext uri="{FF2B5EF4-FFF2-40B4-BE49-F238E27FC236}">
              <a16:creationId xmlns:a16="http://schemas.microsoft.com/office/drawing/2014/main" id="{126F0605-D0A6-4BB4-9C3B-9FE3D507B4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9" name="158 CuadroTexto">
          <a:extLst>
            <a:ext uri="{FF2B5EF4-FFF2-40B4-BE49-F238E27FC236}">
              <a16:creationId xmlns:a16="http://schemas.microsoft.com/office/drawing/2014/main" id="{5F5884FA-97CC-4D97-8D44-58BDA47C90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0" name="159 CuadroTexto">
          <a:extLst>
            <a:ext uri="{FF2B5EF4-FFF2-40B4-BE49-F238E27FC236}">
              <a16:creationId xmlns:a16="http://schemas.microsoft.com/office/drawing/2014/main" id="{3CAC77EC-4B3A-4ADB-A336-E56EC9A90B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1" name="160 CuadroTexto">
          <a:extLst>
            <a:ext uri="{FF2B5EF4-FFF2-40B4-BE49-F238E27FC236}">
              <a16:creationId xmlns:a16="http://schemas.microsoft.com/office/drawing/2014/main" id="{AC0C000C-8328-41FE-99DC-4C43E8A7F1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2" name="161 CuadroTexto">
          <a:extLst>
            <a:ext uri="{FF2B5EF4-FFF2-40B4-BE49-F238E27FC236}">
              <a16:creationId xmlns:a16="http://schemas.microsoft.com/office/drawing/2014/main" id="{A2C9CADC-39F0-4A06-B05D-217471B837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23" name="162 CuadroTexto">
          <a:extLst>
            <a:ext uri="{FF2B5EF4-FFF2-40B4-BE49-F238E27FC236}">
              <a16:creationId xmlns:a16="http://schemas.microsoft.com/office/drawing/2014/main" id="{69D3F410-4254-4112-973E-07774276E91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4" name="163 CuadroTexto">
          <a:extLst>
            <a:ext uri="{FF2B5EF4-FFF2-40B4-BE49-F238E27FC236}">
              <a16:creationId xmlns:a16="http://schemas.microsoft.com/office/drawing/2014/main" id="{C3BB84FA-5E3E-4C00-8D31-448A640C20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5" name="164 CuadroTexto">
          <a:extLst>
            <a:ext uri="{FF2B5EF4-FFF2-40B4-BE49-F238E27FC236}">
              <a16:creationId xmlns:a16="http://schemas.microsoft.com/office/drawing/2014/main" id="{D36BF348-4645-4A91-BC03-626D039E89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6" name="165 CuadroTexto">
          <a:extLst>
            <a:ext uri="{FF2B5EF4-FFF2-40B4-BE49-F238E27FC236}">
              <a16:creationId xmlns:a16="http://schemas.microsoft.com/office/drawing/2014/main" id="{8BBCA639-53E6-45F5-B698-73367B6789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27" name="166 CuadroTexto">
          <a:extLst>
            <a:ext uri="{FF2B5EF4-FFF2-40B4-BE49-F238E27FC236}">
              <a16:creationId xmlns:a16="http://schemas.microsoft.com/office/drawing/2014/main" id="{C94776F5-79E0-418A-92A7-78F55567C7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8" name="167 CuadroTexto">
          <a:extLst>
            <a:ext uri="{FF2B5EF4-FFF2-40B4-BE49-F238E27FC236}">
              <a16:creationId xmlns:a16="http://schemas.microsoft.com/office/drawing/2014/main" id="{EE63C0BE-3D96-4A24-95D3-6BBDE5FEF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9" name="168 CuadroTexto">
          <a:extLst>
            <a:ext uri="{FF2B5EF4-FFF2-40B4-BE49-F238E27FC236}">
              <a16:creationId xmlns:a16="http://schemas.microsoft.com/office/drawing/2014/main" id="{8D6F89CE-0714-4C36-9CD5-3DC07E5831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0" name="169 CuadroTexto">
          <a:extLst>
            <a:ext uri="{FF2B5EF4-FFF2-40B4-BE49-F238E27FC236}">
              <a16:creationId xmlns:a16="http://schemas.microsoft.com/office/drawing/2014/main" id="{9B35167B-9A67-41B6-95A9-880160C55E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1" name="170 CuadroTexto">
          <a:extLst>
            <a:ext uri="{FF2B5EF4-FFF2-40B4-BE49-F238E27FC236}">
              <a16:creationId xmlns:a16="http://schemas.microsoft.com/office/drawing/2014/main" id="{B960C5E2-F754-4288-97B9-78C3EA476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2" name="171 CuadroTexto">
          <a:extLst>
            <a:ext uri="{FF2B5EF4-FFF2-40B4-BE49-F238E27FC236}">
              <a16:creationId xmlns:a16="http://schemas.microsoft.com/office/drawing/2014/main" id="{A2B739B4-EE93-40F3-B168-331101F13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3" name="172 CuadroTexto">
          <a:extLst>
            <a:ext uri="{FF2B5EF4-FFF2-40B4-BE49-F238E27FC236}">
              <a16:creationId xmlns:a16="http://schemas.microsoft.com/office/drawing/2014/main" id="{6305F38B-4FA3-4C69-A062-0D8D47C2A7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4" name="173 CuadroTexto">
          <a:extLst>
            <a:ext uri="{FF2B5EF4-FFF2-40B4-BE49-F238E27FC236}">
              <a16:creationId xmlns:a16="http://schemas.microsoft.com/office/drawing/2014/main" id="{ACD4BCFA-3A0C-463E-B7DF-53C653F83D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5" name="174 CuadroTexto">
          <a:extLst>
            <a:ext uri="{FF2B5EF4-FFF2-40B4-BE49-F238E27FC236}">
              <a16:creationId xmlns:a16="http://schemas.microsoft.com/office/drawing/2014/main" id="{9247088C-C7CA-41D2-8484-511C13800B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6" name="175 CuadroTexto">
          <a:extLst>
            <a:ext uri="{FF2B5EF4-FFF2-40B4-BE49-F238E27FC236}">
              <a16:creationId xmlns:a16="http://schemas.microsoft.com/office/drawing/2014/main" id="{23109EC9-FA8C-42D2-A0CB-12162E146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7" name="176 CuadroTexto">
          <a:extLst>
            <a:ext uri="{FF2B5EF4-FFF2-40B4-BE49-F238E27FC236}">
              <a16:creationId xmlns:a16="http://schemas.microsoft.com/office/drawing/2014/main" id="{0389CCC4-3C5D-465D-B9C0-46F7D85CA9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38" name="177 CuadroTexto">
          <a:extLst>
            <a:ext uri="{FF2B5EF4-FFF2-40B4-BE49-F238E27FC236}">
              <a16:creationId xmlns:a16="http://schemas.microsoft.com/office/drawing/2014/main" id="{6AFAFAE6-D0AA-489F-8B63-97B6158567A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9" name="178 CuadroTexto">
          <a:extLst>
            <a:ext uri="{FF2B5EF4-FFF2-40B4-BE49-F238E27FC236}">
              <a16:creationId xmlns:a16="http://schemas.microsoft.com/office/drawing/2014/main" id="{8262D8E4-E32D-4D1E-9B29-003FCD40CF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0" name="179 CuadroTexto">
          <a:extLst>
            <a:ext uri="{FF2B5EF4-FFF2-40B4-BE49-F238E27FC236}">
              <a16:creationId xmlns:a16="http://schemas.microsoft.com/office/drawing/2014/main" id="{F801EAE7-7DB7-4F5B-88B3-26799FB1F5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1" name="180 CuadroTexto">
          <a:extLst>
            <a:ext uri="{FF2B5EF4-FFF2-40B4-BE49-F238E27FC236}">
              <a16:creationId xmlns:a16="http://schemas.microsoft.com/office/drawing/2014/main" id="{61934E7D-392B-4883-AF12-2654898133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42" name="181 CuadroTexto">
          <a:extLst>
            <a:ext uri="{FF2B5EF4-FFF2-40B4-BE49-F238E27FC236}">
              <a16:creationId xmlns:a16="http://schemas.microsoft.com/office/drawing/2014/main" id="{1F266918-11A8-49F2-B11B-396778F953D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3" name="182 CuadroTexto">
          <a:extLst>
            <a:ext uri="{FF2B5EF4-FFF2-40B4-BE49-F238E27FC236}">
              <a16:creationId xmlns:a16="http://schemas.microsoft.com/office/drawing/2014/main" id="{A010A0D7-CDD1-4678-88EF-02E17ABF17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4" name="183 CuadroTexto">
          <a:extLst>
            <a:ext uri="{FF2B5EF4-FFF2-40B4-BE49-F238E27FC236}">
              <a16:creationId xmlns:a16="http://schemas.microsoft.com/office/drawing/2014/main" id="{39988C9F-6E6E-4F11-9EB2-D84E2B2625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5" name="184 CuadroTexto">
          <a:extLst>
            <a:ext uri="{FF2B5EF4-FFF2-40B4-BE49-F238E27FC236}">
              <a16:creationId xmlns:a16="http://schemas.microsoft.com/office/drawing/2014/main" id="{8331AE3A-5A98-4C49-9EFE-7E11B2D86A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6" name="185 CuadroTexto">
          <a:extLst>
            <a:ext uri="{FF2B5EF4-FFF2-40B4-BE49-F238E27FC236}">
              <a16:creationId xmlns:a16="http://schemas.microsoft.com/office/drawing/2014/main" id="{7C003218-EF3C-4902-A1FF-5C40DAFEBF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7" name="186 CuadroTexto">
          <a:extLst>
            <a:ext uri="{FF2B5EF4-FFF2-40B4-BE49-F238E27FC236}">
              <a16:creationId xmlns:a16="http://schemas.microsoft.com/office/drawing/2014/main" id="{EB247616-0A18-4809-9EBF-CAE236F8E1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8" name="187 CuadroTexto">
          <a:extLst>
            <a:ext uri="{FF2B5EF4-FFF2-40B4-BE49-F238E27FC236}">
              <a16:creationId xmlns:a16="http://schemas.microsoft.com/office/drawing/2014/main" id="{AE8E3D23-1404-4F4D-A488-FB1F20639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9" name="188 CuadroTexto">
          <a:extLst>
            <a:ext uri="{FF2B5EF4-FFF2-40B4-BE49-F238E27FC236}">
              <a16:creationId xmlns:a16="http://schemas.microsoft.com/office/drawing/2014/main" id="{C27B0A81-B3EE-4A39-BA07-2D44CA6E34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0" name="189 CuadroTexto">
          <a:extLst>
            <a:ext uri="{FF2B5EF4-FFF2-40B4-BE49-F238E27FC236}">
              <a16:creationId xmlns:a16="http://schemas.microsoft.com/office/drawing/2014/main" id="{4745BF24-893B-4783-8531-07352281FF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1" name="190 CuadroTexto">
          <a:extLst>
            <a:ext uri="{FF2B5EF4-FFF2-40B4-BE49-F238E27FC236}">
              <a16:creationId xmlns:a16="http://schemas.microsoft.com/office/drawing/2014/main" id="{0F2A9AD8-9C52-48E2-9703-B05C155834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2" name="191 CuadroTexto">
          <a:extLst>
            <a:ext uri="{FF2B5EF4-FFF2-40B4-BE49-F238E27FC236}">
              <a16:creationId xmlns:a16="http://schemas.microsoft.com/office/drawing/2014/main" id="{72029A54-D169-4220-9C5B-0FAAEBBD89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53" name="192 CuadroTexto">
          <a:extLst>
            <a:ext uri="{FF2B5EF4-FFF2-40B4-BE49-F238E27FC236}">
              <a16:creationId xmlns:a16="http://schemas.microsoft.com/office/drawing/2014/main" id="{ADA10819-1F69-427A-8AA1-A3965D7B64B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4" name="193 CuadroTexto">
          <a:extLst>
            <a:ext uri="{FF2B5EF4-FFF2-40B4-BE49-F238E27FC236}">
              <a16:creationId xmlns:a16="http://schemas.microsoft.com/office/drawing/2014/main" id="{5CFBA249-5573-4695-93A5-C4AE8779C1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5" name="194 CuadroTexto">
          <a:extLst>
            <a:ext uri="{FF2B5EF4-FFF2-40B4-BE49-F238E27FC236}">
              <a16:creationId xmlns:a16="http://schemas.microsoft.com/office/drawing/2014/main" id="{F332E18C-4CFD-4D4B-B777-FC75B8737D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6" name="195 CuadroTexto">
          <a:extLst>
            <a:ext uri="{FF2B5EF4-FFF2-40B4-BE49-F238E27FC236}">
              <a16:creationId xmlns:a16="http://schemas.microsoft.com/office/drawing/2014/main" id="{B53A4BAA-1480-4FA3-801D-F5A08DFB7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57" name="196 CuadroTexto">
          <a:extLst>
            <a:ext uri="{FF2B5EF4-FFF2-40B4-BE49-F238E27FC236}">
              <a16:creationId xmlns:a16="http://schemas.microsoft.com/office/drawing/2014/main" id="{CE8FBEEE-426D-45FF-BF86-A8AAD8D9C7F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8" name="197 CuadroTexto">
          <a:extLst>
            <a:ext uri="{FF2B5EF4-FFF2-40B4-BE49-F238E27FC236}">
              <a16:creationId xmlns:a16="http://schemas.microsoft.com/office/drawing/2014/main" id="{EAD0C121-91DC-439D-8D12-1CB7F13231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9" name="198 CuadroTexto">
          <a:extLst>
            <a:ext uri="{FF2B5EF4-FFF2-40B4-BE49-F238E27FC236}">
              <a16:creationId xmlns:a16="http://schemas.microsoft.com/office/drawing/2014/main" id="{21CEC78D-2B09-4364-8A76-FCFF7C4F7F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0" name="199 CuadroTexto">
          <a:extLst>
            <a:ext uri="{FF2B5EF4-FFF2-40B4-BE49-F238E27FC236}">
              <a16:creationId xmlns:a16="http://schemas.microsoft.com/office/drawing/2014/main" id="{7CA04A30-CB4E-465C-ACFC-B6CF256C5F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1" name="200 CuadroTexto">
          <a:extLst>
            <a:ext uri="{FF2B5EF4-FFF2-40B4-BE49-F238E27FC236}">
              <a16:creationId xmlns:a16="http://schemas.microsoft.com/office/drawing/2014/main" id="{E87DC380-2A12-41A2-B732-5D2C6FB431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2" name="201 CuadroTexto">
          <a:extLst>
            <a:ext uri="{FF2B5EF4-FFF2-40B4-BE49-F238E27FC236}">
              <a16:creationId xmlns:a16="http://schemas.microsoft.com/office/drawing/2014/main" id="{BA73EAC0-4D87-4EA6-9F34-635DBEFA39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3" name="202 CuadroTexto">
          <a:extLst>
            <a:ext uri="{FF2B5EF4-FFF2-40B4-BE49-F238E27FC236}">
              <a16:creationId xmlns:a16="http://schemas.microsoft.com/office/drawing/2014/main" id="{46835527-8674-4207-AF73-B77659A106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4" name="203 CuadroTexto">
          <a:extLst>
            <a:ext uri="{FF2B5EF4-FFF2-40B4-BE49-F238E27FC236}">
              <a16:creationId xmlns:a16="http://schemas.microsoft.com/office/drawing/2014/main" id="{0149DD39-5168-4793-9711-98ACCE74C6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5" name="204 CuadroTexto">
          <a:extLst>
            <a:ext uri="{FF2B5EF4-FFF2-40B4-BE49-F238E27FC236}">
              <a16:creationId xmlns:a16="http://schemas.microsoft.com/office/drawing/2014/main" id="{56C9189C-EA82-4FB5-AFEC-DAA5386087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6" name="205 CuadroTexto">
          <a:extLst>
            <a:ext uri="{FF2B5EF4-FFF2-40B4-BE49-F238E27FC236}">
              <a16:creationId xmlns:a16="http://schemas.microsoft.com/office/drawing/2014/main" id="{17F31A46-1D7F-4159-AFF1-F1302BAC1E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7" name="206 CuadroTexto">
          <a:extLst>
            <a:ext uri="{FF2B5EF4-FFF2-40B4-BE49-F238E27FC236}">
              <a16:creationId xmlns:a16="http://schemas.microsoft.com/office/drawing/2014/main" id="{79C49FC9-4CBA-4DBB-9B36-9102B44A3F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68" name="207 CuadroTexto">
          <a:extLst>
            <a:ext uri="{FF2B5EF4-FFF2-40B4-BE49-F238E27FC236}">
              <a16:creationId xmlns:a16="http://schemas.microsoft.com/office/drawing/2014/main" id="{38D6E37D-866F-4C9B-B26E-49DE651A01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9" name="208 CuadroTexto">
          <a:extLst>
            <a:ext uri="{FF2B5EF4-FFF2-40B4-BE49-F238E27FC236}">
              <a16:creationId xmlns:a16="http://schemas.microsoft.com/office/drawing/2014/main" id="{494E19CD-9860-4061-A05B-22C75F2781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0" name="209 CuadroTexto">
          <a:extLst>
            <a:ext uri="{FF2B5EF4-FFF2-40B4-BE49-F238E27FC236}">
              <a16:creationId xmlns:a16="http://schemas.microsoft.com/office/drawing/2014/main" id="{F755751C-5FAE-472B-9562-B96C95E80F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1" name="210 CuadroTexto">
          <a:extLst>
            <a:ext uri="{FF2B5EF4-FFF2-40B4-BE49-F238E27FC236}">
              <a16:creationId xmlns:a16="http://schemas.microsoft.com/office/drawing/2014/main" id="{AA1E0BD5-BE44-4EEF-9FA8-F162E85E50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2" name="1 CuadroTexto">
          <a:extLst>
            <a:ext uri="{FF2B5EF4-FFF2-40B4-BE49-F238E27FC236}">
              <a16:creationId xmlns:a16="http://schemas.microsoft.com/office/drawing/2014/main" id="{8F59AEAE-7354-46ED-B716-AB61003728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3" name="2 CuadroTexto">
          <a:extLst>
            <a:ext uri="{FF2B5EF4-FFF2-40B4-BE49-F238E27FC236}">
              <a16:creationId xmlns:a16="http://schemas.microsoft.com/office/drawing/2014/main" id="{74823A6B-47AA-4CCA-A43D-896846FD82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4" name="3 CuadroTexto">
          <a:extLst>
            <a:ext uri="{FF2B5EF4-FFF2-40B4-BE49-F238E27FC236}">
              <a16:creationId xmlns:a16="http://schemas.microsoft.com/office/drawing/2014/main" id="{E1233441-F8BF-4488-8894-43D6F23DE6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5" name="4 CuadroTexto">
          <a:extLst>
            <a:ext uri="{FF2B5EF4-FFF2-40B4-BE49-F238E27FC236}">
              <a16:creationId xmlns:a16="http://schemas.microsoft.com/office/drawing/2014/main" id="{84D9D6F9-CF3A-4318-B2B8-1E3D5F88AE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6" name="5 CuadroTexto">
          <a:extLst>
            <a:ext uri="{FF2B5EF4-FFF2-40B4-BE49-F238E27FC236}">
              <a16:creationId xmlns:a16="http://schemas.microsoft.com/office/drawing/2014/main" id="{695A7902-83CE-435A-B3FF-47B173B778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7" name="6 CuadroTexto">
          <a:extLst>
            <a:ext uri="{FF2B5EF4-FFF2-40B4-BE49-F238E27FC236}">
              <a16:creationId xmlns:a16="http://schemas.microsoft.com/office/drawing/2014/main" id="{2D0F0E28-474A-45AF-BE1B-EA57D32294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8" name="7 CuadroTexto">
          <a:extLst>
            <a:ext uri="{FF2B5EF4-FFF2-40B4-BE49-F238E27FC236}">
              <a16:creationId xmlns:a16="http://schemas.microsoft.com/office/drawing/2014/main" id="{D5233423-C7E0-4893-8D17-9EC16F663B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9" name="8 CuadroTexto">
          <a:extLst>
            <a:ext uri="{FF2B5EF4-FFF2-40B4-BE49-F238E27FC236}">
              <a16:creationId xmlns:a16="http://schemas.microsoft.com/office/drawing/2014/main" id="{B969E2E0-3F48-480E-8458-C782B33F37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0" name="9 CuadroTexto">
          <a:extLst>
            <a:ext uri="{FF2B5EF4-FFF2-40B4-BE49-F238E27FC236}">
              <a16:creationId xmlns:a16="http://schemas.microsoft.com/office/drawing/2014/main" id="{9CA4C0E7-620A-40CC-B3A1-9803BCD77F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1" name="10 CuadroTexto">
          <a:extLst>
            <a:ext uri="{FF2B5EF4-FFF2-40B4-BE49-F238E27FC236}">
              <a16:creationId xmlns:a16="http://schemas.microsoft.com/office/drawing/2014/main" id="{CDE8A665-F28A-4AB0-BE01-143E08C31D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2" name="11 CuadroTexto">
          <a:extLst>
            <a:ext uri="{FF2B5EF4-FFF2-40B4-BE49-F238E27FC236}">
              <a16:creationId xmlns:a16="http://schemas.microsoft.com/office/drawing/2014/main" id="{0DE95365-5AD5-4B5E-896E-55049B1A5F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3" name="12 CuadroTexto">
          <a:extLst>
            <a:ext uri="{FF2B5EF4-FFF2-40B4-BE49-F238E27FC236}">
              <a16:creationId xmlns:a16="http://schemas.microsoft.com/office/drawing/2014/main" id="{C767A3F6-0FCB-4684-AC80-38A9355AC3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4" name="13 CuadroTexto">
          <a:extLst>
            <a:ext uri="{FF2B5EF4-FFF2-40B4-BE49-F238E27FC236}">
              <a16:creationId xmlns:a16="http://schemas.microsoft.com/office/drawing/2014/main" id="{44BC6E83-FC98-4B16-BE3A-F3DB063D39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5" name="14 CuadroTexto">
          <a:extLst>
            <a:ext uri="{FF2B5EF4-FFF2-40B4-BE49-F238E27FC236}">
              <a16:creationId xmlns:a16="http://schemas.microsoft.com/office/drawing/2014/main" id="{C18A90EA-C11D-415F-B10E-78B65E90E5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6" name="15 CuadroTexto">
          <a:extLst>
            <a:ext uri="{FF2B5EF4-FFF2-40B4-BE49-F238E27FC236}">
              <a16:creationId xmlns:a16="http://schemas.microsoft.com/office/drawing/2014/main" id="{C1F5E0D5-8F8C-4BFD-9844-D72F2E4640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7" name="16 CuadroTexto">
          <a:extLst>
            <a:ext uri="{FF2B5EF4-FFF2-40B4-BE49-F238E27FC236}">
              <a16:creationId xmlns:a16="http://schemas.microsoft.com/office/drawing/2014/main" id="{BD69A9FE-FF58-4C82-8CC8-233989D72C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8" name="17 CuadroTexto">
          <a:extLst>
            <a:ext uri="{FF2B5EF4-FFF2-40B4-BE49-F238E27FC236}">
              <a16:creationId xmlns:a16="http://schemas.microsoft.com/office/drawing/2014/main" id="{1B66EC8E-4AE5-4C03-B544-F989321974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9" name="18 CuadroTexto">
          <a:extLst>
            <a:ext uri="{FF2B5EF4-FFF2-40B4-BE49-F238E27FC236}">
              <a16:creationId xmlns:a16="http://schemas.microsoft.com/office/drawing/2014/main" id="{FB7645D6-1F14-41C2-BE58-49837496D5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0" name="19 CuadroTexto">
          <a:extLst>
            <a:ext uri="{FF2B5EF4-FFF2-40B4-BE49-F238E27FC236}">
              <a16:creationId xmlns:a16="http://schemas.microsoft.com/office/drawing/2014/main" id="{F12F3AB3-6383-404B-9BDD-253297C11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1" name="20 CuadroTexto">
          <a:extLst>
            <a:ext uri="{FF2B5EF4-FFF2-40B4-BE49-F238E27FC236}">
              <a16:creationId xmlns:a16="http://schemas.microsoft.com/office/drawing/2014/main" id="{E6AD3E8B-F080-4E0C-96C0-68CA455540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2" name="21 CuadroTexto">
          <a:extLst>
            <a:ext uri="{FF2B5EF4-FFF2-40B4-BE49-F238E27FC236}">
              <a16:creationId xmlns:a16="http://schemas.microsoft.com/office/drawing/2014/main" id="{55670F38-CAEA-490C-8E9C-285962C7CA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3" name="22 CuadroTexto">
          <a:extLst>
            <a:ext uri="{FF2B5EF4-FFF2-40B4-BE49-F238E27FC236}">
              <a16:creationId xmlns:a16="http://schemas.microsoft.com/office/drawing/2014/main" id="{3ADB97C7-A62D-4B36-9B71-A8CD6686E8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4" name="23 CuadroTexto">
          <a:extLst>
            <a:ext uri="{FF2B5EF4-FFF2-40B4-BE49-F238E27FC236}">
              <a16:creationId xmlns:a16="http://schemas.microsoft.com/office/drawing/2014/main" id="{B25BF25C-67BF-4C93-8F85-7588592D8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5" name="24 CuadroTexto">
          <a:extLst>
            <a:ext uri="{FF2B5EF4-FFF2-40B4-BE49-F238E27FC236}">
              <a16:creationId xmlns:a16="http://schemas.microsoft.com/office/drawing/2014/main" id="{9742953B-A0B9-46C6-A577-B54AE28DC4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6" name="25 CuadroTexto">
          <a:extLst>
            <a:ext uri="{FF2B5EF4-FFF2-40B4-BE49-F238E27FC236}">
              <a16:creationId xmlns:a16="http://schemas.microsoft.com/office/drawing/2014/main" id="{8B7A5343-00B1-4425-936F-2E5D5F7770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7" name="26 CuadroTexto">
          <a:extLst>
            <a:ext uri="{FF2B5EF4-FFF2-40B4-BE49-F238E27FC236}">
              <a16:creationId xmlns:a16="http://schemas.microsoft.com/office/drawing/2014/main" id="{1052E178-3A32-4C74-9802-D7A2446EBA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8" name="27 CuadroTexto">
          <a:extLst>
            <a:ext uri="{FF2B5EF4-FFF2-40B4-BE49-F238E27FC236}">
              <a16:creationId xmlns:a16="http://schemas.microsoft.com/office/drawing/2014/main" id="{D113AE09-3469-4E32-A9C6-407F27C1C8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9" name="28 CuadroTexto">
          <a:extLst>
            <a:ext uri="{FF2B5EF4-FFF2-40B4-BE49-F238E27FC236}">
              <a16:creationId xmlns:a16="http://schemas.microsoft.com/office/drawing/2014/main" id="{A45EB42A-7609-47F1-B98A-D03171E33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0" name="29 CuadroTexto">
          <a:extLst>
            <a:ext uri="{FF2B5EF4-FFF2-40B4-BE49-F238E27FC236}">
              <a16:creationId xmlns:a16="http://schemas.microsoft.com/office/drawing/2014/main" id="{1B885FB8-B346-4494-80E4-CD0061744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1" name="30 CuadroTexto">
          <a:extLst>
            <a:ext uri="{FF2B5EF4-FFF2-40B4-BE49-F238E27FC236}">
              <a16:creationId xmlns:a16="http://schemas.microsoft.com/office/drawing/2014/main" id="{9C0A6AE5-AACF-4ED6-9173-3093869B15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2" name="31 CuadroTexto">
          <a:extLst>
            <a:ext uri="{FF2B5EF4-FFF2-40B4-BE49-F238E27FC236}">
              <a16:creationId xmlns:a16="http://schemas.microsoft.com/office/drawing/2014/main" id="{50383940-2C0C-4C06-A6B5-63C08E7CCA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3" name="32 CuadroTexto">
          <a:extLst>
            <a:ext uri="{FF2B5EF4-FFF2-40B4-BE49-F238E27FC236}">
              <a16:creationId xmlns:a16="http://schemas.microsoft.com/office/drawing/2014/main" id="{C643C9EF-FFED-4C0B-82EB-0EA04D0391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4" name="33 CuadroTexto">
          <a:extLst>
            <a:ext uri="{FF2B5EF4-FFF2-40B4-BE49-F238E27FC236}">
              <a16:creationId xmlns:a16="http://schemas.microsoft.com/office/drawing/2014/main" id="{A3994E63-B0EA-474A-9E8D-4DD8703100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5" name="34 CuadroTexto">
          <a:extLst>
            <a:ext uri="{FF2B5EF4-FFF2-40B4-BE49-F238E27FC236}">
              <a16:creationId xmlns:a16="http://schemas.microsoft.com/office/drawing/2014/main" id="{D84E7795-21A0-4424-B64C-870B5F88D4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6" name="35 CuadroTexto">
          <a:extLst>
            <a:ext uri="{FF2B5EF4-FFF2-40B4-BE49-F238E27FC236}">
              <a16:creationId xmlns:a16="http://schemas.microsoft.com/office/drawing/2014/main" id="{B49980EA-7C28-406B-8B74-FF369119E4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7" name="36 CuadroTexto">
          <a:extLst>
            <a:ext uri="{FF2B5EF4-FFF2-40B4-BE49-F238E27FC236}">
              <a16:creationId xmlns:a16="http://schemas.microsoft.com/office/drawing/2014/main" id="{02FBF7B3-B86B-40B9-9B84-6684017C5D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8" name="37 CuadroTexto">
          <a:extLst>
            <a:ext uri="{FF2B5EF4-FFF2-40B4-BE49-F238E27FC236}">
              <a16:creationId xmlns:a16="http://schemas.microsoft.com/office/drawing/2014/main" id="{F451D7BD-7B62-4C35-A155-D56B8E3DC9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9" name="38 CuadroTexto">
          <a:extLst>
            <a:ext uri="{FF2B5EF4-FFF2-40B4-BE49-F238E27FC236}">
              <a16:creationId xmlns:a16="http://schemas.microsoft.com/office/drawing/2014/main" id="{9F081F4A-BB54-4AE5-A9DE-4D14F4B0C7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0" name="39 CuadroTexto">
          <a:extLst>
            <a:ext uri="{FF2B5EF4-FFF2-40B4-BE49-F238E27FC236}">
              <a16:creationId xmlns:a16="http://schemas.microsoft.com/office/drawing/2014/main" id="{0819C7BC-A0DA-422D-9A93-9B9C76B55D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1" name="40 CuadroTexto">
          <a:extLst>
            <a:ext uri="{FF2B5EF4-FFF2-40B4-BE49-F238E27FC236}">
              <a16:creationId xmlns:a16="http://schemas.microsoft.com/office/drawing/2014/main" id="{9DD85CED-B7B0-42B7-A3BE-B4406CD12C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2" name="41 CuadroTexto">
          <a:extLst>
            <a:ext uri="{FF2B5EF4-FFF2-40B4-BE49-F238E27FC236}">
              <a16:creationId xmlns:a16="http://schemas.microsoft.com/office/drawing/2014/main" id="{11259C48-4545-4696-AE41-46279E358A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3" name="42 CuadroTexto">
          <a:extLst>
            <a:ext uri="{FF2B5EF4-FFF2-40B4-BE49-F238E27FC236}">
              <a16:creationId xmlns:a16="http://schemas.microsoft.com/office/drawing/2014/main" id="{C58949EC-C70E-4A76-9EFE-23F748DE3E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4" name="43 CuadroTexto">
          <a:extLst>
            <a:ext uri="{FF2B5EF4-FFF2-40B4-BE49-F238E27FC236}">
              <a16:creationId xmlns:a16="http://schemas.microsoft.com/office/drawing/2014/main" id="{F38C4437-3FFD-4F2A-B13A-7A2F7297DC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5" name="44 CuadroTexto">
          <a:extLst>
            <a:ext uri="{FF2B5EF4-FFF2-40B4-BE49-F238E27FC236}">
              <a16:creationId xmlns:a16="http://schemas.microsoft.com/office/drawing/2014/main" id="{2C420B57-141A-43D0-9265-6C210A34BE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6" name="45 CuadroTexto">
          <a:extLst>
            <a:ext uri="{FF2B5EF4-FFF2-40B4-BE49-F238E27FC236}">
              <a16:creationId xmlns:a16="http://schemas.microsoft.com/office/drawing/2014/main" id="{10A21804-3C88-42A2-8E56-1B91D0CA56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7" name="46 CuadroTexto">
          <a:extLst>
            <a:ext uri="{FF2B5EF4-FFF2-40B4-BE49-F238E27FC236}">
              <a16:creationId xmlns:a16="http://schemas.microsoft.com/office/drawing/2014/main" id="{64070FA8-8C9E-4592-9749-84C767A4B0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8" name="47 CuadroTexto">
          <a:extLst>
            <a:ext uri="{FF2B5EF4-FFF2-40B4-BE49-F238E27FC236}">
              <a16:creationId xmlns:a16="http://schemas.microsoft.com/office/drawing/2014/main" id="{9018176C-41FE-4B38-934D-7A88384446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9" name="48 CuadroTexto">
          <a:extLst>
            <a:ext uri="{FF2B5EF4-FFF2-40B4-BE49-F238E27FC236}">
              <a16:creationId xmlns:a16="http://schemas.microsoft.com/office/drawing/2014/main" id="{51B5BA7C-643E-42BF-994E-AC586F4A9F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0" name="49 CuadroTexto">
          <a:extLst>
            <a:ext uri="{FF2B5EF4-FFF2-40B4-BE49-F238E27FC236}">
              <a16:creationId xmlns:a16="http://schemas.microsoft.com/office/drawing/2014/main" id="{C99E3571-6CBC-4DB8-B2CA-C9A729573A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1" name="50 CuadroTexto">
          <a:extLst>
            <a:ext uri="{FF2B5EF4-FFF2-40B4-BE49-F238E27FC236}">
              <a16:creationId xmlns:a16="http://schemas.microsoft.com/office/drawing/2014/main" id="{F215A656-0771-46F8-AE8D-AC64B0F3B0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2" name="51 CuadroTexto">
          <a:extLst>
            <a:ext uri="{FF2B5EF4-FFF2-40B4-BE49-F238E27FC236}">
              <a16:creationId xmlns:a16="http://schemas.microsoft.com/office/drawing/2014/main" id="{FC900DEE-4733-462B-8EBF-9A7D2BFA0E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3" name="52 CuadroTexto">
          <a:extLst>
            <a:ext uri="{FF2B5EF4-FFF2-40B4-BE49-F238E27FC236}">
              <a16:creationId xmlns:a16="http://schemas.microsoft.com/office/drawing/2014/main" id="{80EDD716-D66E-4566-9BA1-054DFCC441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4" name="53 CuadroTexto">
          <a:extLst>
            <a:ext uri="{FF2B5EF4-FFF2-40B4-BE49-F238E27FC236}">
              <a16:creationId xmlns:a16="http://schemas.microsoft.com/office/drawing/2014/main" id="{5CAC7E23-243F-40F3-A345-5E3A5CA68E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5" name="54 CuadroTexto">
          <a:extLst>
            <a:ext uri="{FF2B5EF4-FFF2-40B4-BE49-F238E27FC236}">
              <a16:creationId xmlns:a16="http://schemas.microsoft.com/office/drawing/2014/main" id="{A51D31EB-623D-4AD0-9651-F6EA631C06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6" name="55 CuadroTexto">
          <a:extLst>
            <a:ext uri="{FF2B5EF4-FFF2-40B4-BE49-F238E27FC236}">
              <a16:creationId xmlns:a16="http://schemas.microsoft.com/office/drawing/2014/main" id="{FC7E05B2-8DF6-4ECE-A839-EB666E0C8D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7" name="56 CuadroTexto">
          <a:extLst>
            <a:ext uri="{FF2B5EF4-FFF2-40B4-BE49-F238E27FC236}">
              <a16:creationId xmlns:a16="http://schemas.microsoft.com/office/drawing/2014/main" id="{24D4AB93-DE44-496E-BD65-18DA729B3A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8" name="57 CuadroTexto">
          <a:extLst>
            <a:ext uri="{FF2B5EF4-FFF2-40B4-BE49-F238E27FC236}">
              <a16:creationId xmlns:a16="http://schemas.microsoft.com/office/drawing/2014/main" id="{830E5C34-1CC5-4B19-ABFA-93C77B53FD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9" name="58 CuadroTexto">
          <a:extLst>
            <a:ext uri="{FF2B5EF4-FFF2-40B4-BE49-F238E27FC236}">
              <a16:creationId xmlns:a16="http://schemas.microsoft.com/office/drawing/2014/main" id="{9BC90332-16F8-4053-8AB9-4052CF7E59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0" name="59 CuadroTexto">
          <a:extLst>
            <a:ext uri="{FF2B5EF4-FFF2-40B4-BE49-F238E27FC236}">
              <a16:creationId xmlns:a16="http://schemas.microsoft.com/office/drawing/2014/main" id="{FD202BF3-EE15-421D-9F66-5E6CAFA097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1" name="60 CuadroTexto">
          <a:extLst>
            <a:ext uri="{FF2B5EF4-FFF2-40B4-BE49-F238E27FC236}">
              <a16:creationId xmlns:a16="http://schemas.microsoft.com/office/drawing/2014/main" id="{819BE87D-2BB1-48C5-955B-42C25894EA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2" name="61 CuadroTexto">
          <a:extLst>
            <a:ext uri="{FF2B5EF4-FFF2-40B4-BE49-F238E27FC236}">
              <a16:creationId xmlns:a16="http://schemas.microsoft.com/office/drawing/2014/main" id="{390B1DEF-90E5-4776-8B70-8EC5326C5B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3" name="62 CuadroTexto">
          <a:extLst>
            <a:ext uri="{FF2B5EF4-FFF2-40B4-BE49-F238E27FC236}">
              <a16:creationId xmlns:a16="http://schemas.microsoft.com/office/drawing/2014/main" id="{904E4B4E-786B-4817-AC42-22EA2CC2C2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4" name="63 CuadroTexto">
          <a:extLst>
            <a:ext uri="{FF2B5EF4-FFF2-40B4-BE49-F238E27FC236}">
              <a16:creationId xmlns:a16="http://schemas.microsoft.com/office/drawing/2014/main" id="{359DEBF6-2EAF-422B-863F-6C67C4F61F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5" name="64 CuadroTexto">
          <a:extLst>
            <a:ext uri="{FF2B5EF4-FFF2-40B4-BE49-F238E27FC236}">
              <a16:creationId xmlns:a16="http://schemas.microsoft.com/office/drawing/2014/main" id="{0799C810-40E4-4F02-9EE2-0C1A85EF22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6" name="65 CuadroTexto">
          <a:extLst>
            <a:ext uri="{FF2B5EF4-FFF2-40B4-BE49-F238E27FC236}">
              <a16:creationId xmlns:a16="http://schemas.microsoft.com/office/drawing/2014/main" id="{5BC4B178-FE75-4980-86AF-B188580291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7" name="66 CuadroTexto">
          <a:extLst>
            <a:ext uri="{FF2B5EF4-FFF2-40B4-BE49-F238E27FC236}">
              <a16:creationId xmlns:a16="http://schemas.microsoft.com/office/drawing/2014/main" id="{5A3FF99B-DDA5-445D-9BE5-889C8E9BC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8" name="67 CuadroTexto">
          <a:extLst>
            <a:ext uri="{FF2B5EF4-FFF2-40B4-BE49-F238E27FC236}">
              <a16:creationId xmlns:a16="http://schemas.microsoft.com/office/drawing/2014/main" id="{264DB8F3-9305-4DBD-A55B-4E970694B8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9" name="68 CuadroTexto">
          <a:extLst>
            <a:ext uri="{FF2B5EF4-FFF2-40B4-BE49-F238E27FC236}">
              <a16:creationId xmlns:a16="http://schemas.microsoft.com/office/drawing/2014/main" id="{6DF38AB2-41EA-4E09-A94B-B7B94D72C9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0" name="69 CuadroTexto">
          <a:extLst>
            <a:ext uri="{FF2B5EF4-FFF2-40B4-BE49-F238E27FC236}">
              <a16:creationId xmlns:a16="http://schemas.microsoft.com/office/drawing/2014/main" id="{1D59B522-B4C0-4064-8E0D-4F45271906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1" name="70 CuadroTexto">
          <a:extLst>
            <a:ext uri="{FF2B5EF4-FFF2-40B4-BE49-F238E27FC236}">
              <a16:creationId xmlns:a16="http://schemas.microsoft.com/office/drawing/2014/main" id="{BFB5C686-38F8-4C6A-BBE8-988B3E526F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2" name="71 CuadroTexto">
          <a:extLst>
            <a:ext uri="{FF2B5EF4-FFF2-40B4-BE49-F238E27FC236}">
              <a16:creationId xmlns:a16="http://schemas.microsoft.com/office/drawing/2014/main" id="{BB7066BC-92BD-4533-8F18-273989D6FD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3" name="72 CuadroTexto">
          <a:extLst>
            <a:ext uri="{FF2B5EF4-FFF2-40B4-BE49-F238E27FC236}">
              <a16:creationId xmlns:a16="http://schemas.microsoft.com/office/drawing/2014/main" id="{CBBDF680-EF70-4F92-B525-AA68669BE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4" name="73 CuadroTexto">
          <a:extLst>
            <a:ext uri="{FF2B5EF4-FFF2-40B4-BE49-F238E27FC236}">
              <a16:creationId xmlns:a16="http://schemas.microsoft.com/office/drawing/2014/main" id="{953E2165-4710-4F3E-9B64-33189E392D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5" name="74 CuadroTexto">
          <a:extLst>
            <a:ext uri="{FF2B5EF4-FFF2-40B4-BE49-F238E27FC236}">
              <a16:creationId xmlns:a16="http://schemas.microsoft.com/office/drawing/2014/main" id="{3CBF06FC-0BB7-47C1-BF3D-7DB3318456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6" name="75 CuadroTexto">
          <a:extLst>
            <a:ext uri="{FF2B5EF4-FFF2-40B4-BE49-F238E27FC236}">
              <a16:creationId xmlns:a16="http://schemas.microsoft.com/office/drawing/2014/main" id="{CA95535D-3C8E-46DC-9D69-7D1F152B61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7" name="76 CuadroTexto">
          <a:extLst>
            <a:ext uri="{FF2B5EF4-FFF2-40B4-BE49-F238E27FC236}">
              <a16:creationId xmlns:a16="http://schemas.microsoft.com/office/drawing/2014/main" id="{15B2882C-6D88-4E65-8A71-8BA23CED25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8" name="77 CuadroTexto">
          <a:extLst>
            <a:ext uri="{FF2B5EF4-FFF2-40B4-BE49-F238E27FC236}">
              <a16:creationId xmlns:a16="http://schemas.microsoft.com/office/drawing/2014/main" id="{AC644703-5DB5-4D67-9F9A-2F89D28F61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9" name="78 CuadroTexto">
          <a:extLst>
            <a:ext uri="{FF2B5EF4-FFF2-40B4-BE49-F238E27FC236}">
              <a16:creationId xmlns:a16="http://schemas.microsoft.com/office/drawing/2014/main" id="{A97814A6-9D61-4BED-975B-6A256C6964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0" name="79 CuadroTexto">
          <a:extLst>
            <a:ext uri="{FF2B5EF4-FFF2-40B4-BE49-F238E27FC236}">
              <a16:creationId xmlns:a16="http://schemas.microsoft.com/office/drawing/2014/main" id="{7230CD38-86FB-4BF0-86CE-B66FEC3DE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1" name="80 CuadroTexto">
          <a:extLst>
            <a:ext uri="{FF2B5EF4-FFF2-40B4-BE49-F238E27FC236}">
              <a16:creationId xmlns:a16="http://schemas.microsoft.com/office/drawing/2014/main" id="{B8733F00-2607-4C29-B362-209CF556D2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2" name="81 CuadroTexto">
          <a:extLst>
            <a:ext uri="{FF2B5EF4-FFF2-40B4-BE49-F238E27FC236}">
              <a16:creationId xmlns:a16="http://schemas.microsoft.com/office/drawing/2014/main" id="{2FEBC33D-74D8-4168-85CD-2342982008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3" name="82 CuadroTexto">
          <a:extLst>
            <a:ext uri="{FF2B5EF4-FFF2-40B4-BE49-F238E27FC236}">
              <a16:creationId xmlns:a16="http://schemas.microsoft.com/office/drawing/2014/main" id="{4C025AB3-F6CE-44EB-982A-985C3F14CC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4" name="83 CuadroTexto">
          <a:extLst>
            <a:ext uri="{FF2B5EF4-FFF2-40B4-BE49-F238E27FC236}">
              <a16:creationId xmlns:a16="http://schemas.microsoft.com/office/drawing/2014/main" id="{80C4F3B8-9BD3-4583-B579-6EF1B4BE34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5" name="84 CuadroTexto">
          <a:extLst>
            <a:ext uri="{FF2B5EF4-FFF2-40B4-BE49-F238E27FC236}">
              <a16:creationId xmlns:a16="http://schemas.microsoft.com/office/drawing/2014/main" id="{AB852387-E047-45D3-925F-F6BD7C330D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6" name="85 CuadroTexto">
          <a:extLst>
            <a:ext uri="{FF2B5EF4-FFF2-40B4-BE49-F238E27FC236}">
              <a16:creationId xmlns:a16="http://schemas.microsoft.com/office/drawing/2014/main" id="{CF3952A2-0AEA-41E1-A9B7-BBA0225C8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7" name="86 CuadroTexto">
          <a:extLst>
            <a:ext uri="{FF2B5EF4-FFF2-40B4-BE49-F238E27FC236}">
              <a16:creationId xmlns:a16="http://schemas.microsoft.com/office/drawing/2014/main" id="{CEA10045-E29D-4B82-BF03-94056A8966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8" name="87 CuadroTexto">
          <a:extLst>
            <a:ext uri="{FF2B5EF4-FFF2-40B4-BE49-F238E27FC236}">
              <a16:creationId xmlns:a16="http://schemas.microsoft.com/office/drawing/2014/main" id="{7CF23CFB-1233-466E-A5C0-CFA33DD524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9" name="88 CuadroTexto">
          <a:extLst>
            <a:ext uri="{FF2B5EF4-FFF2-40B4-BE49-F238E27FC236}">
              <a16:creationId xmlns:a16="http://schemas.microsoft.com/office/drawing/2014/main" id="{64D20126-8A08-4D49-BEB1-F09F3DF61A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0" name="89 CuadroTexto">
          <a:extLst>
            <a:ext uri="{FF2B5EF4-FFF2-40B4-BE49-F238E27FC236}">
              <a16:creationId xmlns:a16="http://schemas.microsoft.com/office/drawing/2014/main" id="{33C19589-E9A3-4B61-9D50-CCFA075ABB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1" name="90 CuadroTexto">
          <a:extLst>
            <a:ext uri="{FF2B5EF4-FFF2-40B4-BE49-F238E27FC236}">
              <a16:creationId xmlns:a16="http://schemas.microsoft.com/office/drawing/2014/main" id="{3F8D13E0-A015-47F5-96BF-8ADF30BE3F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2" name="91 CuadroTexto">
          <a:extLst>
            <a:ext uri="{FF2B5EF4-FFF2-40B4-BE49-F238E27FC236}">
              <a16:creationId xmlns:a16="http://schemas.microsoft.com/office/drawing/2014/main" id="{10FC4B10-5783-4900-A62C-BFDFEF4AEE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3" name="92 CuadroTexto">
          <a:extLst>
            <a:ext uri="{FF2B5EF4-FFF2-40B4-BE49-F238E27FC236}">
              <a16:creationId xmlns:a16="http://schemas.microsoft.com/office/drawing/2014/main" id="{0520A4BB-15DC-4012-B3F1-78EAEDFD8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4" name="93 CuadroTexto">
          <a:extLst>
            <a:ext uri="{FF2B5EF4-FFF2-40B4-BE49-F238E27FC236}">
              <a16:creationId xmlns:a16="http://schemas.microsoft.com/office/drawing/2014/main" id="{FFF87758-61AB-48AF-9950-852A682F22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5" name="94 CuadroTexto">
          <a:extLst>
            <a:ext uri="{FF2B5EF4-FFF2-40B4-BE49-F238E27FC236}">
              <a16:creationId xmlns:a16="http://schemas.microsoft.com/office/drawing/2014/main" id="{92F3A739-6789-4D64-A2C1-95133E5F25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6" name="95 CuadroTexto">
          <a:extLst>
            <a:ext uri="{FF2B5EF4-FFF2-40B4-BE49-F238E27FC236}">
              <a16:creationId xmlns:a16="http://schemas.microsoft.com/office/drawing/2014/main" id="{A35736BC-529E-4793-8F5A-F35D3C17B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7" name="96 CuadroTexto">
          <a:extLst>
            <a:ext uri="{FF2B5EF4-FFF2-40B4-BE49-F238E27FC236}">
              <a16:creationId xmlns:a16="http://schemas.microsoft.com/office/drawing/2014/main" id="{DF15CE99-A74C-458B-9E9F-3D5B943283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8" name="97 CuadroTexto">
          <a:extLst>
            <a:ext uri="{FF2B5EF4-FFF2-40B4-BE49-F238E27FC236}">
              <a16:creationId xmlns:a16="http://schemas.microsoft.com/office/drawing/2014/main" id="{0545A6E7-AA6B-45AD-9BC7-98EFDC091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9" name="98 CuadroTexto">
          <a:extLst>
            <a:ext uri="{FF2B5EF4-FFF2-40B4-BE49-F238E27FC236}">
              <a16:creationId xmlns:a16="http://schemas.microsoft.com/office/drawing/2014/main" id="{FC2E307D-FEEC-4FAE-B56C-AB94E24169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0" name="99 CuadroTexto">
          <a:extLst>
            <a:ext uri="{FF2B5EF4-FFF2-40B4-BE49-F238E27FC236}">
              <a16:creationId xmlns:a16="http://schemas.microsoft.com/office/drawing/2014/main" id="{FE60C369-86AA-44EE-8569-277960A160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1" name="100 CuadroTexto">
          <a:extLst>
            <a:ext uri="{FF2B5EF4-FFF2-40B4-BE49-F238E27FC236}">
              <a16:creationId xmlns:a16="http://schemas.microsoft.com/office/drawing/2014/main" id="{01C0FAA2-A7A6-4E0D-83D6-ACDFBBD7BB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2" name="101 CuadroTexto">
          <a:extLst>
            <a:ext uri="{FF2B5EF4-FFF2-40B4-BE49-F238E27FC236}">
              <a16:creationId xmlns:a16="http://schemas.microsoft.com/office/drawing/2014/main" id="{A6F2FA66-5602-43D7-A798-100A802456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3" name="102 CuadroTexto">
          <a:extLst>
            <a:ext uri="{FF2B5EF4-FFF2-40B4-BE49-F238E27FC236}">
              <a16:creationId xmlns:a16="http://schemas.microsoft.com/office/drawing/2014/main" id="{294C5237-5778-4CE3-89A8-50BE2A876B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4" name="103 CuadroTexto">
          <a:extLst>
            <a:ext uri="{FF2B5EF4-FFF2-40B4-BE49-F238E27FC236}">
              <a16:creationId xmlns:a16="http://schemas.microsoft.com/office/drawing/2014/main" id="{D7242B79-95F3-4081-AC47-C5ED751787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5" name="104 CuadroTexto">
          <a:extLst>
            <a:ext uri="{FF2B5EF4-FFF2-40B4-BE49-F238E27FC236}">
              <a16:creationId xmlns:a16="http://schemas.microsoft.com/office/drawing/2014/main" id="{BD6F062D-ABCF-44D7-943B-A9DAE5BB5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6" name="105 CuadroTexto">
          <a:extLst>
            <a:ext uri="{FF2B5EF4-FFF2-40B4-BE49-F238E27FC236}">
              <a16:creationId xmlns:a16="http://schemas.microsoft.com/office/drawing/2014/main" id="{BBE6654D-7812-460B-ACF2-4FBFE1F7B8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7" name="106 CuadroTexto">
          <a:extLst>
            <a:ext uri="{FF2B5EF4-FFF2-40B4-BE49-F238E27FC236}">
              <a16:creationId xmlns:a16="http://schemas.microsoft.com/office/drawing/2014/main" id="{397B37C9-2C93-42F6-8984-D3F6A6C924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8" name="107 CuadroTexto">
          <a:extLst>
            <a:ext uri="{FF2B5EF4-FFF2-40B4-BE49-F238E27FC236}">
              <a16:creationId xmlns:a16="http://schemas.microsoft.com/office/drawing/2014/main" id="{664EDF02-9EA6-4CDC-AB52-BECFD1BA37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9" name="108 CuadroTexto">
          <a:extLst>
            <a:ext uri="{FF2B5EF4-FFF2-40B4-BE49-F238E27FC236}">
              <a16:creationId xmlns:a16="http://schemas.microsoft.com/office/drawing/2014/main" id="{B08F2F95-BEA3-4682-AED1-D10A58C7EA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0" name="109 CuadroTexto">
          <a:extLst>
            <a:ext uri="{FF2B5EF4-FFF2-40B4-BE49-F238E27FC236}">
              <a16:creationId xmlns:a16="http://schemas.microsoft.com/office/drawing/2014/main" id="{CE664A2F-3C0E-453D-8295-1B5CC5E2EE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1" name="110 CuadroTexto">
          <a:extLst>
            <a:ext uri="{FF2B5EF4-FFF2-40B4-BE49-F238E27FC236}">
              <a16:creationId xmlns:a16="http://schemas.microsoft.com/office/drawing/2014/main" id="{C5D309DE-3680-46D8-B7E9-9E33F6D758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2" name="111 CuadroTexto">
          <a:extLst>
            <a:ext uri="{FF2B5EF4-FFF2-40B4-BE49-F238E27FC236}">
              <a16:creationId xmlns:a16="http://schemas.microsoft.com/office/drawing/2014/main" id="{C0F7BA72-92E1-4759-A4BC-2FB864E28A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3" name="112 CuadroTexto">
          <a:extLst>
            <a:ext uri="{FF2B5EF4-FFF2-40B4-BE49-F238E27FC236}">
              <a16:creationId xmlns:a16="http://schemas.microsoft.com/office/drawing/2014/main" id="{1C8F1BF6-E187-48E0-BC6D-98FD6F129E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4" name="113 CuadroTexto">
          <a:extLst>
            <a:ext uri="{FF2B5EF4-FFF2-40B4-BE49-F238E27FC236}">
              <a16:creationId xmlns:a16="http://schemas.microsoft.com/office/drawing/2014/main" id="{F70DEB0A-2828-4DBB-B34D-6866305D7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5" name="114 CuadroTexto">
          <a:extLst>
            <a:ext uri="{FF2B5EF4-FFF2-40B4-BE49-F238E27FC236}">
              <a16:creationId xmlns:a16="http://schemas.microsoft.com/office/drawing/2014/main" id="{B0A7B3E3-99F2-43F5-8DE5-304FED7597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6" name="115 CuadroTexto">
          <a:extLst>
            <a:ext uri="{FF2B5EF4-FFF2-40B4-BE49-F238E27FC236}">
              <a16:creationId xmlns:a16="http://schemas.microsoft.com/office/drawing/2014/main" id="{8977B745-E97B-47F1-826A-429257CAC0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7" name="116 CuadroTexto">
          <a:extLst>
            <a:ext uri="{FF2B5EF4-FFF2-40B4-BE49-F238E27FC236}">
              <a16:creationId xmlns:a16="http://schemas.microsoft.com/office/drawing/2014/main" id="{88B30AA3-6DDC-41DA-961A-8A96824DD2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8" name="117 CuadroTexto">
          <a:extLst>
            <a:ext uri="{FF2B5EF4-FFF2-40B4-BE49-F238E27FC236}">
              <a16:creationId xmlns:a16="http://schemas.microsoft.com/office/drawing/2014/main" id="{262CE68F-1BB5-4F32-8F3A-943F6FA8F2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9" name="118 CuadroTexto">
          <a:extLst>
            <a:ext uri="{FF2B5EF4-FFF2-40B4-BE49-F238E27FC236}">
              <a16:creationId xmlns:a16="http://schemas.microsoft.com/office/drawing/2014/main" id="{D319C502-9FAA-4DC3-807E-A77EC201EE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0" name="119 CuadroTexto">
          <a:extLst>
            <a:ext uri="{FF2B5EF4-FFF2-40B4-BE49-F238E27FC236}">
              <a16:creationId xmlns:a16="http://schemas.microsoft.com/office/drawing/2014/main" id="{11408DD6-BDA9-448E-8F19-77A00B4241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1" name="120 CuadroTexto">
          <a:extLst>
            <a:ext uri="{FF2B5EF4-FFF2-40B4-BE49-F238E27FC236}">
              <a16:creationId xmlns:a16="http://schemas.microsoft.com/office/drawing/2014/main" id="{7A0A15E7-5BC9-47F7-91EF-C6CF94020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2" name="121 CuadroTexto">
          <a:extLst>
            <a:ext uri="{FF2B5EF4-FFF2-40B4-BE49-F238E27FC236}">
              <a16:creationId xmlns:a16="http://schemas.microsoft.com/office/drawing/2014/main" id="{8E4E62D4-CD19-4E55-A939-132AC8E8AA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3" name="122 CuadroTexto">
          <a:extLst>
            <a:ext uri="{FF2B5EF4-FFF2-40B4-BE49-F238E27FC236}">
              <a16:creationId xmlns:a16="http://schemas.microsoft.com/office/drawing/2014/main" id="{7AC1F1B9-16B7-4822-8A48-A53D40D810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4" name="123 CuadroTexto">
          <a:extLst>
            <a:ext uri="{FF2B5EF4-FFF2-40B4-BE49-F238E27FC236}">
              <a16:creationId xmlns:a16="http://schemas.microsoft.com/office/drawing/2014/main" id="{ECB0B428-96D5-4841-8FDF-AB11CC1AAD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5" name="124 CuadroTexto">
          <a:extLst>
            <a:ext uri="{FF2B5EF4-FFF2-40B4-BE49-F238E27FC236}">
              <a16:creationId xmlns:a16="http://schemas.microsoft.com/office/drawing/2014/main" id="{7A56A37E-A9DE-4D62-A0EE-4D7D43EBCA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6" name="125 CuadroTexto">
          <a:extLst>
            <a:ext uri="{FF2B5EF4-FFF2-40B4-BE49-F238E27FC236}">
              <a16:creationId xmlns:a16="http://schemas.microsoft.com/office/drawing/2014/main" id="{C4EE3416-5774-4B62-B478-418A8356D8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7" name="126 CuadroTexto">
          <a:extLst>
            <a:ext uri="{FF2B5EF4-FFF2-40B4-BE49-F238E27FC236}">
              <a16:creationId xmlns:a16="http://schemas.microsoft.com/office/drawing/2014/main" id="{9FDC9819-FB51-4DDD-9059-B8D2C4A2EE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8" name="127 CuadroTexto">
          <a:extLst>
            <a:ext uri="{FF2B5EF4-FFF2-40B4-BE49-F238E27FC236}">
              <a16:creationId xmlns:a16="http://schemas.microsoft.com/office/drawing/2014/main" id="{6090DC5F-BC75-4D77-AD49-3D4690A1E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9" name="128 CuadroTexto">
          <a:extLst>
            <a:ext uri="{FF2B5EF4-FFF2-40B4-BE49-F238E27FC236}">
              <a16:creationId xmlns:a16="http://schemas.microsoft.com/office/drawing/2014/main" id="{A7B3ED31-FF33-4FA9-807B-367F437B0A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0" name="129 CuadroTexto">
          <a:extLst>
            <a:ext uri="{FF2B5EF4-FFF2-40B4-BE49-F238E27FC236}">
              <a16:creationId xmlns:a16="http://schemas.microsoft.com/office/drawing/2014/main" id="{1DB3B66E-23E3-4717-8286-732D9B696F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1" name="130 CuadroTexto">
          <a:extLst>
            <a:ext uri="{FF2B5EF4-FFF2-40B4-BE49-F238E27FC236}">
              <a16:creationId xmlns:a16="http://schemas.microsoft.com/office/drawing/2014/main" id="{0784AB6E-0047-471D-8B90-525998458D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2" name="131 CuadroTexto">
          <a:extLst>
            <a:ext uri="{FF2B5EF4-FFF2-40B4-BE49-F238E27FC236}">
              <a16:creationId xmlns:a16="http://schemas.microsoft.com/office/drawing/2014/main" id="{19644614-7A27-4597-AB87-24E0969FC9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3" name="132 CuadroTexto">
          <a:extLst>
            <a:ext uri="{FF2B5EF4-FFF2-40B4-BE49-F238E27FC236}">
              <a16:creationId xmlns:a16="http://schemas.microsoft.com/office/drawing/2014/main" id="{31A183A2-145F-4BD6-B6F4-A6E53500D2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4" name="133 CuadroTexto">
          <a:extLst>
            <a:ext uri="{FF2B5EF4-FFF2-40B4-BE49-F238E27FC236}">
              <a16:creationId xmlns:a16="http://schemas.microsoft.com/office/drawing/2014/main" id="{0C0001CC-11F3-46CD-B4E5-146E9C3189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5" name="134 CuadroTexto">
          <a:extLst>
            <a:ext uri="{FF2B5EF4-FFF2-40B4-BE49-F238E27FC236}">
              <a16:creationId xmlns:a16="http://schemas.microsoft.com/office/drawing/2014/main" id="{338DB412-7A5B-4A96-BCDE-5189FD86F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6" name="135 CuadroTexto">
          <a:extLst>
            <a:ext uri="{FF2B5EF4-FFF2-40B4-BE49-F238E27FC236}">
              <a16:creationId xmlns:a16="http://schemas.microsoft.com/office/drawing/2014/main" id="{566048A8-A5DF-45A6-B41D-8E3953C178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7" name="136 CuadroTexto">
          <a:extLst>
            <a:ext uri="{FF2B5EF4-FFF2-40B4-BE49-F238E27FC236}">
              <a16:creationId xmlns:a16="http://schemas.microsoft.com/office/drawing/2014/main" id="{92EB1C60-B076-4EC3-A9E8-34EA249296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8" name="137 CuadroTexto">
          <a:extLst>
            <a:ext uri="{FF2B5EF4-FFF2-40B4-BE49-F238E27FC236}">
              <a16:creationId xmlns:a16="http://schemas.microsoft.com/office/drawing/2014/main" id="{6AF69123-08E3-4E07-8161-62DCC1CF57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9" name="138 CuadroTexto">
          <a:extLst>
            <a:ext uri="{FF2B5EF4-FFF2-40B4-BE49-F238E27FC236}">
              <a16:creationId xmlns:a16="http://schemas.microsoft.com/office/drawing/2014/main" id="{F2948518-5305-4317-A35E-477001C835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0" name="139 CuadroTexto">
          <a:extLst>
            <a:ext uri="{FF2B5EF4-FFF2-40B4-BE49-F238E27FC236}">
              <a16:creationId xmlns:a16="http://schemas.microsoft.com/office/drawing/2014/main" id="{61E499AF-162E-43EB-A811-3A6075D5AF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1" name="140 CuadroTexto">
          <a:extLst>
            <a:ext uri="{FF2B5EF4-FFF2-40B4-BE49-F238E27FC236}">
              <a16:creationId xmlns:a16="http://schemas.microsoft.com/office/drawing/2014/main" id="{AEBB9CB7-75B5-4BCF-A3A3-DCEBCEC86F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2" name="141 CuadroTexto">
          <a:extLst>
            <a:ext uri="{FF2B5EF4-FFF2-40B4-BE49-F238E27FC236}">
              <a16:creationId xmlns:a16="http://schemas.microsoft.com/office/drawing/2014/main" id="{C02C3B13-5FC5-4470-A986-692F2D83F0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3" name="142 CuadroTexto">
          <a:extLst>
            <a:ext uri="{FF2B5EF4-FFF2-40B4-BE49-F238E27FC236}">
              <a16:creationId xmlns:a16="http://schemas.microsoft.com/office/drawing/2014/main" id="{C301C495-B442-4312-9E0F-136E1B6C45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4" name="143 CuadroTexto">
          <a:extLst>
            <a:ext uri="{FF2B5EF4-FFF2-40B4-BE49-F238E27FC236}">
              <a16:creationId xmlns:a16="http://schemas.microsoft.com/office/drawing/2014/main" id="{99C26CE4-8904-4B4A-B4F4-38DC724E05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5" name="144 CuadroTexto">
          <a:extLst>
            <a:ext uri="{FF2B5EF4-FFF2-40B4-BE49-F238E27FC236}">
              <a16:creationId xmlns:a16="http://schemas.microsoft.com/office/drawing/2014/main" id="{045158FD-1994-420B-BD86-6F87B68337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6" name="145 CuadroTexto">
          <a:extLst>
            <a:ext uri="{FF2B5EF4-FFF2-40B4-BE49-F238E27FC236}">
              <a16:creationId xmlns:a16="http://schemas.microsoft.com/office/drawing/2014/main" id="{B88B8F6A-A0DF-4963-877F-28F614F9CC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7" name="146 CuadroTexto">
          <a:extLst>
            <a:ext uri="{FF2B5EF4-FFF2-40B4-BE49-F238E27FC236}">
              <a16:creationId xmlns:a16="http://schemas.microsoft.com/office/drawing/2014/main" id="{D908EA7E-138B-4DA1-AE23-714995834B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8" name="147 CuadroTexto">
          <a:extLst>
            <a:ext uri="{FF2B5EF4-FFF2-40B4-BE49-F238E27FC236}">
              <a16:creationId xmlns:a16="http://schemas.microsoft.com/office/drawing/2014/main" id="{8F9C2C02-5BBC-4815-8D5D-038ECEDEA4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9" name="148 CuadroTexto">
          <a:extLst>
            <a:ext uri="{FF2B5EF4-FFF2-40B4-BE49-F238E27FC236}">
              <a16:creationId xmlns:a16="http://schemas.microsoft.com/office/drawing/2014/main" id="{ECCC4A10-894E-4E33-B3E1-66716D24A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0" name="149 CuadroTexto">
          <a:extLst>
            <a:ext uri="{FF2B5EF4-FFF2-40B4-BE49-F238E27FC236}">
              <a16:creationId xmlns:a16="http://schemas.microsoft.com/office/drawing/2014/main" id="{A404CE9C-5469-49B8-B8B3-EF3885E836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1" name="150 CuadroTexto">
          <a:extLst>
            <a:ext uri="{FF2B5EF4-FFF2-40B4-BE49-F238E27FC236}">
              <a16:creationId xmlns:a16="http://schemas.microsoft.com/office/drawing/2014/main" id="{105C9F9A-A246-4F34-8566-68E2C38AF4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2" name="151 CuadroTexto">
          <a:extLst>
            <a:ext uri="{FF2B5EF4-FFF2-40B4-BE49-F238E27FC236}">
              <a16:creationId xmlns:a16="http://schemas.microsoft.com/office/drawing/2014/main" id="{18233FB8-DCB2-4150-BC8D-D197F0E04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3" name="152 CuadroTexto">
          <a:extLst>
            <a:ext uri="{FF2B5EF4-FFF2-40B4-BE49-F238E27FC236}">
              <a16:creationId xmlns:a16="http://schemas.microsoft.com/office/drawing/2014/main" id="{3340CED1-D232-4BF9-8871-C4FB7D533C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4" name="153 CuadroTexto">
          <a:extLst>
            <a:ext uri="{FF2B5EF4-FFF2-40B4-BE49-F238E27FC236}">
              <a16:creationId xmlns:a16="http://schemas.microsoft.com/office/drawing/2014/main" id="{2B03FEA3-D2BE-43AF-AEB8-41A5C3EDFD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5" name="154 CuadroTexto">
          <a:extLst>
            <a:ext uri="{FF2B5EF4-FFF2-40B4-BE49-F238E27FC236}">
              <a16:creationId xmlns:a16="http://schemas.microsoft.com/office/drawing/2014/main" id="{E5469CA4-30F2-48FD-B396-DE43A01828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6" name="155 CuadroTexto">
          <a:extLst>
            <a:ext uri="{FF2B5EF4-FFF2-40B4-BE49-F238E27FC236}">
              <a16:creationId xmlns:a16="http://schemas.microsoft.com/office/drawing/2014/main" id="{478FC263-8DEF-42EC-98F3-C2B315CFAB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7" name="156 CuadroTexto">
          <a:extLst>
            <a:ext uri="{FF2B5EF4-FFF2-40B4-BE49-F238E27FC236}">
              <a16:creationId xmlns:a16="http://schemas.microsoft.com/office/drawing/2014/main" id="{9E6E7066-FF26-4564-823B-3FE5940B93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8" name="157 CuadroTexto">
          <a:extLst>
            <a:ext uri="{FF2B5EF4-FFF2-40B4-BE49-F238E27FC236}">
              <a16:creationId xmlns:a16="http://schemas.microsoft.com/office/drawing/2014/main" id="{1885D1E7-3087-4371-907D-FBB195FD3A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9" name="158 CuadroTexto">
          <a:extLst>
            <a:ext uri="{FF2B5EF4-FFF2-40B4-BE49-F238E27FC236}">
              <a16:creationId xmlns:a16="http://schemas.microsoft.com/office/drawing/2014/main" id="{F8673405-F1E2-49DF-A6BC-45C5766EA5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0" name="159 CuadroTexto">
          <a:extLst>
            <a:ext uri="{FF2B5EF4-FFF2-40B4-BE49-F238E27FC236}">
              <a16:creationId xmlns:a16="http://schemas.microsoft.com/office/drawing/2014/main" id="{D0ADE941-7BDB-4AFB-B442-93492D7680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1" name="160 CuadroTexto">
          <a:extLst>
            <a:ext uri="{FF2B5EF4-FFF2-40B4-BE49-F238E27FC236}">
              <a16:creationId xmlns:a16="http://schemas.microsoft.com/office/drawing/2014/main" id="{855C8944-F2E1-473C-B909-5151A32E9A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2" name="161 CuadroTexto">
          <a:extLst>
            <a:ext uri="{FF2B5EF4-FFF2-40B4-BE49-F238E27FC236}">
              <a16:creationId xmlns:a16="http://schemas.microsoft.com/office/drawing/2014/main" id="{6936D25B-073C-4587-A584-A37BB94F77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3" name="162 CuadroTexto">
          <a:extLst>
            <a:ext uri="{FF2B5EF4-FFF2-40B4-BE49-F238E27FC236}">
              <a16:creationId xmlns:a16="http://schemas.microsoft.com/office/drawing/2014/main" id="{DD6F153C-76EF-41C5-97F1-E0EA568D13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4" name="163 CuadroTexto">
          <a:extLst>
            <a:ext uri="{FF2B5EF4-FFF2-40B4-BE49-F238E27FC236}">
              <a16:creationId xmlns:a16="http://schemas.microsoft.com/office/drawing/2014/main" id="{BDEE9BFC-9164-462C-82E5-B1A0ECE71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5" name="164 CuadroTexto">
          <a:extLst>
            <a:ext uri="{FF2B5EF4-FFF2-40B4-BE49-F238E27FC236}">
              <a16:creationId xmlns:a16="http://schemas.microsoft.com/office/drawing/2014/main" id="{C802410B-A6ED-4BDF-8ACB-26696D1141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6" name="165 CuadroTexto">
          <a:extLst>
            <a:ext uri="{FF2B5EF4-FFF2-40B4-BE49-F238E27FC236}">
              <a16:creationId xmlns:a16="http://schemas.microsoft.com/office/drawing/2014/main" id="{E519965A-4D27-41BE-B681-F7CD1A31C8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7" name="166 CuadroTexto">
          <a:extLst>
            <a:ext uri="{FF2B5EF4-FFF2-40B4-BE49-F238E27FC236}">
              <a16:creationId xmlns:a16="http://schemas.microsoft.com/office/drawing/2014/main" id="{EBD5FDBE-D856-418B-8B0D-E3867DE8EF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8" name="167 CuadroTexto">
          <a:extLst>
            <a:ext uri="{FF2B5EF4-FFF2-40B4-BE49-F238E27FC236}">
              <a16:creationId xmlns:a16="http://schemas.microsoft.com/office/drawing/2014/main" id="{87D2BB94-44C6-486F-9E37-B1FF156622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9" name="168 CuadroTexto">
          <a:extLst>
            <a:ext uri="{FF2B5EF4-FFF2-40B4-BE49-F238E27FC236}">
              <a16:creationId xmlns:a16="http://schemas.microsoft.com/office/drawing/2014/main" id="{69F79D71-3844-4C50-9165-720C2C9326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0" name="169 CuadroTexto">
          <a:extLst>
            <a:ext uri="{FF2B5EF4-FFF2-40B4-BE49-F238E27FC236}">
              <a16:creationId xmlns:a16="http://schemas.microsoft.com/office/drawing/2014/main" id="{4C7E1A8F-E50C-49E0-8A1C-52938A86EC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1" name="170 CuadroTexto">
          <a:extLst>
            <a:ext uri="{FF2B5EF4-FFF2-40B4-BE49-F238E27FC236}">
              <a16:creationId xmlns:a16="http://schemas.microsoft.com/office/drawing/2014/main" id="{9297B0F6-890E-4970-A445-3CD687DAE5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2" name="171 CuadroTexto">
          <a:extLst>
            <a:ext uri="{FF2B5EF4-FFF2-40B4-BE49-F238E27FC236}">
              <a16:creationId xmlns:a16="http://schemas.microsoft.com/office/drawing/2014/main" id="{0DFC6176-C2FE-4C5A-B097-53B7D10821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3" name="172 CuadroTexto">
          <a:extLst>
            <a:ext uri="{FF2B5EF4-FFF2-40B4-BE49-F238E27FC236}">
              <a16:creationId xmlns:a16="http://schemas.microsoft.com/office/drawing/2014/main" id="{B2B8D7B1-59C8-4EC9-AB3F-62C83601E5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4" name="173 CuadroTexto">
          <a:extLst>
            <a:ext uri="{FF2B5EF4-FFF2-40B4-BE49-F238E27FC236}">
              <a16:creationId xmlns:a16="http://schemas.microsoft.com/office/drawing/2014/main" id="{55B4DFC4-9CBC-45A6-91FE-9392534BA7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5" name="174 CuadroTexto">
          <a:extLst>
            <a:ext uri="{FF2B5EF4-FFF2-40B4-BE49-F238E27FC236}">
              <a16:creationId xmlns:a16="http://schemas.microsoft.com/office/drawing/2014/main" id="{B0924556-38F1-4D70-BF28-7D8624EF3F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6" name="175 CuadroTexto">
          <a:extLst>
            <a:ext uri="{FF2B5EF4-FFF2-40B4-BE49-F238E27FC236}">
              <a16:creationId xmlns:a16="http://schemas.microsoft.com/office/drawing/2014/main" id="{B82BC8D9-ED44-4F45-A44B-D748A0B926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7" name="176 CuadroTexto">
          <a:extLst>
            <a:ext uri="{FF2B5EF4-FFF2-40B4-BE49-F238E27FC236}">
              <a16:creationId xmlns:a16="http://schemas.microsoft.com/office/drawing/2014/main" id="{294C7D49-F2DB-496F-9BA3-7749E00374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8" name="177 CuadroTexto">
          <a:extLst>
            <a:ext uri="{FF2B5EF4-FFF2-40B4-BE49-F238E27FC236}">
              <a16:creationId xmlns:a16="http://schemas.microsoft.com/office/drawing/2014/main" id="{84DB77EA-259D-4306-AC4B-40EC2B7C50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9" name="178 CuadroTexto">
          <a:extLst>
            <a:ext uri="{FF2B5EF4-FFF2-40B4-BE49-F238E27FC236}">
              <a16:creationId xmlns:a16="http://schemas.microsoft.com/office/drawing/2014/main" id="{81D6A1D5-A6BB-43FD-BE46-7BE02B95A9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0" name="179 CuadroTexto">
          <a:extLst>
            <a:ext uri="{FF2B5EF4-FFF2-40B4-BE49-F238E27FC236}">
              <a16:creationId xmlns:a16="http://schemas.microsoft.com/office/drawing/2014/main" id="{5AB95A8D-0BDA-47AA-9023-7C37E73D48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1" name="180 CuadroTexto">
          <a:extLst>
            <a:ext uri="{FF2B5EF4-FFF2-40B4-BE49-F238E27FC236}">
              <a16:creationId xmlns:a16="http://schemas.microsoft.com/office/drawing/2014/main" id="{8B5EFA78-8E95-46F4-8B1E-EB2C22FC9D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2" name="181 CuadroTexto">
          <a:extLst>
            <a:ext uri="{FF2B5EF4-FFF2-40B4-BE49-F238E27FC236}">
              <a16:creationId xmlns:a16="http://schemas.microsoft.com/office/drawing/2014/main" id="{2B5F3521-BAA4-41F0-AC75-50AC32D7A9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3" name="182 CuadroTexto">
          <a:extLst>
            <a:ext uri="{FF2B5EF4-FFF2-40B4-BE49-F238E27FC236}">
              <a16:creationId xmlns:a16="http://schemas.microsoft.com/office/drawing/2014/main" id="{B6B954EC-F20A-440B-9ECE-8A5AC95E94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4" name="183 CuadroTexto">
          <a:extLst>
            <a:ext uri="{FF2B5EF4-FFF2-40B4-BE49-F238E27FC236}">
              <a16:creationId xmlns:a16="http://schemas.microsoft.com/office/drawing/2014/main" id="{AC48514F-FC2E-40C7-B7DE-B531B4B6D0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5" name="184 CuadroTexto">
          <a:extLst>
            <a:ext uri="{FF2B5EF4-FFF2-40B4-BE49-F238E27FC236}">
              <a16:creationId xmlns:a16="http://schemas.microsoft.com/office/drawing/2014/main" id="{3F37AC10-74D8-4F89-9854-5EF1E58DFD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6" name="185 CuadroTexto">
          <a:extLst>
            <a:ext uri="{FF2B5EF4-FFF2-40B4-BE49-F238E27FC236}">
              <a16:creationId xmlns:a16="http://schemas.microsoft.com/office/drawing/2014/main" id="{FB3D446D-001C-47D2-B0D0-0D1F9E763F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7" name="186 CuadroTexto">
          <a:extLst>
            <a:ext uri="{FF2B5EF4-FFF2-40B4-BE49-F238E27FC236}">
              <a16:creationId xmlns:a16="http://schemas.microsoft.com/office/drawing/2014/main" id="{657BD8B7-34D4-4AFF-B9EB-22C8D63E52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8" name="187 CuadroTexto">
          <a:extLst>
            <a:ext uri="{FF2B5EF4-FFF2-40B4-BE49-F238E27FC236}">
              <a16:creationId xmlns:a16="http://schemas.microsoft.com/office/drawing/2014/main" id="{F013537A-A33C-4C6D-B95F-4B0DE48DD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9" name="188 CuadroTexto">
          <a:extLst>
            <a:ext uri="{FF2B5EF4-FFF2-40B4-BE49-F238E27FC236}">
              <a16:creationId xmlns:a16="http://schemas.microsoft.com/office/drawing/2014/main" id="{F61E9E20-52AA-4CD5-ABFF-AC6961145F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0" name="189 CuadroTexto">
          <a:extLst>
            <a:ext uri="{FF2B5EF4-FFF2-40B4-BE49-F238E27FC236}">
              <a16:creationId xmlns:a16="http://schemas.microsoft.com/office/drawing/2014/main" id="{6AC86A9E-E688-49F5-A43C-8A8F074B7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1" name="190 CuadroTexto">
          <a:extLst>
            <a:ext uri="{FF2B5EF4-FFF2-40B4-BE49-F238E27FC236}">
              <a16:creationId xmlns:a16="http://schemas.microsoft.com/office/drawing/2014/main" id="{489AFDFD-4770-4880-9750-61632E682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2" name="191 CuadroTexto">
          <a:extLst>
            <a:ext uri="{FF2B5EF4-FFF2-40B4-BE49-F238E27FC236}">
              <a16:creationId xmlns:a16="http://schemas.microsoft.com/office/drawing/2014/main" id="{04166DF5-5B78-49A9-82BE-2D7757341C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3" name="192 CuadroTexto">
          <a:extLst>
            <a:ext uri="{FF2B5EF4-FFF2-40B4-BE49-F238E27FC236}">
              <a16:creationId xmlns:a16="http://schemas.microsoft.com/office/drawing/2014/main" id="{EA9AEF16-50B4-485B-8FF4-29979D4B4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4" name="193 CuadroTexto">
          <a:extLst>
            <a:ext uri="{FF2B5EF4-FFF2-40B4-BE49-F238E27FC236}">
              <a16:creationId xmlns:a16="http://schemas.microsoft.com/office/drawing/2014/main" id="{5DFD73A0-57BF-4DF5-9252-2D92793D72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5" name="194 CuadroTexto">
          <a:extLst>
            <a:ext uri="{FF2B5EF4-FFF2-40B4-BE49-F238E27FC236}">
              <a16:creationId xmlns:a16="http://schemas.microsoft.com/office/drawing/2014/main" id="{208D951A-D935-4E67-927C-A56F833420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6" name="195 CuadroTexto">
          <a:extLst>
            <a:ext uri="{FF2B5EF4-FFF2-40B4-BE49-F238E27FC236}">
              <a16:creationId xmlns:a16="http://schemas.microsoft.com/office/drawing/2014/main" id="{CD6665E9-B412-417F-82B7-D009621770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7" name="196 CuadroTexto">
          <a:extLst>
            <a:ext uri="{FF2B5EF4-FFF2-40B4-BE49-F238E27FC236}">
              <a16:creationId xmlns:a16="http://schemas.microsoft.com/office/drawing/2014/main" id="{862C7E87-1AA2-4655-9C61-7B3491AC0D5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8" name="197 CuadroTexto">
          <a:extLst>
            <a:ext uri="{FF2B5EF4-FFF2-40B4-BE49-F238E27FC236}">
              <a16:creationId xmlns:a16="http://schemas.microsoft.com/office/drawing/2014/main" id="{69405E48-62E0-4967-8938-0856702ABB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9" name="198 CuadroTexto">
          <a:extLst>
            <a:ext uri="{FF2B5EF4-FFF2-40B4-BE49-F238E27FC236}">
              <a16:creationId xmlns:a16="http://schemas.microsoft.com/office/drawing/2014/main" id="{1552979C-F8CB-4559-8DF3-2D26BB7674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0" name="199 CuadroTexto">
          <a:extLst>
            <a:ext uri="{FF2B5EF4-FFF2-40B4-BE49-F238E27FC236}">
              <a16:creationId xmlns:a16="http://schemas.microsoft.com/office/drawing/2014/main" id="{1B7DF8C7-D6E9-428C-9B1B-0A90312155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1" name="200 CuadroTexto">
          <a:extLst>
            <a:ext uri="{FF2B5EF4-FFF2-40B4-BE49-F238E27FC236}">
              <a16:creationId xmlns:a16="http://schemas.microsoft.com/office/drawing/2014/main" id="{C402281E-5718-420B-AA85-C92DD97C40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2" name="201 CuadroTexto">
          <a:extLst>
            <a:ext uri="{FF2B5EF4-FFF2-40B4-BE49-F238E27FC236}">
              <a16:creationId xmlns:a16="http://schemas.microsoft.com/office/drawing/2014/main" id="{8993DFD0-5345-4F2E-ABAE-4068B00FDD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3" name="202 CuadroTexto">
          <a:extLst>
            <a:ext uri="{FF2B5EF4-FFF2-40B4-BE49-F238E27FC236}">
              <a16:creationId xmlns:a16="http://schemas.microsoft.com/office/drawing/2014/main" id="{26F082C3-0569-43FC-8919-14CF074C67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4" name="203 CuadroTexto">
          <a:extLst>
            <a:ext uri="{FF2B5EF4-FFF2-40B4-BE49-F238E27FC236}">
              <a16:creationId xmlns:a16="http://schemas.microsoft.com/office/drawing/2014/main" id="{BFD4081D-EDE4-4CFF-8835-B4F717D724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5" name="204 CuadroTexto">
          <a:extLst>
            <a:ext uri="{FF2B5EF4-FFF2-40B4-BE49-F238E27FC236}">
              <a16:creationId xmlns:a16="http://schemas.microsoft.com/office/drawing/2014/main" id="{DEEF4014-E670-4F80-A45F-37E206519F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6" name="205 CuadroTexto">
          <a:extLst>
            <a:ext uri="{FF2B5EF4-FFF2-40B4-BE49-F238E27FC236}">
              <a16:creationId xmlns:a16="http://schemas.microsoft.com/office/drawing/2014/main" id="{ECF8FC79-A668-48D6-B7DE-A94044550F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7" name="206 CuadroTexto">
          <a:extLst>
            <a:ext uri="{FF2B5EF4-FFF2-40B4-BE49-F238E27FC236}">
              <a16:creationId xmlns:a16="http://schemas.microsoft.com/office/drawing/2014/main" id="{AC04FD4F-C81E-40FF-9444-CF401CB8F8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8" name="207 CuadroTexto">
          <a:extLst>
            <a:ext uri="{FF2B5EF4-FFF2-40B4-BE49-F238E27FC236}">
              <a16:creationId xmlns:a16="http://schemas.microsoft.com/office/drawing/2014/main" id="{1715444E-E6D3-42B4-8708-4E8F07972D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9" name="208 CuadroTexto">
          <a:extLst>
            <a:ext uri="{FF2B5EF4-FFF2-40B4-BE49-F238E27FC236}">
              <a16:creationId xmlns:a16="http://schemas.microsoft.com/office/drawing/2014/main" id="{9C6F76C4-7B90-4801-9919-FCD781BD32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80" name="209 CuadroTexto">
          <a:extLst>
            <a:ext uri="{FF2B5EF4-FFF2-40B4-BE49-F238E27FC236}">
              <a16:creationId xmlns:a16="http://schemas.microsoft.com/office/drawing/2014/main" id="{B1EEF9AF-F62A-4787-AAF4-3C442A2E66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81" name="210 CuadroTexto">
          <a:extLst>
            <a:ext uri="{FF2B5EF4-FFF2-40B4-BE49-F238E27FC236}">
              <a16:creationId xmlns:a16="http://schemas.microsoft.com/office/drawing/2014/main" id="{C3B3AAB5-0F4F-4E6E-8C03-36615445A2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82" name="1 CuadroTexto">
          <a:extLst>
            <a:ext uri="{FF2B5EF4-FFF2-40B4-BE49-F238E27FC236}">
              <a16:creationId xmlns:a16="http://schemas.microsoft.com/office/drawing/2014/main" id="{DA54C653-887C-4DAC-A37B-AF01FCB81E6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3" name="2 CuadroTexto">
          <a:extLst>
            <a:ext uri="{FF2B5EF4-FFF2-40B4-BE49-F238E27FC236}">
              <a16:creationId xmlns:a16="http://schemas.microsoft.com/office/drawing/2014/main" id="{0C42A75A-4275-4993-AE3C-F363682685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4" name="3 CuadroTexto">
          <a:extLst>
            <a:ext uri="{FF2B5EF4-FFF2-40B4-BE49-F238E27FC236}">
              <a16:creationId xmlns:a16="http://schemas.microsoft.com/office/drawing/2014/main" id="{DBBD5584-6CA9-4621-BC14-71535A087F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5" name="4 CuadroTexto">
          <a:extLst>
            <a:ext uri="{FF2B5EF4-FFF2-40B4-BE49-F238E27FC236}">
              <a16:creationId xmlns:a16="http://schemas.microsoft.com/office/drawing/2014/main" id="{E19E590C-9B80-4633-A270-08565549EE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6" name="5 CuadroTexto">
          <a:extLst>
            <a:ext uri="{FF2B5EF4-FFF2-40B4-BE49-F238E27FC236}">
              <a16:creationId xmlns:a16="http://schemas.microsoft.com/office/drawing/2014/main" id="{7EF7F128-B780-49A4-BF66-09E1036204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7" name="6 CuadroTexto">
          <a:extLst>
            <a:ext uri="{FF2B5EF4-FFF2-40B4-BE49-F238E27FC236}">
              <a16:creationId xmlns:a16="http://schemas.microsoft.com/office/drawing/2014/main" id="{2C197754-F374-4A6E-A483-22DF418A16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8" name="7 CuadroTexto">
          <a:extLst>
            <a:ext uri="{FF2B5EF4-FFF2-40B4-BE49-F238E27FC236}">
              <a16:creationId xmlns:a16="http://schemas.microsoft.com/office/drawing/2014/main" id="{E4D01055-F109-4CB8-A45E-2045079A7F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9" name="8 CuadroTexto">
          <a:extLst>
            <a:ext uri="{FF2B5EF4-FFF2-40B4-BE49-F238E27FC236}">
              <a16:creationId xmlns:a16="http://schemas.microsoft.com/office/drawing/2014/main" id="{74F7F49B-E1C4-4416-9707-344E8C1F1C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0" name="9 CuadroTexto">
          <a:extLst>
            <a:ext uri="{FF2B5EF4-FFF2-40B4-BE49-F238E27FC236}">
              <a16:creationId xmlns:a16="http://schemas.microsoft.com/office/drawing/2014/main" id="{B998AD3C-78FD-4D70-B37C-645084F3C8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1" name="10 CuadroTexto">
          <a:extLst>
            <a:ext uri="{FF2B5EF4-FFF2-40B4-BE49-F238E27FC236}">
              <a16:creationId xmlns:a16="http://schemas.microsoft.com/office/drawing/2014/main" id="{2DA87293-9140-4F01-B274-24541AD671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2" name="11 CuadroTexto">
          <a:extLst>
            <a:ext uri="{FF2B5EF4-FFF2-40B4-BE49-F238E27FC236}">
              <a16:creationId xmlns:a16="http://schemas.microsoft.com/office/drawing/2014/main" id="{9DC9CA45-3BD6-4E1C-86C1-7C053C172C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693" name="12 CuadroTexto">
          <a:extLst>
            <a:ext uri="{FF2B5EF4-FFF2-40B4-BE49-F238E27FC236}">
              <a16:creationId xmlns:a16="http://schemas.microsoft.com/office/drawing/2014/main" id="{E0278359-5C15-46FD-9A5F-04670EC7B5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4" name="13 CuadroTexto">
          <a:extLst>
            <a:ext uri="{FF2B5EF4-FFF2-40B4-BE49-F238E27FC236}">
              <a16:creationId xmlns:a16="http://schemas.microsoft.com/office/drawing/2014/main" id="{69CC89EE-48A9-4A4D-A45C-FB7CF73028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5" name="14 CuadroTexto">
          <a:extLst>
            <a:ext uri="{FF2B5EF4-FFF2-40B4-BE49-F238E27FC236}">
              <a16:creationId xmlns:a16="http://schemas.microsoft.com/office/drawing/2014/main" id="{01DF5500-2FC4-4D1F-83C3-42C93155A2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6" name="15 CuadroTexto">
          <a:extLst>
            <a:ext uri="{FF2B5EF4-FFF2-40B4-BE49-F238E27FC236}">
              <a16:creationId xmlns:a16="http://schemas.microsoft.com/office/drawing/2014/main" id="{08B6CA12-9BE5-4B16-90D0-001F0AFFD2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97" name="16 CuadroTexto">
          <a:extLst>
            <a:ext uri="{FF2B5EF4-FFF2-40B4-BE49-F238E27FC236}">
              <a16:creationId xmlns:a16="http://schemas.microsoft.com/office/drawing/2014/main" id="{1E21426B-3F82-403C-921E-E510F43D7AD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8" name="17 CuadroTexto">
          <a:extLst>
            <a:ext uri="{FF2B5EF4-FFF2-40B4-BE49-F238E27FC236}">
              <a16:creationId xmlns:a16="http://schemas.microsoft.com/office/drawing/2014/main" id="{0ABC1F87-F22E-4A6A-ADB0-C83FDB7A07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9" name="18 CuadroTexto">
          <a:extLst>
            <a:ext uri="{FF2B5EF4-FFF2-40B4-BE49-F238E27FC236}">
              <a16:creationId xmlns:a16="http://schemas.microsoft.com/office/drawing/2014/main" id="{5FD37432-A234-4990-B048-6566E73254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0" name="19 CuadroTexto">
          <a:extLst>
            <a:ext uri="{FF2B5EF4-FFF2-40B4-BE49-F238E27FC236}">
              <a16:creationId xmlns:a16="http://schemas.microsoft.com/office/drawing/2014/main" id="{5E8D84ED-1486-41EC-A548-0A819DB500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1" name="20 CuadroTexto">
          <a:extLst>
            <a:ext uri="{FF2B5EF4-FFF2-40B4-BE49-F238E27FC236}">
              <a16:creationId xmlns:a16="http://schemas.microsoft.com/office/drawing/2014/main" id="{BA79B032-7773-46C5-8986-7DACFA4C98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2" name="21 CuadroTexto">
          <a:extLst>
            <a:ext uri="{FF2B5EF4-FFF2-40B4-BE49-F238E27FC236}">
              <a16:creationId xmlns:a16="http://schemas.microsoft.com/office/drawing/2014/main" id="{0EA82510-F3DE-4D7B-B9AE-70686A837D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3" name="22 CuadroTexto">
          <a:extLst>
            <a:ext uri="{FF2B5EF4-FFF2-40B4-BE49-F238E27FC236}">
              <a16:creationId xmlns:a16="http://schemas.microsoft.com/office/drawing/2014/main" id="{BAAB6768-2C32-4916-BC31-3AE3213582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4" name="23 CuadroTexto">
          <a:extLst>
            <a:ext uri="{FF2B5EF4-FFF2-40B4-BE49-F238E27FC236}">
              <a16:creationId xmlns:a16="http://schemas.microsoft.com/office/drawing/2014/main" id="{DBDC464D-5EDD-4D46-BDB6-5705AF0FF1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5" name="24 CuadroTexto">
          <a:extLst>
            <a:ext uri="{FF2B5EF4-FFF2-40B4-BE49-F238E27FC236}">
              <a16:creationId xmlns:a16="http://schemas.microsoft.com/office/drawing/2014/main" id="{50F217E1-A68D-45EE-868F-F119477DD2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6" name="25 CuadroTexto">
          <a:extLst>
            <a:ext uri="{FF2B5EF4-FFF2-40B4-BE49-F238E27FC236}">
              <a16:creationId xmlns:a16="http://schemas.microsoft.com/office/drawing/2014/main" id="{BF332880-AE6E-40B2-A8D9-FEF31C42B5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7" name="26 CuadroTexto">
          <a:extLst>
            <a:ext uri="{FF2B5EF4-FFF2-40B4-BE49-F238E27FC236}">
              <a16:creationId xmlns:a16="http://schemas.microsoft.com/office/drawing/2014/main" id="{91E3C5CD-B014-4033-A47E-2E899077CD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08" name="27 CuadroTexto">
          <a:extLst>
            <a:ext uri="{FF2B5EF4-FFF2-40B4-BE49-F238E27FC236}">
              <a16:creationId xmlns:a16="http://schemas.microsoft.com/office/drawing/2014/main" id="{9187A39C-6E13-4E5F-8233-A953B82844B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9" name="28 CuadroTexto">
          <a:extLst>
            <a:ext uri="{FF2B5EF4-FFF2-40B4-BE49-F238E27FC236}">
              <a16:creationId xmlns:a16="http://schemas.microsoft.com/office/drawing/2014/main" id="{67548572-85A9-4A0A-988A-22E4C23A4B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0" name="29 CuadroTexto">
          <a:extLst>
            <a:ext uri="{FF2B5EF4-FFF2-40B4-BE49-F238E27FC236}">
              <a16:creationId xmlns:a16="http://schemas.microsoft.com/office/drawing/2014/main" id="{7B24BA76-50C0-44C5-8E11-9E4F3C5EED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1" name="30 CuadroTexto">
          <a:extLst>
            <a:ext uri="{FF2B5EF4-FFF2-40B4-BE49-F238E27FC236}">
              <a16:creationId xmlns:a16="http://schemas.microsoft.com/office/drawing/2014/main" id="{4C2ED1CA-07F8-4D8C-8D4B-78441698BD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12" name="31 CuadroTexto">
          <a:extLst>
            <a:ext uri="{FF2B5EF4-FFF2-40B4-BE49-F238E27FC236}">
              <a16:creationId xmlns:a16="http://schemas.microsoft.com/office/drawing/2014/main" id="{32D93CC4-76E0-4514-9EF6-9AF555C04E4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3" name="32 CuadroTexto">
          <a:extLst>
            <a:ext uri="{FF2B5EF4-FFF2-40B4-BE49-F238E27FC236}">
              <a16:creationId xmlns:a16="http://schemas.microsoft.com/office/drawing/2014/main" id="{3ADF0A41-226C-408A-8120-CB081241CF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4" name="33 CuadroTexto">
          <a:extLst>
            <a:ext uri="{FF2B5EF4-FFF2-40B4-BE49-F238E27FC236}">
              <a16:creationId xmlns:a16="http://schemas.microsoft.com/office/drawing/2014/main" id="{A7BE30A9-E812-4A23-9688-674BCC5C68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5" name="34 CuadroTexto">
          <a:extLst>
            <a:ext uri="{FF2B5EF4-FFF2-40B4-BE49-F238E27FC236}">
              <a16:creationId xmlns:a16="http://schemas.microsoft.com/office/drawing/2014/main" id="{0BD0AE8C-102D-4ABC-B696-D9DE437046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6" name="35 CuadroTexto">
          <a:extLst>
            <a:ext uri="{FF2B5EF4-FFF2-40B4-BE49-F238E27FC236}">
              <a16:creationId xmlns:a16="http://schemas.microsoft.com/office/drawing/2014/main" id="{4164E8A8-C088-413F-B559-709B0EF088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7" name="36 CuadroTexto">
          <a:extLst>
            <a:ext uri="{FF2B5EF4-FFF2-40B4-BE49-F238E27FC236}">
              <a16:creationId xmlns:a16="http://schemas.microsoft.com/office/drawing/2014/main" id="{AF4AA21B-1B00-4EDC-867E-2569FC0A84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8" name="37 CuadroTexto">
          <a:extLst>
            <a:ext uri="{FF2B5EF4-FFF2-40B4-BE49-F238E27FC236}">
              <a16:creationId xmlns:a16="http://schemas.microsoft.com/office/drawing/2014/main" id="{290E4C21-4C27-4F53-A80C-9FA1295A48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9" name="38 CuadroTexto">
          <a:extLst>
            <a:ext uri="{FF2B5EF4-FFF2-40B4-BE49-F238E27FC236}">
              <a16:creationId xmlns:a16="http://schemas.microsoft.com/office/drawing/2014/main" id="{A63E3EF0-5865-48EC-8C98-1C7659C5F6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0" name="39 CuadroTexto">
          <a:extLst>
            <a:ext uri="{FF2B5EF4-FFF2-40B4-BE49-F238E27FC236}">
              <a16:creationId xmlns:a16="http://schemas.microsoft.com/office/drawing/2014/main" id="{F67E2E76-DDD6-412C-A907-123435879D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1" name="40 CuadroTexto">
          <a:extLst>
            <a:ext uri="{FF2B5EF4-FFF2-40B4-BE49-F238E27FC236}">
              <a16:creationId xmlns:a16="http://schemas.microsoft.com/office/drawing/2014/main" id="{A21FEC0F-FE9E-49FA-8EED-6AE145CE09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2" name="41 CuadroTexto">
          <a:extLst>
            <a:ext uri="{FF2B5EF4-FFF2-40B4-BE49-F238E27FC236}">
              <a16:creationId xmlns:a16="http://schemas.microsoft.com/office/drawing/2014/main" id="{E938BB9C-59C4-4720-B244-428B75CB14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23" name="42 CuadroTexto">
          <a:extLst>
            <a:ext uri="{FF2B5EF4-FFF2-40B4-BE49-F238E27FC236}">
              <a16:creationId xmlns:a16="http://schemas.microsoft.com/office/drawing/2014/main" id="{BB17C64B-FDE1-4518-BDD0-A7B15A1911E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4" name="43 CuadroTexto">
          <a:extLst>
            <a:ext uri="{FF2B5EF4-FFF2-40B4-BE49-F238E27FC236}">
              <a16:creationId xmlns:a16="http://schemas.microsoft.com/office/drawing/2014/main" id="{F64B5154-543B-4B2C-9CEA-D787CB7BFF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5" name="44 CuadroTexto">
          <a:extLst>
            <a:ext uri="{FF2B5EF4-FFF2-40B4-BE49-F238E27FC236}">
              <a16:creationId xmlns:a16="http://schemas.microsoft.com/office/drawing/2014/main" id="{41EB1AD1-79C3-44EE-93D4-BB73324A1D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6" name="45 CuadroTexto">
          <a:extLst>
            <a:ext uri="{FF2B5EF4-FFF2-40B4-BE49-F238E27FC236}">
              <a16:creationId xmlns:a16="http://schemas.microsoft.com/office/drawing/2014/main" id="{099861B1-BB9E-4379-9D12-DA436CC4CE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27" name="46 CuadroTexto">
          <a:extLst>
            <a:ext uri="{FF2B5EF4-FFF2-40B4-BE49-F238E27FC236}">
              <a16:creationId xmlns:a16="http://schemas.microsoft.com/office/drawing/2014/main" id="{E11CE477-28C0-413B-817B-3DC732F5BC0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8" name="47 CuadroTexto">
          <a:extLst>
            <a:ext uri="{FF2B5EF4-FFF2-40B4-BE49-F238E27FC236}">
              <a16:creationId xmlns:a16="http://schemas.microsoft.com/office/drawing/2014/main" id="{B09722F5-9A43-439B-8F40-AD508A526A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9" name="48 CuadroTexto">
          <a:extLst>
            <a:ext uri="{FF2B5EF4-FFF2-40B4-BE49-F238E27FC236}">
              <a16:creationId xmlns:a16="http://schemas.microsoft.com/office/drawing/2014/main" id="{70F766A4-D425-4F59-9061-4631A1606B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0" name="49 CuadroTexto">
          <a:extLst>
            <a:ext uri="{FF2B5EF4-FFF2-40B4-BE49-F238E27FC236}">
              <a16:creationId xmlns:a16="http://schemas.microsoft.com/office/drawing/2014/main" id="{42A668B0-EA24-494E-B7C4-7B0407F7F1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1" name="50 CuadroTexto">
          <a:extLst>
            <a:ext uri="{FF2B5EF4-FFF2-40B4-BE49-F238E27FC236}">
              <a16:creationId xmlns:a16="http://schemas.microsoft.com/office/drawing/2014/main" id="{810610CB-97CF-46F9-B8B9-89C28E641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2" name="51 CuadroTexto">
          <a:extLst>
            <a:ext uri="{FF2B5EF4-FFF2-40B4-BE49-F238E27FC236}">
              <a16:creationId xmlns:a16="http://schemas.microsoft.com/office/drawing/2014/main" id="{3808B37F-8A2A-4FCE-98A7-9778DE500A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3" name="52 CuadroTexto">
          <a:extLst>
            <a:ext uri="{FF2B5EF4-FFF2-40B4-BE49-F238E27FC236}">
              <a16:creationId xmlns:a16="http://schemas.microsoft.com/office/drawing/2014/main" id="{4F0740B2-6B9B-4473-9CA3-891C641A89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4" name="53 CuadroTexto">
          <a:extLst>
            <a:ext uri="{FF2B5EF4-FFF2-40B4-BE49-F238E27FC236}">
              <a16:creationId xmlns:a16="http://schemas.microsoft.com/office/drawing/2014/main" id="{98B3ABE0-A48F-4B2B-8E54-CB75920065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5" name="54 CuadroTexto">
          <a:extLst>
            <a:ext uri="{FF2B5EF4-FFF2-40B4-BE49-F238E27FC236}">
              <a16:creationId xmlns:a16="http://schemas.microsoft.com/office/drawing/2014/main" id="{4BC75C08-6953-4B85-BFA2-372778872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6" name="55 CuadroTexto">
          <a:extLst>
            <a:ext uri="{FF2B5EF4-FFF2-40B4-BE49-F238E27FC236}">
              <a16:creationId xmlns:a16="http://schemas.microsoft.com/office/drawing/2014/main" id="{4A9C5AAD-F97B-4AE3-B2CD-1D1B85374F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7" name="56 CuadroTexto">
          <a:extLst>
            <a:ext uri="{FF2B5EF4-FFF2-40B4-BE49-F238E27FC236}">
              <a16:creationId xmlns:a16="http://schemas.microsoft.com/office/drawing/2014/main" id="{B0DB9997-E743-4A48-9C60-3700C1BCE0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38" name="57 CuadroTexto">
          <a:extLst>
            <a:ext uri="{FF2B5EF4-FFF2-40B4-BE49-F238E27FC236}">
              <a16:creationId xmlns:a16="http://schemas.microsoft.com/office/drawing/2014/main" id="{732CA5F1-0210-41E1-B5FF-A49EC1AE4EB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9" name="58 CuadroTexto">
          <a:extLst>
            <a:ext uri="{FF2B5EF4-FFF2-40B4-BE49-F238E27FC236}">
              <a16:creationId xmlns:a16="http://schemas.microsoft.com/office/drawing/2014/main" id="{0A0CBFD3-3A2C-46F9-A1F9-44CADF2E4F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0" name="59 CuadroTexto">
          <a:extLst>
            <a:ext uri="{FF2B5EF4-FFF2-40B4-BE49-F238E27FC236}">
              <a16:creationId xmlns:a16="http://schemas.microsoft.com/office/drawing/2014/main" id="{ABF98689-D865-4C62-ACF9-FCA06B2723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1" name="60 CuadroTexto">
          <a:extLst>
            <a:ext uri="{FF2B5EF4-FFF2-40B4-BE49-F238E27FC236}">
              <a16:creationId xmlns:a16="http://schemas.microsoft.com/office/drawing/2014/main" id="{5D1299A8-0FB6-4284-8D30-AE9D69E53B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42" name="61 CuadroTexto">
          <a:extLst>
            <a:ext uri="{FF2B5EF4-FFF2-40B4-BE49-F238E27FC236}">
              <a16:creationId xmlns:a16="http://schemas.microsoft.com/office/drawing/2014/main" id="{E9913536-36EB-4DFE-A4FD-2B08E847EDA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3" name="62 CuadroTexto">
          <a:extLst>
            <a:ext uri="{FF2B5EF4-FFF2-40B4-BE49-F238E27FC236}">
              <a16:creationId xmlns:a16="http://schemas.microsoft.com/office/drawing/2014/main" id="{A1546F79-A492-45B9-8795-FDCB7B7368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4" name="63 CuadroTexto">
          <a:extLst>
            <a:ext uri="{FF2B5EF4-FFF2-40B4-BE49-F238E27FC236}">
              <a16:creationId xmlns:a16="http://schemas.microsoft.com/office/drawing/2014/main" id="{A85B2082-52CE-47F3-B63D-0E1B5ACAA1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5" name="64 CuadroTexto">
          <a:extLst>
            <a:ext uri="{FF2B5EF4-FFF2-40B4-BE49-F238E27FC236}">
              <a16:creationId xmlns:a16="http://schemas.microsoft.com/office/drawing/2014/main" id="{1660FBB3-FD64-416B-98F4-569ED32A78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6" name="65 CuadroTexto">
          <a:extLst>
            <a:ext uri="{FF2B5EF4-FFF2-40B4-BE49-F238E27FC236}">
              <a16:creationId xmlns:a16="http://schemas.microsoft.com/office/drawing/2014/main" id="{D7895E69-9C0D-4B3A-A2B1-47D1A5C76C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7" name="66 CuadroTexto">
          <a:extLst>
            <a:ext uri="{FF2B5EF4-FFF2-40B4-BE49-F238E27FC236}">
              <a16:creationId xmlns:a16="http://schemas.microsoft.com/office/drawing/2014/main" id="{24E4087D-27CD-4150-B1E7-42C030587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8" name="67 CuadroTexto">
          <a:extLst>
            <a:ext uri="{FF2B5EF4-FFF2-40B4-BE49-F238E27FC236}">
              <a16:creationId xmlns:a16="http://schemas.microsoft.com/office/drawing/2014/main" id="{CAEADB40-3FC8-4E06-B7A0-3AE1049A94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9" name="68 CuadroTexto">
          <a:extLst>
            <a:ext uri="{FF2B5EF4-FFF2-40B4-BE49-F238E27FC236}">
              <a16:creationId xmlns:a16="http://schemas.microsoft.com/office/drawing/2014/main" id="{59DA29C6-F3E8-4254-977A-4E5F37391D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0" name="69 CuadroTexto">
          <a:extLst>
            <a:ext uri="{FF2B5EF4-FFF2-40B4-BE49-F238E27FC236}">
              <a16:creationId xmlns:a16="http://schemas.microsoft.com/office/drawing/2014/main" id="{708AE40D-51D2-4078-8412-1B10C5C88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1" name="70 CuadroTexto">
          <a:extLst>
            <a:ext uri="{FF2B5EF4-FFF2-40B4-BE49-F238E27FC236}">
              <a16:creationId xmlns:a16="http://schemas.microsoft.com/office/drawing/2014/main" id="{E5712C93-8078-4127-B154-329CBD8681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2" name="71 CuadroTexto">
          <a:extLst>
            <a:ext uri="{FF2B5EF4-FFF2-40B4-BE49-F238E27FC236}">
              <a16:creationId xmlns:a16="http://schemas.microsoft.com/office/drawing/2014/main" id="{B4C4A751-91CF-4BAF-B22D-E482E0D869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53" name="72 CuadroTexto">
          <a:extLst>
            <a:ext uri="{FF2B5EF4-FFF2-40B4-BE49-F238E27FC236}">
              <a16:creationId xmlns:a16="http://schemas.microsoft.com/office/drawing/2014/main" id="{EFD7C74F-A37D-4128-9231-4E4C4543593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4" name="73 CuadroTexto">
          <a:extLst>
            <a:ext uri="{FF2B5EF4-FFF2-40B4-BE49-F238E27FC236}">
              <a16:creationId xmlns:a16="http://schemas.microsoft.com/office/drawing/2014/main" id="{ECD9BEA0-D51A-4879-9C8D-3CFD42913F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5" name="74 CuadroTexto">
          <a:extLst>
            <a:ext uri="{FF2B5EF4-FFF2-40B4-BE49-F238E27FC236}">
              <a16:creationId xmlns:a16="http://schemas.microsoft.com/office/drawing/2014/main" id="{2887FD2A-AC07-4076-B49A-11181FAD3C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6" name="75 CuadroTexto">
          <a:extLst>
            <a:ext uri="{FF2B5EF4-FFF2-40B4-BE49-F238E27FC236}">
              <a16:creationId xmlns:a16="http://schemas.microsoft.com/office/drawing/2014/main" id="{C469DB29-B06A-4A41-998B-AB5FC26D38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57" name="76 CuadroTexto">
          <a:extLst>
            <a:ext uri="{FF2B5EF4-FFF2-40B4-BE49-F238E27FC236}">
              <a16:creationId xmlns:a16="http://schemas.microsoft.com/office/drawing/2014/main" id="{958F9F0D-FD46-4ABF-9867-19A9CE53CAC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8" name="77 CuadroTexto">
          <a:extLst>
            <a:ext uri="{FF2B5EF4-FFF2-40B4-BE49-F238E27FC236}">
              <a16:creationId xmlns:a16="http://schemas.microsoft.com/office/drawing/2014/main" id="{E12A383E-496A-4706-BFAE-4A27D2213B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9" name="78 CuadroTexto">
          <a:extLst>
            <a:ext uri="{FF2B5EF4-FFF2-40B4-BE49-F238E27FC236}">
              <a16:creationId xmlns:a16="http://schemas.microsoft.com/office/drawing/2014/main" id="{673EA536-D77D-426C-8BE5-BCE28B2D93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0" name="79 CuadroTexto">
          <a:extLst>
            <a:ext uri="{FF2B5EF4-FFF2-40B4-BE49-F238E27FC236}">
              <a16:creationId xmlns:a16="http://schemas.microsoft.com/office/drawing/2014/main" id="{A2CEF46E-A864-4626-B452-9397C5E106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1" name="80 CuadroTexto">
          <a:extLst>
            <a:ext uri="{FF2B5EF4-FFF2-40B4-BE49-F238E27FC236}">
              <a16:creationId xmlns:a16="http://schemas.microsoft.com/office/drawing/2014/main" id="{9C250C21-6C31-4C0B-B14B-9F11E9EB8C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2" name="81 CuadroTexto">
          <a:extLst>
            <a:ext uri="{FF2B5EF4-FFF2-40B4-BE49-F238E27FC236}">
              <a16:creationId xmlns:a16="http://schemas.microsoft.com/office/drawing/2014/main" id="{783AC51C-F30C-40B7-BCD2-E9782A1F2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3" name="82 CuadroTexto">
          <a:extLst>
            <a:ext uri="{FF2B5EF4-FFF2-40B4-BE49-F238E27FC236}">
              <a16:creationId xmlns:a16="http://schemas.microsoft.com/office/drawing/2014/main" id="{2713466D-A869-430C-BD19-F54DF2AAC4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4" name="83 CuadroTexto">
          <a:extLst>
            <a:ext uri="{FF2B5EF4-FFF2-40B4-BE49-F238E27FC236}">
              <a16:creationId xmlns:a16="http://schemas.microsoft.com/office/drawing/2014/main" id="{1C4748C3-816D-4C09-8BBD-3A6565441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5" name="84 CuadroTexto">
          <a:extLst>
            <a:ext uri="{FF2B5EF4-FFF2-40B4-BE49-F238E27FC236}">
              <a16:creationId xmlns:a16="http://schemas.microsoft.com/office/drawing/2014/main" id="{BE1FDA25-9457-4657-A35D-73910E977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6" name="85 CuadroTexto">
          <a:extLst>
            <a:ext uri="{FF2B5EF4-FFF2-40B4-BE49-F238E27FC236}">
              <a16:creationId xmlns:a16="http://schemas.microsoft.com/office/drawing/2014/main" id="{51E7E97D-5584-418F-B59D-AE1566B96D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7" name="86 CuadroTexto">
          <a:extLst>
            <a:ext uri="{FF2B5EF4-FFF2-40B4-BE49-F238E27FC236}">
              <a16:creationId xmlns:a16="http://schemas.microsoft.com/office/drawing/2014/main" id="{3838CB58-5237-409C-9B21-2261BDC034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68" name="87 CuadroTexto">
          <a:extLst>
            <a:ext uri="{FF2B5EF4-FFF2-40B4-BE49-F238E27FC236}">
              <a16:creationId xmlns:a16="http://schemas.microsoft.com/office/drawing/2014/main" id="{4C4B0B7E-C6B7-4FDA-9D53-9D4424BA67B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9" name="88 CuadroTexto">
          <a:extLst>
            <a:ext uri="{FF2B5EF4-FFF2-40B4-BE49-F238E27FC236}">
              <a16:creationId xmlns:a16="http://schemas.microsoft.com/office/drawing/2014/main" id="{E1458F7A-1118-4AB0-B448-D094BBE80E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0" name="89 CuadroTexto">
          <a:extLst>
            <a:ext uri="{FF2B5EF4-FFF2-40B4-BE49-F238E27FC236}">
              <a16:creationId xmlns:a16="http://schemas.microsoft.com/office/drawing/2014/main" id="{449BB8C6-F4EB-4BAB-A29B-FE7D341237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1" name="90 CuadroTexto">
          <a:extLst>
            <a:ext uri="{FF2B5EF4-FFF2-40B4-BE49-F238E27FC236}">
              <a16:creationId xmlns:a16="http://schemas.microsoft.com/office/drawing/2014/main" id="{3591721A-D7A4-4346-B9FB-483A2365E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72" name="91 CuadroTexto">
          <a:extLst>
            <a:ext uri="{FF2B5EF4-FFF2-40B4-BE49-F238E27FC236}">
              <a16:creationId xmlns:a16="http://schemas.microsoft.com/office/drawing/2014/main" id="{11E13C52-9DF9-454C-88B6-2B7D903FDAE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3" name="92 CuadroTexto">
          <a:extLst>
            <a:ext uri="{FF2B5EF4-FFF2-40B4-BE49-F238E27FC236}">
              <a16:creationId xmlns:a16="http://schemas.microsoft.com/office/drawing/2014/main" id="{EAA4A104-1ADE-4EF9-A218-53CD74A565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4" name="93 CuadroTexto">
          <a:extLst>
            <a:ext uri="{FF2B5EF4-FFF2-40B4-BE49-F238E27FC236}">
              <a16:creationId xmlns:a16="http://schemas.microsoft.com/office/drawing/2014/main" id="{6019C35D-3922-4C9F-8BDE-743A2F9578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5" name="94 CuadroTexto">
          <a:extLst>
            <a:ext uri="{FF2B5EF4-FFF2-40B4-BE49-F238E27FC236}">
              <a16:creationId xmlns:a16="http://schemas.microsoft.com/office/drawing/2014/main" id="{031D242B-2D19-4AEA-B91A-F34FD0964D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6" name="95 CuadroTexto">
          <a:extLst>
            <a:ext uri="{FF2B5EF4-FFF2-40B4-BE49-F238E27FC236}">
              <a16:creationId xmlns:a16="http://schemas.microsoft.com/office/drawing/2014/main" id="{C1CCDB01-6DA8-443E-B588-8D8287AE26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7" name="96 CuadroTexto">
          <a:extLst>
            <a:ext uri="{FF2B5EF4-FFF2-40B4-BE49-F238E27FC236}">
              <a16:creationId xmlns:a16="http://schemas.microsoft.com/office/drawing/2014/main" id="{F4090C0A-C506-4C38-B0A8-1475AA43CD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8" name="97 CuadroTexto">
          <a:extLst>
            <a:ext uri="{FF2B5EF4-FFF2-40B4-BE49-F238E27FC236}">
              <a16:creationId xmlns:a16="http://schemas.microsoft.com/office/drawing/2014/main" id="{7EE46940-75C7-4A90-A44C-16C2242FA2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9" name="98 CuadroTexto">
          <a:extLst>
            <a:ext uri="{FF2B5EF4-FFF2-40B4-BE49-F238E27FC236}">
              <a16:creationId xmlns:a16="http://schemas.microsoft.com/office/drawing/2014/main" id="{2AAC3634-037D-453A-9932-99FCDB7514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0" name="99 CuadroTexto">
          <a:extLst>
            <a:ext uri="{FF2B5EF4-FFF2-40B4-BE49-F238E27FC236}">
              <a16:creationId xmlns:a16="http://schemas.microsoft.com/office/drawing/2014/main" id="{AC208C09-2AF3-4BE3-9682-8A1A26063F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1" name="100 CuadroTexto">
          <a:extLst>
            <a:ext uri="{FF2B5EF4-FFF2-40B4-BE49-F238E27FC236}">
              <a16:creationId xmlns:a16="http://schemas.microsoft.com/office/drawing/2014/main" id="{D7F882CD-DBA1-406A-86B1-354C124F33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2" name="101 CuadroTexto">
          <a:extLst>
            <a:ext uri="{FF2B5EF4-FFF2-40B4-BE49-F238E27FC236}">
              <a16:creationId xmlns:a16="http://schemas.microsoft.com/office/drawing/2014/main" id="{4709A18C-48A3-4578-9550-AC26EF7854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83" name="102 CuadroTexto">
          <a:extLst>
            <a:ext uri="{FF2B5EF4-FFF2-40B4-BE49-F238E27FC236}">
              <a16:creationId xmlns:a16="http://schemas.microsoft.com/office/drawing/2014/main" id="{B3BFFA01-2449-4493-945C-E520B9AE77A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4" name="103 CuadroTexto">
          <a:extLst>
            <a:ext uri="{FF2B5EF4-FFF2-40B4-BE49-F238E27FC236}">
              <a16:creationId xmlns:a16="http://schemas.microsoft.com/office/drawing/2014/main" id="{55D106A4-D134-486B-910E-5671705A18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5" name="104 CuadroTexto">
          <a:extLst>
            <a:ext uri="{FF2B5EF4-FFF2-40B4-BE49-F238E27FC236}">
              <a16:creationId xmlns:a16="http://schemas.microsoft.com/office/drawing/2014/main" id="{9852A4F9-4F97-4740-9E0A-F47C529ECF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6" name="105 CuadroTexto">
          <a:extLst>
            <a:ext uri="{FF2B5EF4-FFF2-40B4-BE49-F238E27FC236}">
              <a16:creationId xmlns:a16="http://schemas.microsoft.com/office/drawing/2014/main" id="{84A7D576-27B7-443A-BAE3-7CB979987E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87" name="106 CuadroTexto">
          <a:extLst>
            <a:ext uri="{FF2B5EF4-FFF2-40B4-BE49-F238E27FC236}">
              <a16:creationId xmlns:a16="http://schemas.microsoft.com/office/drawing/2014/main" id="{6922FAD7-ABA1-468C-A31A-00A4A1CAC56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8" name="107 CuadroTexto">
          <a:extLst>
            <a:ext uri="{FF2B5EF4-FFF2-40B4-BE49-F238E27FC236}">
              <a16:creationId xmlns:a16="http://schemas.microsoft.com/office/drawing/2014/main" id="{4FD22559-B2EB-43B5-8FD2-CBB858BDEC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9" name="108 CuadroTexto">
          <a:extLst>
            <a:ext uri="{FF2B5EF4-FFF2-40B4-BE49-F238E27FC236}">
              <a16:creationId xmlns:a16="http://schemas.microsoft.com/office/drawing/2014/main" id="{FD55C9F0-0CEB-4F5C-BFD0-32B4691E14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0" name="109 CuadroTexto">
          <a:extLst>
            <a:ext uri="{FF2B5EF4-FFF2-40B4-BE49-F238E27FC236}">
              <a16:creationId xmlns:a16="http://schemas.microsoft.com/office/drawing/2014/main" id="{299BC79D-07F6-42A9-BBA5-6EAB440C44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1" name="110 CuadroTexto">
          <a:extLst>
            <a:ext uri="{FF2B5EF4-FFF2-40B4-BE49-F238E27FC236}">
              <a16:creationId xmlns:a16="http://schemas.microsoft.com/office/drawing/2014/main" id="{B8FB4251-1663-4033-AE0E-CBE4E93266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2" name="111 CuadroTexto">
          <a:extLst>
            <a:ext uri="{FF2B5EF4-FFF2-40B4-BE49-F238E27FC236}">
              <a16:creationId xmlns:a16="http://schemas.microsoft.com/office/drawing/2014/main" id="{F19629EE-01D3-41D3-9651-BDA4B7BE1C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3" name="112 CuadroTexto">
          <a:extLst>
            <a:ext uri="{FF2B5EF4-FFF2-40B4-BE49-F238E27FC236}">
              <a16:creationId xmlns:a16="http://schemas.microsoft.com/office/drawing/2014/main" id="{AE04A7D6-6237-4CC4-B0BA-0DEF6A65BD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4" name="113 CuadroTexto">
          <a:extLst>
            <a:ext uri="{FF2B5EF4-FFF2-40B4-BE49-F238E27FC236}">
              <a16:creationId xmlns:a16="http://schemas.microsoft.com/office/drawing/2014/main" id="{6C328086-61A2-43B7-A13C-D17B9B51CA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5" name="114 CuadroTexto">
          <a:extLst>
            <a:ext uri="{FF2B5EF4-FFF2-40B4-BE49-F238E27FC236}">
              <a16:creationId xmlns:a16="http://schemas.microsoft.com/office/drawing/2014/main" id="{B35BA788-1388-41C0-8ED0-C8E8638353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6" name="115 CuadroTexto">
          <a:extLst>
            <a:ext uri="{FF2B5EF4-FFF2-40B4-BE49-F238E27FC236}">
              <a16:creationId xmlns:a16="http://schemas.microsoft.com/office/drawing/2014/main" id="{47F3003F-10E8-4D21-ADDF-298D3C9E08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7" name="116 CuadroTexto">
          <a:extLst>
            <a:ext uri="{FF2B5EF4-FFF2-40B4-BE49-F238E27FC236}">
              <a16:creationId xmlns:a16="http://schemas.microsoft.com/office/drawing/2014/main" id="{FD10B0FE-B9A6-4522-8362-44158C8A9B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98" name="117 CuadroTexto">
          <a:extLst>
            <a:ext uri="{FF2B5EF4-FFF2-40B4-BE49-F238E27FC236}">
              <a16:creationId xmlns:a16="http://schemas.microsoft.com/office/drawing/2014/main" id="{9E6B1097-6800-4AF2-8302-D6BF23A50A0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9" name="118 CuadroTexto">
          <a:extLst>
            <a:ext uri="{FF2B5EF4-FFF2-40B4-BE49-F238E27FC236}">
              <a16:creationId xmlns:a16="http://schemas.microsoft.com/office/drawing/2014/main" id="{BD7005ED-3D18-4B2C-91E4-D460A9427B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0" name="119 CuadroTexto">
          <a:extLst>
            <a:ext uri="{FF2B5EF4-FFF2-40B4-BE49-F238E27FC236}">
              <a16:creationId xmlns:a16="http://schemas.microsoft.com/office/drawing/2014/main" id="{51DE0E05-A71D-4E29-A09B-F70DA49B3E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1" name="120 CuadroTexto">
          <a:extLst>
            <a:ext uri="{FF2B5EF4-FFF2-40B4-BE49-F238E27FC236}">
              <a16:creationId xmlns:a16="http://schemas.microsoft.com/office/drawing/2014/main" id="{98638266-7C63-44E5-A261-EDA86AC532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02" name="121 CuadroTexto">
          <a:extLst>
            <a:ext uri="{FF2B5EF4-FFF2-40B4-BE49-F238E27FC236}">
              <a16:creationId xmlns:a16="http://schemas.microsoft.com/office/drawing/2014/main" id="{A6C302A0-2A2E-4C55-9255-FDAA24E45A3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3" name="122 CuadroTexto">
          <a:extLst>
            <a:ext uri="{FF2B5EF4-FFF2-40B4-BE49-F238E27FC236}">
              <a16:creationId xmlns:a16="http://schemas.microsoft.com/office/drawing/2014/main" id="{09325834-CE1B-45CF-9AF4-1BB8B822CB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4" name="123 CuadroTexto">
          <a:extLst>
            <a:ext uri="{FF2B5EF4-FFF2-40B4-BE49-F238E27FC236}">
              <a16:creationId xmlns:a16="http://schemas.microsoft.com/office/drawing/2014/main" id="{958E7BFD-39C6-4614-A281-6EFCC70813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5" name="124 CuadroTexto">
          <a:extLst>
            <a:ext uri="{FF2B5EF4-FFF2-40B4-BE49-F238E27FC236}">
              <a16:creationId xmlns:a16="http://schemas.microsoft.com/office/drawing/2014/main" id="{E4AD40C8-5876-4253-9CD4-FF0FD18088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6" name="125 CuadroTexto">
          <a:extLst>
            <a:ext uri="{FF2B5EF4-FFF2-40B4-BE49-F238E27FC236}">
              <a16:creationId xmlns:a16="http://schemas.microsoft.com/office/drawing/2014/main" id="{B8042802-865D-47EC-83B8-FCCC04D8DF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7" name="126 CuadroTexto">
          <a:extLst>
            <a:ext uri="{FF2B5EF4-FFF2-40B4-BE49-F238E27FC236}">
              <a16:creationId xmlns:a16="http://schemas.microsoft.com/office/drawing/2014/main" id="{0B0CF72D-A1A0-49BB-9910-465AFB4A98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8" name="127 CuadroTexto">
          <a:extLst>
            <a:ext uri="{FF2B5EF4-FFF2-40B4-BE49-F238E27FC236}">
              <a16:creationId xmlns:a16="http://schemas.microsoft.com/office/drawing/2014/main" id="{9D896AD0-A6BA-40BF-BE4F-96DC47A321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9" name="128 CuadroTexto">
          <a:extLst>
            <a:ext uri="{FF2B5EF4-FFF2-40B4-BE49-F238E27FC236}">
              <a16:creationId xmlns:a16="http://schemas.microsoft.com/office/drawing/2014/main" id="{EC210117-7009-4756-A563-22C1D4C93F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0" name="129 CuadroTexto">
          <a:extLst>
            <a:ext uri="{FF2B5EF4-FFF2-40B4-BE49-F238E27FC236}">
              <a16:creationId xmlns:a16="http://schemas.microsoft.com/office/drawing/2014/main" id="{B34D7240-F3DB-49AF-83D2-CCC2FFD5F6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1" name="130 CuadroTexto">
          <a:extLst>
            <a:ext uri="{FF2B5EF4-FFF2-40B4-BE49-F238E27FC236}">
              <a16:creationId xmlns:a16="http://schemas.microsoft.com/office/drawing/2014/main" id="{292A025A-B12F-42E9-94F7-A5563C0278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2" name="131 CuadroTexto">
          <a:extLst>
            <a:ext uri="{FF2B5EF4-FFF2-40B4-BE49-F238E27FC236}">
              <a16:creationId xmlns:a16="http://schemas.microsoft.com/office/drawing/2014/main" id="{918845CC-BBFF-4163-A507-F584C3B4D2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13" name="132 CuadroTexto">
          <a:extLst>
            <a:ext uri="{FF2B5EF4-FFF2-40B4-BE49-F238E27FC236}">
              <a16:creationId xmlns:a16="http://schemas.microsoft.com/office/drawing/2014/main" id="{4FB5F91A-02B4-43BC-8F1A-F0226023356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4" name="133 CuadroTexto">
          <a:extLst>
            <a:ext uri="{FF2B5EF4-FFF2-40B4-BE49-F238E27FC236}">
              <a16:creationId xmlns:a16="http://schemas.microsoft.com/office/drawing/2014/main" id="{86BFEB53-15D1-4D96-A564-7580B5C7B1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5" name="134 CuadroTexto">
          <a:extLst>
            <a:ext uri="{FF2B5EF4-FFF2-40B4-BE49-F238E27FC236}">
              <a16:creationId xmlns:a16="http://schemas.microsoft.com/office/drawing/2014/main" id="{C3AC9199-C9CD-473D-BBF5-0C50D425AD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6" name="135 CuadroTexto">
          <a:extLst>
            <a:ext uri="{FF2B5EF4-FFF2-40B4-BE49-F238E27FC236}">
              <a16:creationId xmlns:a16="http://schemas.microsoft.com/office/drawing/2014/main" id="{7389E521-4206-4511-A80C-C0C46736CE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17" name="136 CuadroTexto">
          <a:extLst>
            <a:ext uri="{FF2B5EF4-FFF2-40B4-BE49-F238E27FC236}">
              <a16:creationId xmlns:a16="http://schemas.microsoft.com/office/drawing/2014/main" id="{7E8FE8B4-8AF3-4743-A6FA-27880515AFD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8" name="137 CuadroTexto">
          <a:extLst>
            <a:ext uri="{FF2B5EF4-FFF2-40B4-BE49-F238E27FC236}">
              <a16:creationId xmlns:a16="http://schemas.microsoft.com/office/drawing/2014/main" id="{E7856F8E-794B-4C51-8FD1-787B5FADAE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9" name="138 CuadroTexto">
          <a:extLst>
            <a:ext uri="{FF2B5EF4-FFF2-40B4-BE49-F238E27FC236}">
              <a16:creationId xmlns:a16="http://schemas.microsoft.com/office/drawing/2014/main" id="{5F5296C6-8D6A-432A-875E-094E338E1E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0" name="139 CuadroTexto">
          <a:extLst>
            <a:ext uri="{FF2B5EF4-FFF2-40B4-BE49-F238E27FC236}">
              <a16:creationId xmlns:a16="http://schemas.microsoft.com/office/drawing/2014/main" id="{1276C010-379F-4D2A-8AD4-2256689DA9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1" name="140 CuadroTexto">
          <a:extLst>
            <a:ext uri="{FF2B5EF4-FFF2-40B4-BE49-F238E27FC236}">
              <a16:creationId xmlns:a16="http://schemas.microsoft.com/office/drawing/2014/main" id="{37CA79FB-47D1-4B28-958B-795D7A8EC9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2" name="141 CuadroTexto">
          <a:extLst>
            <a:ext uri="{FF2B5EF4-FFF2-40B4-BE49-F238E27FC236}">
              <a16:creationId xmlns:a16="http://schemas.microsoft.com/office/drawing/2014/main" id="{AFBEFA46-3EDE-42DC-83F1-F62E4DADC3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3" name="142 CuadroTexto">
          <a:extLst>
            <a:ext uri="{FF2B5EF4-FFF2-40B4-BE49-F238E27FC236}">
              <a16:creationId xmlns:a16="http://schemas.microsoft.com/office/drawing/2014/main" id="{4B3817B6-DCE5-4168-A405-4161A2C99B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4" name="143 CuadroTexto">
          <a:extLst>
            <a:ext uri="{FF2B5EF4-FFF2-40B4-BE49-F238E27FC236}">
              <a16:creationId xmlns:a16="http://schemas.microsoft.com/office/drawing/2014/main" id="{EEE30B52-AFAD-46B8-AB01-2A8B55931C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5" name="144 CuadroTexto">
          <a:extLst>
            <a:ext uri="{FF2B5EF4-FFF2-40B4-BE49-F238E27FC236}">
              <a16:creationId xmlns:a16="http://schemas.microsoft.com/office/drawing/2014/main" id="{13DDA7F1-420D-48AD-86AA-72802A6B46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6" name="145 CuadroTexto">
          <a:extLst>
            <a:ext uri="{FF2B5EF4-FFF2-40B4-BE49-F238E27FC236}">
              <a16:creationId xmlns:a16="http://schemas.microsoft.com/office/drawing/2014/main" id="{D211EB4D-426C-4ABE-A5C9-5A31573649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7" name="146 CuadroTexto">
          <a:extLst>
            <a:ext uri="{FF2B5EF4-FFF2-40B4-BE49-F238E27FC236}">
              <a16:creationId xmlns:a16="http://schemas.microsoft.com/office/drawing/2014/main" id="{77F84B55-33F1-4441-9AA2-1628C4B628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28" name="147 CuadroTexto">
          <a:extLst>
            <a:ext uri="{FF2B5EF4-FFF2-40B4-BE49-F238E27FC236}">
              <a16:creationId xmlns:a16="http://schemas.microsoft.com/office/drawing/2014/main" id="{F36FB9AD-5287-4163-B6E5-923F3FE9704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9" name="148 CuadroTexto">
          <a:extLst>
            <a:ext uri="{FF2B5EF4-FFF2-40B4-BE49-F238E27FC236}">
              <a16:creationId xmlns:a16="http://schemas.microsoft.com/office/drawing/2014/main" id="{BD7153FF-DE42-4E9B-B563-A9401632CA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0" name="149 CuadroTexto">
          <a:extLst>
            <a:ext uri="{FF2B5EF4-FFF2-40B4-BE49-F238E27FC236}">
              <a16:creationId xmlns:a16="http://schemas.microsoft.com/office/drawing/2014/main" id="{AC6C0A6F-633E-49C8-AF17-3CCD12C132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1" name="150 CuadroTexto">
          <a:extLst>
            <a:ext uri="{FF2B5EF4-FFF2-40B4-BE49-F238E27FC236}">
              <a16:creationId xmlns:a16="http://schemas.microsoft.com/office/drawing/2014/main" id="{53460E7A-4314-4248-A012-19202CA54B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32" name="151 CuadroTexto">
          <a:extLst>
            <a:ext uri="{FF2B5EF4-FFF2-40B4-BE49-F238E27FC236}">
              <a16:creationId xmlns:a16="http://schemas.microsoft.com/office/drawing/2014/main" id="{D4FC496D-E390-4136-AC80-CCD122AD4E8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3" name="152 CuadroTexto">
          <a:extLst>
            <a:ext uri="{FF2B5EF4-FFF2-40B4-BE49-F238E27FC236}">
              <a16:creationId xmlns:a16="http://schemas.microsoft.com/office/drawing/2014/main" id="{1B31A8F1-5720-4DC4-8046-192369A264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4" name="153 CuadroTexto">
          <a:extLst>
            <a:ext uri="{FF2B5EF4-FFF2-40B4-BE49-F238E27FC236}">
              <a16:creationId xmlns:a16="http://schemas.microsoft.com/office/drawing/2014/main" id="{487AA420-BF73-4DA2-85F4-A0ABF5EBA0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5" name="154 CuadroTexto">
          <a:extLst>
            <a:ext uri="{FF2B5EF4-FFF2-40B4-BE49-F238E27FC236}">
              <a16:creationId xmlns:a16="http://schemas.microsoft.com/office/drawing/2014/main" id="{AB70B9F2-D3D8-46A4-B26D-AA7AF7859B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6" name="155 CuadroTexto">
          <a:extLst>
            <a:ext uri="{FF2B5EF4-FFF2-40B4-BE49-F238E27FC236}">
              <a16:creationId xmlns:a16="http://schemas.microsoft.com/office/drawing/2014/main" id="{E46969D0-37DA-4B56-A482-59F9B64395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7" name="156 CuadroTexto">
          <a:extLst>
            <a:ext uri="{FF2B5EF4-FFF2-40B4-BE49-F238E27FC236}">
              <a16:creationId xmlns:a16="http://schemas.microsoft.com/office/drawing/2014/main" id="{638E145F-27A3-4AAD-A168-BF4FB45AC2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8" name="157 CuadroTexto">
          <a:extLst>
            <a:ext uri="{FF2B5EF4-FFF2-40B4-BE49-F238E27FC236}">
              <a16:creationId xmlns:a16="http://schemas.microsoft.com/office/drawing/2014/main" id="{861488FA-965F-4929-AB78-53A26C4DE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9" name="158 CuadroTexto">
          <a:extLst>
            <a:ext uri="{FF2B5EF4-FFF2-40B4-BE49-F238E27FC236}">
              <a16:creationId xmlns:a16="http://schemas.microsoft.com/office/drawing/2014/main" id="{4CB86C3B-7AF3-4D13-9C97-049C067169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0" name="159 CuadroTexto">
          <a:extLst>
            <a:ext uri="{FF2B5EF4-FFF2-40B4-BE49-F238E27FC236}">
              <a16:creationId xmlns:a16="http://schemas.microsoft.com/office/drawing/2014/main" id="{F5DD0D19-5098-4117-94A4-9422C4DCA9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1" name="160 CuadroTexto">
          <a:extLst>
            <a:ext uri="{FF2B5EF4-FFF2-40B4-BE49-F238E27FC236}">
              <a16:creationId xmlns:a16="http://schemas.microsoft.com/office/drawing/2014/main" id="{E771CEF3-BB3E-4066-9DA4-1768F1701B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2" name="161 CuadroTexto">
          <a:extLst>
            <a:ext uri="{FF2B5EF4-FFF2-40B4-BE49-F238E27FC236}">
              <a16:creationId xmlns:a16="http://schemas.microsoft.com/office/drawing/2014/main" id="{3A672BC9-641F-44A4-935E-D65375C65B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43" name="162 CuadroTexto">
          <a:extLst>
            <a:ext uri="{FF2B5EF4-FFF2-40B4-BE49-F238E27FC236}">
              <a16:creationId xmlns:a16="http://schemas.microsoft.com/office/drawing/2014/main" id="{85B8CD44-511E-4E1A-B783-0F27FAE673E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4" name="163 CuadroTexto">
          <a:extLst>
            <a:ext uri="{FF2B5EF4-FFF2-40B4-BE49-F238E27FC236}">
              <a16:creationId xmlns:a16="http://schemas.microsoft.com/office/drawing/2014/main" id="{66826AF0-2DFB-48AC-8EC2-C1C0EE8DC8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5" name="164 CuadroTexto">
          <a:extLst>
            <a:ext uri="{FF2B5EF4-FFF2-40B4-BE49-F238E27FC236}">
              <a16:creationId xmlns:a16="http://schemas.microsoft.com/office/drawing/2014/main" id="{B2D68870-32D2-4615-A047-D61AAAFC0E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6" name="165 CuadroTexto">
          <a:extLst>
            <a:ext uri="{FF2B5EF4-FFF2-40B4-BE49-F238E27FC236}">
              <a16:creationId xmlns:a16="http://schemas.microsoft.com/office/drawing/2014/main" id="{495803EA-3DE1-44FD-9F81-145BBA64EA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47" name="166 CuadroTexto">
          <a:extLst>
            <a:ext uri="{FF2B5EF4-FFF2-40B4-BE49-F238E27FC236}">
              <a16:creationId xmlns:a16="http://schemas.microsoft.com/office/drawing/2014/main" id="{88A228F9-E176-4E05-B8AC-1EEABFA127B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8" name="167 CuadroTexto">
          <a:extLst>
            <a:ext uri="{FF2B5EF4-FFF2-40B4-BE49-F238E27FC236}">
              <a16:creationId xmlns:a16="http://schemas.microsoft.com/office/drawing/2014/main" id="{DAD413EE-7EC3-44F6-B645-5F3956002E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9" name="168 CuadroTexto">
          <a:extLst>
            <a:ext uri="{FF2B5EF4-FFF2-40B4-BE49-F238E27FC236}">
              <a16:creationId xmlns:a16="http://schemas.microsoft.com/office/drawing/2014/main" id="{FDE9801C-6D80-43A1-B6B5-43BE200C7F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0" name="169 CuadroTexto">
          <a:extLst>
            <a:ext uri="{FF2B5EF4-FFF2-40B4-BE49-F238E27FC236}">
              <a16:creationId xmlns:a16="http://schemas.microsoft.com/office/drawing/2014/main" id="{CBDD72F4-878D-46D0-940B-6C3F1C5327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1" name="170 CuadroTexto">
          <a:extLst>
            <a:ext uri="{FF2B5EF4-FFF2-40B4-BE49-F238E27FC236}">
              <a16:creationId xmlns:a16="http://schemas.microsoft.com/office/drawing/2014/main" id="{3DC97742-C971-4A24-B10D-FDDE7784BB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2" name="171 CuadroTexto">
          <a:extLst>
            <a:ext uri="{FF2B5EF4-FFF2-40B4-BE49-F238E27FC236}">
              <a16:creationId xmlns:a16="http://schemas.microsoft.com/office/drawing/2014/main" id="{7619B54C-9A77-4BAE-89C9-57F3170EE2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3" name="172 CuadroTexto">
          <a:extLst>
            <a:ext uri="{FF2B5EF4-FFF2-40B4-BE49-F238E27FC236}">
              <a16:creationId xmlns:a16="http://schemas.microsoft.com/office/drawing/2014/main" id="{BA2798A7-E4D6-48ED-90C2-AA8D46E93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4" name="173 CuadroTexto">
          <a:extLst>
            <a:ext uri="{FF2B5EF4-FFF2-40B4-BE49-F238E27FC236}">
              <a16:creationId xmlns:a16="http://schemas.microsoft.com/office/drawing/2014/main" id="{3162313F-7E51-4E5E-80DE-41F5992E31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5" name="174 CuadroTexto">
          <a:extLst>
            <a:ext uri="{FF2B5EF4-FFF2-40B4-BE49-F238E27FC236}">
              <a16:creationId xmlns:a16="http://schemas.microsoft.com/office/drawing/2014/main" id="{D0C2107B-6FA1-4C63-A2F0-5D1E03575D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6" name="175 CuadroTexto">
          <a:extLst>
            <a:ext uri="{FF2B5EF4-FFF2-40B4-BE49-F238E27FC236}">
              <a16:creationId xmlns:a16="http://schemas.microsoft.com/office/drawing/2014/main" id="{9F509D00-F75D-4615-A9C6-A76801BF01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7" name="176 CuadroTexto">
          <a:extLst>
            <a:ext uri="{FF2B5EF4-FFF2-40B4-BE49-F238E27FC236}">
              <a16:creationId xmlns:a16="http://schemas.microsoft.com/office/drawing/2014/main" id="{F7FE1C26-C251-4883-910D-5E61E8292E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58" name="177 CuadroTexto">
          <a:extLst>
            <a:ext uri="{FF2B5EF4-FFF2-40B4-BE49-F238E27FC236}">
              <a16:creationId xmlns:a16="http://schemas.microsoft.com/office/drawing/2014/main" id="{1B90E30D-48FF-4376-951A-4E09642B9BE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9" name="178 CuadroTexto">
          <a:extLst>
            <a:ext uri="{FF2B5EF4-FFF2-40B4-BE49-F238E27FC236}">
              <a16:creationId xmlns:a16="http://schemas.microsoft.com/office/drawing/2014/main" id="{84A9CACB-46EF-4F33-9E53-4C5F14822D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0" name="179 CuadroTexto">
          <a:extLst>
            <a:ext uri="{FF2B5EF4-FFF2-40B4-BE49-F238E27FC236}">
              <a16:creationId xmlns:a16="http://schemas.microsoft.com/office/drawing/2014/main" id="{EB187DCF-DF17-4625-993E-7B90FD46D8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1" name="180 CuadroTexto">
          <a:extLst>
            <a:ext uri="{FF2B5EF4-FFF2-40B4-BE49-F238E27FC236}">
              <a16:creationId xmlns:a16="http://schemas.microsoft.com/office/drawing/2014/main" id="{59969A7B-0F46-418F-AF96-DC8443EF4C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62" name="181 CuadroTexto">
          <a:extLst>
            <a:ext uri="{FF2B5EF4-FFF2-40B4-BE49-F238E27FC236}">
              <a16:creationId xmlns:a16="http://schemas.microsoft.com/office/drawing/2014/main" id="{09032BDD-3C0E-4954-BB57-0CCBDB57111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3" name="182 CuadroTexto">
          <a:extLst>
            <a:ext uri="{FF2B5EF4-FFF2-40B4-BE49-F238E27FC236}">
              <a16:creationId xmlns:a16="http://schemas.microsoft.com/office/drawing/2014/main" id="{5572312E-70D2-4C4D-8AAE-7C8A828A86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4" name="183 CuadroTexto">
          <a:extLst>
            <a:ext uri="{FF2B5EF4-FFF2-40B4-BE49-F238E27FC236}">
              <a16:creationId xmlns:a16="http://schemas.microsoft.com/office/drawing/2014/main" id="{2FF03941-A148-4F26-AF9C-F8486E6758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5" name="184 CuadroTexto">
          <a:extLst>
            <a:ext uri="{FF2B5EF4-FFF2-40B4-BE49-F238E27FC236}">
              <a16:creationId xmlns:a16="http://schemas.microsoft.com/office/drawing/2014/main" id="{9F9020E2-B785-4F93-BFB9-7D3B7816B8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6" name="185 CuadroTexto">
          <a:extLst>
            <a:ext uri="{FF2B5EF4-FFF2-40B4-BE49-F238E27FC236}">
              <a16:creationId xmlns:a16="http://schemas.microsoft.com/office/drawing/2014/main" id="{E80024F7-0042-4A6A-8911-BAE3D87EBC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7" name="186 CuadroTexto">
          <a:extLst>
            <a:ext uri="{FF2B5EF4-FFF2-40B4-BE49-F238E27FC236}">
              <a16:creationId xmlns:a16="http://schemas.microsoft.com/office/drawing/2014/main" id="{B8284B55-E637-4EEA-B692-84CE9A7B57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8" name="187 CuadroTexto">
          <a:extLst>
            <a:ext uri="{FF2B5EF4-FFF2-40B4-BE49-F238E27FC236}">
              <a16:creationId xmlns:a16="http://schemas.microsoft.com/office/drawing/2014/main" id="{22F0EF4B-48B0-46E0-B799-69A4210B21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9" name="188 CuadroTexto">
          <a:extLst>
            <a:ext uri="{FF2B5EF4-FFF2-40B4-BE49-F238E27FC236}">
              <a16:creationId xmlns:a16="http://schemas.microsoft.com/office/drawing/2014/main" id="{04E7D63D-7BC0-41A8-AB1A-DE42380433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0" name="189 CuadroTexto">
          <a:extLst>
            <a:ext uri="{FF2B5EF4-FFF2-40B4-BE49-F238E27FC236}">
              <a16:creationId xmlns:a16="http://schemas.microsoft.com/office/drawing/2014/main" id="{BA598E61-3851-46C5-92EF-1ED6B8D1D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1" name="190 CuadroTexto">
          <a:extLst>
            <a:ext uri="{FF2B5EF4-FFF2-40B4-BE49-F238E27FC236}">
              <a16:creationId xmlns:a16="http://schemas.microsoft.com/office/drawing/2014/main" id="{4F60C276-D9D6-4AAA-B7D8-9792A0B6E1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2" name="191 CuadroTexto">
          <a:extLst>
            <a:ext uri="{FF2B5EF4-FFF2-40B4-BE49-F238E27FC236}">
              <a16:creationId xmlns:a16="http://schemas.microsoft.com/office/drawing/2014/main" id="{D25622A7-41E4-4E79-94F8-4997875152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73" name="192 CuadroTexto">
          <a:extLst>
            <a:ext uri="{FF2B5EF4-FFF2-40B4-BE49-F238E27FC236}">
              <a16:creationId xmlns:a16="http://schemas.microsoft.com/office/drawing/2014/main" id="{1DF42DD3-FD0A-4AAA-A016-481C08D5249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4" name="193 CuadroTexto">
          <a:extLst>
            <a:ext uri="{FF2B5EF4-FFF2-40B4-BE49-F238E27FC236}">
              <a16:creationId xmlns:a16="http://schemas.microsoft.com/office/drawing/2014/main" id="{E80A1C9B-AAF5-4E1F-8E8D-DB5211F4C6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5" name="194 CuadroTexto">
          <a:extLst>
            <a:ext uri="{FF2B5EF4-FFF2-40B4-BE49-F238E27FC236}">
              <a16:creationId xmlns:a16="http://schemas.microsoft.com/office/drawing/2014/main" id="{E457973E-BE26-4045-A0D8-A582ED96A4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6" name="195 CuadroTexto">
          <a:extLst>
            <a:ext uri="{FF2B5EF4-FFF2-40B4-BE49-F238E27FC236}">
              <a16:creationId xmlns:a16="http://schemas.microsoft.com/office/drawing/2014/main" id="{96B43BFA-88B9-46E8-A30C-53CE1AD757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77" name="196 CuadroTexto">
          <a:extLst>
            <a:ext uri="{FF2B5EF4-FFF2-40B4-BE49-F238E27FC236}">
              <a16:creationId xmlns:a16="http://schemas.microsoft.com/office/drawing/2014/main" id="{B4CC016B-CE6C-4122-97B4-8D71F404A1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8" name="197 CuadroTexto">
          <a:extLst>
            <a:ext uri="{FF2B5EF4-FFF2-40B4-BE49-F238E27FC236}">
              <a16:creationId xmlns:a16="http://schemas.microsoft.com/office/drawing/2014/main" id="{46C6AA36-71E1-42AF-8709-DB51F3D70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9" name="198 CuadroTexto">
          <a:extLst>
            <a:ext uri="{FF2B5EF4-FFF2-40B4-BE49-F238E27FC236}">
              <a16:creationId xmlns:a16="http://schemas.microsoft.com/office/drawing/2014/main" id="{A51E00C7-47D8-4D89-A426-0BA2410264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0" name="199 CuadroTexto">
          <a:extLst>
            <a:ext uri="{FF2B5EF4-FFF2-40B4-BE49-F238E27FC236}">
              <a16:creationId xmlns:a16="http://schemas.microsoft.com/office/drawing/2014/main" id="{82A684E5-E46D-4EFB-85C2-F1FA590AB2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1" name="200 CuadroTexto">
          <a:extLst>
            <a:ext uri="{FF2B5EF4-FFF2-40B4-BE49-F238E27FC236}">
              <a16:creationId xmlns:a16="http://schemas.microsoft.com/office/drawing/2014/main" id="{D5CCEF91-F755-4A55-88BB-45AF62FBA9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2" name="201 CuadroTexto">
          <a:extLst>
            <a:ext uri="{FF2B5EF4-FFF2-40B4-BE49-F238E27FC236}">
              <a16:creationId xmlns:a16="http://schemas.microsoft.com/office/drawing/2014/main" id="{A6F4F9E6-A0BF-4D01-ACB7-134ED30AF7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3" name="202 CuadroTexto">
          <a:extLst>
            <a:ext uri="{FF2B5EF4-FFF2-40B4-BE49-F238E27FC236}">
              <a16:creationId xmlns:a16="http://schemas.microsoft.com/office/drawing/2014/main" id="{44881F6B-EBA0-472C-902B-D54B5CB8E8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4" name="203 CuadroTexto">
          <a:extLst>
            <a:ext uri="{FF2B5EF4-FFF2-40B4-BE49-F238E27FC236}">
              <a16:creationId xmlns:a16="http://schemas.microsoft.com/office/drawing/2014/main" id="{2E87CB3D-77AC-41E6-83B7-25593BBFC2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5" name="204 CuadroTexto">
          <a:extLst>
            <a:ext uri="{FF2B5EF4-FFF2-40B4-BE49-F238E27FC236}">
              <a16:creationId xmlns:a16="http://schemas.microsoft.com/office/drawing/2014/main" id="{D1C32BF3-ECC7-45C6-AE86-3493ABE572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6" name="205 CuadroTexto">
          <a:extLst>
            <a:ext uri="{FF2B5EF4-FFF2-40B4-BE49-F238E27FC236}">
              <a16:creationId xmlns:a16="http://schemas.microsoft.com/office/drawing/2014/main" id="{25051782-C906-46CB-A99B-6AB6FB098A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7" name="206 CuadroTexto">
          <a:extLst>
            <a:ext uri="{FF2B5EF4-FFF2-40B4-BE49-F238E27FC236}">
              <a16:creationId xmlns:a16="http://schemas.microsoft.com/office/drawing/2014/main" id="{ACB9C2B5-F4C4-495B-99C6-A51A64EF47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88" name="207 CuadroTexto">
          <a:extLst>
            <a:ext uri="{FF2B5EF4-FFF2-40B4-BE49-F238E27FC236}">
              <a16:creationId xmlns:a16="http://schemas.microsoft.com/office/drawing/2014/main" id="{C7572A50-6466-4995-A39A-77797EA4270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9" name="208 CuadroTexto">
          <a:extLst>
            <a:ext uri="{FF2B5EF4-FFF2-40B4-BE49-F238E27FC236}">
              <a16:creationId xmlns:a16="http://schemas.microsoft.com/office/drawing/2014/main" id="{06407118-47CE-463D-9090-234C59C679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0" name="209 CuadroTexto">
          <a:extLst>
            <a:ext uri="{FF2B5EF4-FFF2-40B4-BE49-F238E27FC236}">
              <a16:creationId xmlns:a16="http://schemas.microsoft.com/office/drawing/2014/main" id="{84DDE180-18BC-466C-912C-0306D7D764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1" name="210 CuadroTexto">
          <a:extLst>
            <a:ext uri="{FF2B5EF4-FFF2-40B4-BE49-F238E27FC236}">
              <a16:creationId xmlns:a16="http://schemas.microsoft.com/office/drawing/2014/main" id="{9E766DA4-A68C-431B-9966-708DF73FF6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2" name="1 CuadroTexto">
          <a:extLst>
            <a:ext uri="{FF2B5EF4-FFF2-40B4-BE49-F238E27FC236}">
              <a16:creationId xmlns:a16="http://schemas.microsoft.com/office/drawing/2014/main" id="{4107FECB-38FB-4760-B520-CFCC881525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3" name="2 CuadroTexto">
          <a:extLst>
            <a:ext uri="{FF2B5EF4-FFF2-40B4-BE49-F238E27FC236}">
              <a16:creationId xmlns:a16="http://schemas.microsoft.com/office/drawing/2014/main" id="{BBBE74E3-BF71-4A72-A3EE-59C128BEB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4" name="3 CuadroTexto">
          <a:extLst>
            <a:ext uri="{FF2B5EF4-FFF2-40B4-BE49-F238E27FC236}">
              <a16:creationId xmlns:a16="http://schemas.microsoft.com/office/drawing/2014/main" id="{9146A19A-2A94-4655-A747-89A6BB1634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5" name="4 CuadroTexto">
          <a:extLst>
            <a:ext uri="{FF2B5EF4-FFF2-40B4-BE49-F238E27FC236}">
              <a16:creationId xmlns:a16="http://schemas.microsoft.com/office/drawing/2014/main" id="{C492FBE8-62B6-460C-A834-0A07E63725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6" name="5 CuadroTexto">
          <a:extLst>
            <a:ext uri="{FF2B5EF4-FFF2-40B4-BE49-F238E27FC236}">
              <a16:creationId xmlns:a16="http://schemas.microsoft.com/office/drawing/2014/main" id="{74642A4B-D0D1-43D0-89E9-3832722601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7" name="6 CuadroTexto">
          <a:extLst>
            <a:ext uri="{FF2B5EF4-FFF2-40B4-BE49-F238E27FC236}">
              <a16:creationId xmlns:a16="http://schemas.microsoft.com/office/drawing/2014/main" id="{7FA824CC-102A-40CF-B22D-C240AE93B8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8" name="7 CuadroTexto">
          <a:extLst>
            <a:ext uri="{FF2B5EF4-FFF2-40B4-BE49-F238E27FC236}">
              <a16:creationId xmlns:a16="http://schemas.microsoft.com/office/drawing/2014/main" id="{FB196571-31CC-435A-B61F-74C835369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9" name="8 CuadroTexto">
          <a:extLst>
            <a:ext uri="{FF2B5EF4-FFF2-40B4-BE49-F238E27FC236}">
              <a16:creationId xmlns:a16="http://schemas.microsoft.com/office/drawing/2014/main" id="{5641A5A5-531E-4738-9FBE-7141C69461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0" name="9 CuadroTexto">
          <a:extLst>
            <a:ext uri="{FF2B5EF4-FFF2-40B4-BE49-F238E27FC236}">
              <a16:creationId xmlns:a16="http://schemas.microsoft.com/office/drawing/2014/main" id="{630028B6-B1E0-432B-8B75-804E9E1D8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1" name="10 CuadroTexto">
          <a:extLst>
            <a:ext uri="{FF2B5EF4-FFF2-40B4-BE49-F238E27FC236}">
              <a16:creationId xmlns:a16="http://schemas.microsoft.com/office/drawing/2014/main" id="{45942D54-605F-48CC-AAA1-9F910C2A74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2" name="11 CuadroTexto">
          <a:extLst>
            <a:ext uri="{FF2B5EF4-FFF2-40B4-BE49-F238E27FC236}">
              <a16:creationId xmlns:a16="http://schemas.microsoft.com/office/drawing/2014/main" id="{F52EB3EB-E463-4D1A-B8B3-AB10F0836A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3" name="12 CuadroTexto">
          <a:extLst>
            <a:ext uri="{FF2B5EF4-FFF2-40B4-BE49-F238E27FC236}">
              <a16:creationId xmlns:a16="http://schemas.microsoft.com/office/drawing/2014/main" id="{B94C9A35-7398-4527-A315-5D26FCEDC4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4" name="13 CuadroTexto">
          <a:extLst>
            <a:ext uri="{FF2B5EF4-FFF2-40B4-BE49-F238E27FC236}">
              <a16:creationId xmlns:a16="http://schemas.microsoft.com/office/drawing/2014/main" id="{43C8540C-FAB0-4166-9D90-D071D18757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5" name="14 CuadroTexto">
          <a:extLst>
            <a:ext uri="{FF2B5EF4-FFF2-40B4-BE49-F238E27FC236}">
              <a16:creationId xmlns:a16="http://schemas.microsoft.com/office/drawing/2014/main" id="{DF51DD84-73B6-4421-AA78-6378A03B9C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6" name="15 CuadroTexto">
          <a:extLst>
            <a:ext uri="{FF2B5EF4-FFF2-40B4-BE49-F238E27FC236}">
              <a16:creationId xmlns:a16="http://schemas.microsoft.com/office/drawing/2014/main" id="{3E764276-6A72-4DD6-A47A-C9EA6094D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7" name="16 CuadroTexto">
          <a:extLst>
            <a:ext uri="{FF2B5EF4-FFF2-40B4-BE49-F238E27FC236}">
              <a16:creationId xmlns:a16="http://schemas.microsoft.com/office/drawing/2014/main" id="{BCBDD1AD-D3A9-4F64-8D55-544D25AB02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8" name="17 CuadroTexto">
          <a:extLst>
            <a:ext uri="{FF2B5EF4-FFF2-40B4-BE49-F238E27FC236}">
              <a16:creationId xmlns:a16="http://schemas.microsoft.com/office/drawing/2014/main" id="{8FEB51E9-BEB9-4722-8ED0-EBBE579E9B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9" name="18 CuadroTexto">
          <a:extLst>
            <a:ext uri="{FF2B5EF4-FFF2-40B4-BE49-F238E27FC236}">
              <a16:creationId xmlns:a16="http://schemas.microsoft.com/office/drawing/2014/main" id="{D10F2A54-F61D-43B3-BA1C-B2F4067D75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0" name="19 CuadroTexto">
          <a:extLst>
            <a:ext uri="{FF2B5EF4-FFF2-40B4-BE49-F238E27FC236}">
              <a16:creationId xmlns:a16="http://schemas.microsoft.com/office/drawing/2014/main" id="{FC9D7B69-53F6-4F1F-96EC-F0E5DA483B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1" name="20 CuadroTexto">
          <a:extLst>
            <a:ext uri="{FF2B5EF4-FFF2-40B4-BE49-F238E27FC236}">
              <a16:creationId xmlns:a16="http://schemas.microsoft.com/office/drawing/2014/main" id="{9BD32F8E-D8AE-4B1A-B475-DF093C69EA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2" name="21 CuadroTexto">
          <a:extLst>
            <a:ext uri="{FF2B5EF4-FFF2-40B4-BE49-F238E27FC236}">
              <a16:creationId xmlns:a16="http://schemas.microsoft.com/office/drawing/2014/main" id="{B78E6F8E-E778-4D54-A543-95D7FF1462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3" name="22 CuadroTexto">
          <a:extLst>
            <a:ext uri="{FF2B5EF4-FFF2-40B4-BE49-F238E27FC236}">
              <a16:creationId xmlns:a16="http://schemas.microsoft.com/office/drawing/2014/main" id="{2211B44C-269D-4C31-B6BA-2448827BC5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4" name="23 CuadroTexto">
          <a:extLst>
            <a:ext uri="{FF2B5EF4-FFF2-40B4-BE49-F238E27FC236}">
              <a16:creationId xmlns:a16="http://schemas.microsoft.com/office/drawing/2014/main" id="{731A0D96-8731-4C54-8BB9-8DF39A6BF6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5" name="24 CuadroTexto">
          <a:extLst>
            <a:ext uri="{FF2B5EF4-FFF2-40B4-BE49-F238E27FC236}">
              <a16:creationId xmlns:a16="http://schemas.microsoft.com/office/drawing/2014/main" id="{563B0E4D-44CF-4BE2-9AFB-E820925466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6" name="25 CuadroTexto">
          <a:extLst>
            <a:ext uri="{FF2B5EF4-FFF2-40B4-BE49-F238E27FC236}">
              <a16:creationId xmlns:a16="http://schemas.microsoft.com/office/drawing/2014/main" id="{B6701A03-6AF5-425E-A73D-F58192611D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7" name="26 CuadroTexto">
          <a:extLst>
            <a:ext uri="{FF2B5EF4-FFF2-40B4-BE49-F238E27FC236}">
              <a16:creationId xmlns:a16="http://schemas.microsoft.com/office/drawing/2014/main" id="{D4E8ADE6-398B-4419-AD68-9E31790336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8" name="27 CuadroTexto">
          <a:extLst>
            <a:ext uri="{FF2B5EF4-FFF2-40B4-BE49-F238E27FC236}">
              <a16:creationId xmlns:a16="http://schemas.microsoft.com/office/drawing/2014/main" id="{D3CF9481-D13D-49D8-9721-8C4543BD79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9" name="28 CuadroTexto">
          <a:extLst>
            <a:ext uri="{FF2B5EF4-FFF2-40B4-BE49-F238E27FC236}">
              <a16:creationId xmlns:a16="http://schemas.microsoft.com/office/drawing/2014/main" id="{F14F988D-D885-4D42-8E0D-BB618DCD57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0" name="29 CuadroTexto">
          <a:extLst>
            <a:ext uri="{FF2B5EF4-FFF2-40B4-BE49-F238E27FC236}">
              <a16:creationId xmlns:a16="http://schemas.microsoft.com/office/drawing/2014/main" id="{1F129E44-DEB8-41EF-974C-8B652FE7E9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1" name="30 CuadroTexto">
          <a:extLst>
            <a:ext uri="{FF2B5EF4-FFF2-40B4-BE49-F238E27FC236}">
              <a16:creationId xmlns:a16="http://schemas.microsoft.com/office/drawing/2014/main" id="{2821B0E4-5022-4306-8825-78B17E0653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2" name="31 CuadroTexto">
          <a:extLst>
            <a:ext uri="{FF2B5EF4-FFF2-40B4-BE49-F238E27FC236}">
              <a16:creationId xmlns:a16="http://schemas.microsoft.com/office/drawing/2014/main" id="{9C138D5B-861F-4613-93F0-64723C54BC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3" name="32 CuadroTexto">
          <a:extLst>
            <a:ext uri="{FF2B5EF4-FFF2-40B4-BE49-F238E27FC236}">
              <a16:creationId xmlns:a16="http://schemas.microsoft.com/office/drawing/2014/main" id="{A7E83F3A-8F87-4899-90EB-FA6E457658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4" name="33 CuadroTexto">
          <a:extLst>
            <a:ext uri="{FF2B5EF4-FFF2-40B4-BE49-F238E27FC236}">
              <a16:creationId xmlns:a16="http://schemas.microsoft.com/office/drawing/2014/main" id="{0096081C-773D-42BE-BA62-39106B3F2E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5" name="34 CuadroTexto">
          <a:extLst>
            <a:ext uri="{FF2B5EF4-FFF2-40B4-BE49-F238E27FC236}">
              <a16:creationId xmlns:a16="http://schemas.microsoft.com/office/drawing/2014/main" id="{159C8972-607C-445D-82CB-51FA5F155E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6" name="35 CuadroTexto">
          <a:extLst>
            <a:ext uri="{FF2B5EF4-FFF2-40B4-BE49-F238E27FC236}">
              <a16:creationId xmlns:a16="http://schemas.microsoft.com/office/drawing/2014/main" id="{E96F3626-B7C5-4994-A71F-953B72B998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7" name="36 CuadroTexto">
          <a:extLst>
            <a:ext uri="{FF2B5EF4-FFF2-40B4-BE49-F238E27FC236}">
              <a16:creationId xmlns:a16="http://schemas.microsoft.com/office/drawing/2014/main" id="{8BAF05F7-03EF-434A-BE4F-833AEBC402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8" name="37 CuadroTexto">
          <a:extLst>
            <a:ext uri="{FF2B5EF4-FFF2-40B4-BE49-F238E27FC236}">
              <a16:creationId xmlns:a16="http://schemas.microsoft.com/office/drawing/2014/main" id="{E914DE21-1CD0-4246-AB79-1B5147AD0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9" name="38 CuadroTexto">
          <a:extLst>
            <a:ext uri="{FF2B5EF4-FFF2-40B4-BE49-F238E27FC236}">
              <a16:creationId xmlns:a16="http://schemas.microsoft.com/office/drawing/2014/main" id="{5E4AE682-C36E-4223-994E-B633CAA897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0" name="39 CuadroTexto">
          <a:extLst>
            <a:ext uri="{FF2B5EF4-FFF2-40B4-BE49-F238E27FC236}">
              <a16:creationId xmlns:a16="http://schemas.microsoft.com/office/drawing/2014/main" id="{F18565B2-3FC7-4F2A-99CF-F6CE1485E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1" name="40 CuadroTexto">
          <a:extLst>
            <a:ext uri="{FF2B5EF4-FFF2-40B4-BE49-F238E27FC236}">
              <a16:creationId xmlns:a16="http://schemas.microsoft.com/office/drawing/2014/main" id="{A5EA632A-8256-488F-926E-50002F60BF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2" name="41 CuadroTexto">
          <a:extLst>
            <a:ext uri="{FF2B5EF4-FFF2-40B4-BE49-F238E27FC236}">
              <a16:creationId xmlns:a16="http://schemas.microsoft.com/office/drawing/2014/main" id="{4ED661FF-5E84-401A-A5F6-68BDD7BF83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3" name="42 CuadroTexto">
          <a:extLst>
            <a:ext uri="{FF2B5EF4-FFF2-40B4-BE49-F238E27FC236}">
              <a16:creationId xmlns:a16="http://schemas.microsoft.com/office/drawing/2014/main" id="{9DADD952-93AF-4893-9107-79D8B96655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4" name="43 CuadroTexto">
          <a:extLst>
            <a:ext uri="{FF2B5EF4-FFF2-40B4-BE49-F238E27FC236}">
              <a16:creationId xmlns:a16="http://schemas.microsoft.com/office/drawing/2014/main" id="{E883C21F-B2E3-4B4E-8441-1DB452D416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5" name="44 CuadroTexto">
          <a:extLst>
            <a:ext uri="{FF2B5EF4-FFF2-40B4-BE49-F238E27FC236}">
              <a16:creationId xmlns:a16="http://schemas.microsoft.com/office/drawing/2014/main" id="{B04FC822-3B92-4A99-8069-40C105889B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6" name="45 CuadroTexto">
          <a:extLst>
            <a:ext uri="{FF2B5EF4-FFF2-40B4-BE49-F238E27FC236}">
              <a16:creationId xmlns:a16="http://schemas.microsoft.com/office/drawing/2014/main" id="{67002E5B-B626-47CB-B442-F8C6987474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7" name="46 CuadroTexto">
          <a:extLst>
            <a:ext uri="{FF2B5EF4-FFF2-40B4-BE49-F238E27FC236}">
              <a16:creationId xmlns:a16="http://schemas.microsoft.com/office/drawing/2014/main" id="{67C09458-54E9-4100-BBB6-BE5DBD79FD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8" name="47 CuadroTexto">
          <a:extLst>
            <a:ext uri="{FF2B5EF4-FFF2-40B4-BE49-F238E27FC236}">
              <a16:creationId xmlns:a16="http://schemas.microsoft.com/office/drawing/2014/main" id="{51514721-7E17-4229-87F1-A9F342F323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9" name="48 CuadroTexto">
          <a:extLst>
            <a:ext uri="{FF2B5EF4-FFF2-40B4-BE49-F238E27FC236}">
              <a16:creationId xmlns:a16="http://schemas.microsoft.com/office/drawing/2014/main" id="{C2E68B42-DDFF-41C2-B36C-93FEFB1AA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0" name="49 CuadroTexto">
          <a:extLst>
            <a:ext uri="{FF2B5EF4-FFF2-40B4-BE49-F238E27FC236}">
              <a16:creationId xmlns:a16="http://schemas.microsoft.com/office/drawing/2014/main" id="{CEF15BB7-B8BD-40C6-93A0-71CA6D2852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1" name="50 CuadroTexto">
          <a:extLst>
            <a:ext uri="{FF2B5EF4-FFF2-40B4-BE49-F238E27FC236}">
              <a16:creationId xmlns:a16="http://schemas.microsoft.com/office/drawing/2014/main" id="{1427445F-0E7D-457A-8AEE-88777D6D2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2" name="51 CuadroTexto">
          <a:extLst>
            <a:ext uri="{FF2B5EF4-FFF2-40B4-BE49-F238E27FC236}">
              <a16:creationId xmlns:a16="http://schemas.microsoft.com/office/drawing/2014/main" id="{58F1076B-B66E-4396-85F8-4809B2ADB5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3" name="52 CuadroTexto">
          <a:extLst>
            <a:ext uri="{FF2B5EF4-FFF2-40B4-BE49-F238E27FC236}">
              <a16:creationId xmlns:a16="http://schemas.microsoft.com/office/drawing/2014/main" id="{834AAFB8-2BB3-4D0B-9687-B6A05C2654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4" name="53 CuadroTexto">
          <a:extLst>
            <a:ext uri="{FF2B5EF4-FFF2-40B4-BE49-F238E27FC236}">
              <a16:creationId xmlns:a16="http://schemas.microsoft.com/office/drawing/2014/main" id="{7E139C4A-F039-487D-AD37-968B00D08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5" name="54 CuadroTexto">
          <a:extLst>
            <a:ext uri="{FF2B5EF4-FFF2-40B4-BE49-F238E27FC236}">
              <a16:creationId xmlns:a16="http://schemas.microsoft.com/office/drawing/2014/main" id="{1AA32A94-B306-4C42-97C3-033DD55E9C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6" name="55 CuadroTexto">
          <a:extLst>
            <a:ext uri="{FF2B5EF4-FFF2-40B4-BE49-F238E27FC236}">
              <a16:creationId xmlns:a16="http://schemas.microsoft.com/office/drawing/2014/main" id="{45F86D91-59DA-44B4-96F5-43AA5FFCC2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7" name="56 CuadroTexto">
          <a:extLst>
            <a:ext uri="{FF2B5EF4-FFF2-40B4-BE49-F238E27FC236}">
              <a16:creationId xmlns:a16="http://schemas.microsoft.com/office/drawing/2014/main" id="{DD34DD63-DEF5-4FE5-8A78-DB88F0BF95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8" name="57 CuadroTexto">
          <a:extLst>
            <a:ext uri="{FF2B5EF4-FFF2-40B4-BE49-F238E27FC236}">
              <a16:creationId xmlns:a16="http://schemas.microsoft.com/office/drawing/2014/main" id="{8F740C94-364E-4426-A80A-6893136A01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9" name="58 CuadroTexto">
          <a:extLst>
            <a:ext uri="{FF2B5EF4-FFF2-40B4-BE49-F238E27FC236}">
              <a16:creationId xmlns:a16="http://schemas.microsoft.com/office/drawing/2014/main" id="{9C33B3CE-2C7A-4CB5-ABEA-8C718895EA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0" name="59 CuadroTexto">
          <a:extLst>
            <a:ext uri="{FF2B5EF4-FFF2-40B4-BE49-F238E27FC236}">
              <a16:creationId xmlns:a16="http://schemas.microsoft.com/office/drawing/2014/main" id="{B3FE6C62-2BC6-43AB-A63D-DCA2D29D44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1" name="60 CuadroTexto">
          <a:extLst>
            <a:ext uri="{FF2B5EF4-FFF2-40B4-BE49-F238E27FC236}">
              <a16:creationId xmlns:a16="http://schemas.microsoft.com/office/drawing/2014/main" id="{4A01F651-0B86-421F-9294-8BB6AAD58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2" name="61 CuadroTexto">
          <a:extLst>
            <a:ext uri="{FF2B5EF4-FFF2-40B4-BE49-F238E27FC236}">
              <a16:creationId xmlns:a16="http://schemas.microsoft.com/office/drawing/2014/main" id="{9656F701-10F5-4ECC-AF67-DF6F5D29E2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3" name="62 CuadroTexto">
          <a:extLst>
            <a:ext uri="{FF2B5EF4-FFF2-40B4-BE49-F238E27FC236}">
              <a16:creationId xmlns:a16="http://schemas.microsoft.com/office/drawing/2014/main" id="{5D5E345A-E2A1-47BE-A1E4-8385361795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4" name="63 CuadroTexto">
          <a:extLst>
            <a:ext uri="{FF2B5EF4-FFF2-40B4-BE49-F238E27FC236}">
              <a16:creationId xmlns:a16="http://schemas.microsoft.com/office/drawing/2014/main" id="{83C0802E-118F-4C48-B22A-412FF250B3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5" name="64 CuadroTexto">
          <a:extLst>
            <a:ext uri="{FF2B5EF4-FFF2-40B4-BE49-F238E27FC236}">
              <a16:creationId xmlns:a16="http://schemas.microsoft.com/office/drawing/2014/main" id="{7992CBA8-BFF3-444B-BB4F-089C9054E2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6" name="65 CuadroTexto">
          <a:extLst>
            <a:ext uri="{FF2B5EF4-FFF2-40B4-BE49-F238E27FC236}">
              <a16:creationId xmlns:a16="http://schemas.microsoft.com/office/drawing/2014/main" id="{9B99857D-DF4C-4450-A30E-201468135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7" name="66 CuadroTexto">
          <a:extLst>
            <a:ext uri="{FF2B5EF4-FFF2-40B4-BE49-F238E27FC236}">
              <a16:creationId xmlns:a16="http://schemas.microsoft.com/office/drawing/2014/main" id="{57CA3FA6-9B10-4903-B81D-43249C4A3F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8" name="67 CuadroTexto">
          <a:extLst>
            <a:ext uri="{FF2B5EF4-FFF2-40B4-BE49-F238E27FC236}">
              <a16:creationId xmlns:a16="http://schemas.microsoft.com/office/drawing/2014/main" id="{4353EB1A-530F-48EA-A22D-53B39E5A2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9" name="68 CuadroTexto">
          <a:extLst>
            <a:ext uri="{FF2B5EF4-FFF2-40B4-BE49-F238E27FC236}">
              <a16:creationId xmlns:a16="http://schemas.microsoft.com/office/drawing/2014/main" id="{D47B9C2B-73A1-4E80-B4EE-4758550762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0" name="69 CuadroTexto">
          <a:extLst>
            <a:ext uri="{FF2B5EF4-FFF2-40B4-BE49-F238E27FC236}">
              <a16:creationId xmlns:a16="http://schemas.microsoft.com/office/drawing/2014/main" id="{5446B298-49E3-49A1-9216-DD94DBBB89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1" name="70 CuadroTexto">
          <a:extLst>
            <a:ext uri="{FF2B5EF4-FFF2-40B4-BE49-F238E27FC236}">
              <a16:creationId xmlns:a16="http://schemas.microsoft.com/office/drawing/2014/main" id="{8EE98C3A-1B97-4057-B098-8D0F5AD70E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2" name="71 CuadroTexto">
          <a:extLst>
            <a:ext uri="{FF2B5EF4-FFF2-40B4-BE49-F238E27FC236}">
              <a16:creationId xmlns:a16="http://schemas.microsoft.com/office/drawing/2014/main" id="{BECC0678-15FD-44CA-8A38-83B6061E87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3" name="72 CuadroTexto">
          <a:extLst>
            <a:ext uri="{FF2B5EF4-FFF2-40B4-BE49-F238E27FC236}">
              <a16:creationId xmlns:a16="http://schemas.microsoft.com/office/drawing/2014/main" id="{4C280852-8163-4442-903F-4737D945C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4" name="73 CuadroTexto">
          <a:extLst>
            <a:ext uri="{FF2B5EF4-FFF2-40B4-BE49-F238E27FC236}">
              <a16:creationId xmlns:a16="http://schemas.microsoft.com/office/drawing/2014/main" id="{8CBD6AFF-DA4B-48EB-8FFE-DB75DFA772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5" name="74 CuadroTexto">
          <a:extLst>
            <a:ext uri="{FF2B5EF4-FFF2-40B4-BE49-F238E27FC236}">
              <a16:creationId xmlns:a16="http://schemas.microsoft.com/office/drawing/2014/main" id="{D260F543-4BD8-4734-A07C-6B7A779379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6" name="75 CuadroTexto">
          <a:extLst>
            <a:ext uri="{FF2B5EF4-FFF2-40B4-BE49-F238E27FC236}">
              <a16:creationId xmlns:a16="http://schemas.microsoft.com/office/drawing/2014/main" id="{BAC026B9-589D-493E-83E2-877DAE2C46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7" name="76 CuadroTexto">
          <a:extLst>
            <a:ext uri="{FF2B5EF4-FFF2-40B4-BE49-F238E27FC236}">
              <a16:creationId xmlns:a16="http://schemas.microsoft.com/office/drawing/2014/main" id="{F01C0A38-D506-44C9-A4DB-5AE6B746A9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8" name="77 CuadroTexto">
          <a:extLst>
            <a:ext uri="{FF2B5EF4-FFF2-40B4-BE49-F238E27FC236}">
              <a16:creationId xmlns:a16="http://schemas.microsoft.com/office/drawing/2014/main" id="{AD5997F2-A88D-4228-ACA6-797CB10864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9" name="78 CuadroTexto">
          <a:extLst>
            <a:ext uri="{FF2B5EF4-FFF2-40B4-BE49-F238E27FC236}">
              <a16:creationId xmlns:a16="http://schemas.microsoft.com/office/drawing/2014/main" id="{6C365F6F-FD92-492E-91EE-35BF634D6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0" name="79 CuadroTexto">
          <a:extLst>
            <a:ext uri="{FF2B5EF4-FFF2-40B4-BE49-F238E27FC236}">
              <a16:creationId xmlns:a16="http://schemas.microsoft.com/office/drawing/2014/main" id="{F6009150-1F03-4D6C-BE10-237174099B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1" name="80 CuadroTexto">
          <a:extLst>
            <a:ext uri="{FF2B5EF4-FFF2-40B4-BE49-F238E27FC236}">
              <a16:creationId xmlns:a16="http://schemas.microsoft.com/office/drawing/2014/main" id="{C9BEAB9C-398D-4DCC-A840-7E7C75BE74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2" name="81 CuadroTexto">
          <a:extLst>
            <a:ext uri="{FF2B5EF4-FFF2-40B4-BE49-F238E27FC236}">
              <a16:creationId xmlns:a16="http://schemas.microsoft.com/office/drawing/2014/main" id="{DCA47383-B3D5-453A-8065-0C9969A1A8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3" name="82 CuadroTexto">
          <a:extLst>
            <a:ext uri="{FF2B5EF4-FFF2-40B4-BE49-F238E27FC236}">
              <a16:creationId xmlns:a16="http://schemas.microsoft.com/office/drawing/2014/main" id="{DD724433-02E4-40F8-ACFA-73B1368DE2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4" name="83 CuadroTexto">
          <a:extLst>
            <a:ext uri="{FF2B5EF4-FFF2-40B4-BE49-F238E27FC236}">
              <a16:creationId xmlns:a16="http://schemas.microsoft.com/office/drawing/2014/main" id="{E4844803-98A9-4936-B1F6-4A91325F3C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5" name="84 CuadroTexto">
          <a:extLst>
            <a:ext uri="{FF2B5EF4-FFF2-40B4-BE49-F238E27FC236}">
              <a16:creationId xmlns:a16="http://schemas.microsoft.com/office/drawing/2014/main" id="{6554F181-383B-460B-836F-F026861D87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6" name="85 CuadroTexto">
          <a:extLst>
            <a:ext uri="{FF2B5EF4-FFF2-40B4-BE49-F238E27FC236}">
              <a16:creationId xmlns:a16="http://schemas.microsoft.com/office/drawing/2014/main" id="{CECE3DF2-50FA-4309-A45E-65CF537053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7" name="86 CuadroTexto">
          <a:extLst>
            <a:ext uri="{FF2B5EF4-FFF2-40B4-BE49-F238E27FC236}">
              <a16:creationId xmlns:a16="http://schemas.microsoft.com/office/drawing/2014/main" id="{83827608-E7CC-4F7C-A6D2-B91565F4DE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8" name="87 CuadroTexto">
          <a:extLst>
            <a:ext uri="{FF2B5EF4-FFF2-40B4-BE49-F238E27FC236}">
              <a16:creationId xmlns:a16="http://schemas.microsoft.com/office/drawing/2014/main" id="{9EAE5BBD-7753-4394-88E8-73A5BF8BAB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9" name="88 CuadroTexto">
          <a:extLst>
            <a:ext uri="{FF2B5EF4-FFF2-40B4-BE49-F238E27FC236}">
              <a16:creationId xmlns:a16="http://schemas.microsoft.com/office/drawing/2014/main" id="{F0585304-AA15-4572-9541-9EBCEB81A0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0" name="89 CuadroTexto">
          <a:extLst>
            <a:ext uri="{FF2B5EF4-FFF2-40B4-BE49-F238E27FC236}">
              <a16:creationId xmlns:a16="http://schemas.microsoft.com/office/drawing/2014/main" id="{14BDBB46-7AE7-44E6-A55E-265CE5CF64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1" name="90 CuadroTexto">
          <a:extLst>
            <a:ext uri="{FF2B5EF4-FFF2-40B4-BE49-F238E27FC236}">
              <a16:creationId xmlns:a16="http://schemas.microsoft.com/office/drawing/2014/main" id="{68C2E727-C4D0-4F54-B2F4-E417EF36FF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2" name="91 CuadroTexto">
          <a:extLst>
            <a:ext uri="{FF2B5EF4-FFF2-40B4-BE49-F238E27FC236}">
              <a16:creationId xmlns:a16="http://schemas.microsoft.com/office/drawing/2014/main" id="{601B0BC7-0FF2-4DA0-8592-EC8AF641D6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3" name="92 CuadroTexto">
          <a:extLst>
            <a:ext uri="{FF2B5EF4-FFF2-40B4-BE49-F238E27FC236}">
              <a16:creationId xmlns:a16="http://schemas.microsoft.com/office/drawing/2014/main" id="{133AC971-02AF-40D0-B8DF-3AA59C2A2D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4" name="93 CuadroTexto">
          <a:extLst>
            <a:ext uri="{FF2B5EF4-FFF2-40B4-BE49-F238E27FC236}">
              <a16:creationId xmlns:a16="http://schemas.microsoft.com/office/drawing/2014/main" id="{12DC8A1D-CC2C-4F9F-BBB2-B5284388E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5" name="94 CuadroTexto">
          <a:extLst>
            <a:ext uri="{FF2B5EF4-FFF2-40B4-BE49-F238E27FC236}">
              <a16:creationId xmlns:a16="http://schemas.microsoft.com/office/drawing/2014/main" id="{77DDD815-5BE3-4F22-B73D-7BC622F336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6" name="95 CuadroTexto">
          <a:extLst>
            <a:ext uri="{FF2B5EF4-FFF2-40B4-BE49-F238E27FC236}">
              <a16:creationId xmlns:a16="http://schemas.microsoft.com/office/drawing/2014/main" id="{E7AA2B24-C5C3-4EF1-A25D-7423EF5B13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7" name="96 CuadroTexto">
          <a:extLst>
            <a:ext uri="{FF2B5EF4-FFF2-40B4-BE49-F238E27FC236}">
              <a16:creationId xmlns:a16="http://schemas.microsoft.com/office/drawing/2014/main" id="{7A3A4F54-DA2F-4261-AA89-598766B694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8" name="97 CuadroTexto">
          <a:extLst>
            <a:ext uri="{FF2B5EF4-FFF2-40B4-BE49-F238E27FC236}">
              <a16:creationId xmlns:a16="http://schemas.microsoft.com/office/drawing/2014/main" id="{6FEE7D27-68F6-4045-81B6-43B489BD2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9" name="98 CuadroTexto">
          <a:extLst>
            <a:ext uri="{FF2B5EF4-FFF2-40B4-BE49-F238E27FC236}">
              <a16:creationId xmlns:a16="http://schemas.microsoft.com/office/drawing/2014/main" id="{67585DD1-26D9-4CCC-8ABD-8D10BB6B2A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0" name="99 CuadroTexto">
          <a:extLst>
            <a:ext uri="{FF2B5EF4-FFF2-40B4-BE49-F238E27FC236}">
              <a16:creationId xmlns:a16="http://schemas.microsoft.com/office/drawing/2014/main" id="{C5E5B6BF-6A38-40A1-9ECA-BCC0C2E7DE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1" name="100 CuadroTexto">
          <a:extLst>
            <a:ext uri="{FF2B5EF4-FFF2-40B4-BE49-F238E27FC236}">
              <a16:creationId xmlns:a16="http://schemas.microsoft.com/office/drawing/2014/main" id="{EF863988-FE25-4084-9FB0-0E0CB04406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2" name="101 CuadroTexto">
          <a:extLst>
            <a:ext uri="{FF2B5EF4-FFF2-40B4-BE49-F238E27FC236}">
              <a16:creationId xmlns:a16="http://schemas.microsoft.com/office/drawing/2014/main" id="{2ADBF263-6866-4DCA-92FA-09331E5AD1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3" name="102 CuadroTexto">
          <a:extLst>
            <a:ext uri="{FF2B5EF4-FFF2-40B4-BE49-F238E27FC236}">
              <a16:creationId xmlns:a16="http://schemas.microsoft.com/office/drawing/2014/main" id="{7113CA19-B79E-4078-BF0B-6F3DC3E80A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4" name="103 CuadroTexto">
          <a:extLst>
            <a:ext uri="{FF2B5EF4-FFF2-40B4-BE49-F238E27FC236}">
              <a16:creationId xmlns:a16="http://schemas.microsoft.com/office/drawing/2014/main" id="{9A5221B7-D229-4C5F-8343-CB0119059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5" name="104 CuadroTexto">
          <a:extLst>
            <a:ext uri="{FF2B5EF4-FFF2-40B4-BE49-F238E27FC236}">
              <a16:creationId xmlns:a16="http://schemas.microsoft.com/office/drawing/2014/main" id="{5CFF9F0B-C114-470F-9595-1425884730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6" name="105 CuadroTexto">
          <a:extLst>
            <a:ext uri="{FF2B5EF4-FFF2-40B4-BE49-F238E27FC236}">
              <a16:creationId xmlns:a16="http://schemas.microsoft.com/office/drawing/2014/main" id="{73D679E4-3E3C-4491-884E-B86CCEBBB2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7" name="106 CuadroTexto">
          <a:extLst>
            <a:ext uri="{FF2B5EF4-FFF2-40B4-BE49-F238E27FC236}">
              <a16:creationId xmlns:a16="http://schemas.microsoft.com/office/drawing/2014/main" id="{8C35AE59-FF98-4B5B-A061-569E2C99AB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8" name="107 CuadroTexto">
          <a:extLst>
            <a:ext uri="{FF2B5EF4-FFF2-40B4-BE49-F238E27FC236}">
              <a16:creationId xmlns:a16="http://schemas.microsoft.com/office/drawing/2014/main" id="{FDF9200C-3EBE-4DD3-B921-627D99743F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9" name="108 CuadroTexto">
          <a:extLst>
            <a:ext uri="{FF2B5EF4-FFF2-40B4-BE49-F238E27FC236}">
              <a16:creationId xmlns:a16="http://schemas.microsoft.com/office/drawing/2014/main" id="{329714CB-3F6D-465C-9E12-85F07BDF38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0" name="109 CuadroTexto">
          <a:extLst>
            <a:ext uri="{FF2B5EF4-FFF2-40B4-BE49-F238E27FC236}">
              <a16:creationId xmlns:a16="http://schemas.microsoft.com/office/drawing/2014/main" id="{74930BD7-EFF3-4166-9E81-D111A8AC6D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1" name="110 CuadroTexto">
          <a:extLst>
            <a:ext uri="{FF2B5EF4-FFF2-40B4-BE49-F238E27FC236}">
              <a16:creationId xmlns:a16="http://schemas.microsoft.com/office/drawing/2014/main" id="{A5E776F5-1A76-426B-8B53-511F5B3A0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2" name="111 CuadroTexto">
          <a:extLst>
            <a:ext uri="{FF2B5EF4-FFF2-40B4-BE49-F238E27FC236}">
              <a16:creationId xmlns:a16="http://schemas.microsoft.com/office/drawing/2014/main" id="{EAAEF0CA-A0EE-47B7-AB06-323B333F4F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3" name="112 CuadroTexto">
          <a:extLst>
            <a:ext uri="{FF2B5EF4-FFF2-40B4-BE49-F238E27FC236}">
              <a16:creationId xmlns:a16="http://schemas.microsoft.com/office/drawing/2014/main" id="{8C720CC3-A260-4CC4-89DB-F25339AD35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4" name="113 CuadroTexto">
          <a:extLst>
            <a:ext uri="{FF2B5EF4-FFF2-40B4-BE49-F238E27FC236}">
              <a16:creationId xmlns:a16="http://schemas.microsoft.com/office/drawing/2014/main" id="{89F818BC-6EAF-4605-B04F-7DA10D015D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5" name="114 CuadroTexto">
          <a:extLst>
            <a:ext uri="{FF2B5EF4-FFF2-40B4-BE49-F238E27FC236}">
              <a16:creationId xmlns:a16="http://schemas.microsoft.com/office/drawing/2014/main" id="{2EF431C7-E4CF-4379-8527-3FE97D099E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6" name="115 CuadroTexto">
          <a:extLst>
            <a:ext uri="{FF2B5EF4-FFF2-40B4-BE49-F238E27FC236}">
              <a16:creationId xmlns:a16="http://schemas.microsoft.com/office/drawing/2014/main" id="{86F7F8EB-BA6A-4442-9B43-2C7441FD97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7" name="116 CuadroTexto">
          <a:extLst>
            <a:ext uri="{FF2B5EF4-FFF2-40B4-BE49-F238E27FC236}">
              <a16:creationId xmlns:a16="http://schemas.microsoft.com/office/drawing/2014/main" id="{32DB475A-E9DA-406A-BEE2-4226FD58CE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8" name="117 CuadroTexto">
          <a:extLst>
            <a:ext uri="{FF2B5EF4-FFF2-40B4-BE49-F238E27FC236}">
              <a16:creationId xmlns:a16="http://schemas.microsoft.com/office/drawing/2014/main" id="{E656B806-225A-4BD0-BA6C-232AACE26F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9" name="118 CuadroTexto">
          <a:extLst>
            <a:ext uri="{FF2B5EF4-FFF2-40B4-BE49-F238E27FC236}">
              <a16:creationId xmlns:a16="http://schemas.microsoft.com/office/drawing/2014/main" id="{A294FF6B-1F01-43A0-A1BE-EBC50518B1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0" name="119 CuadroTexto">
          <a:extLst>
            <a:ext uri="{FF2B5EF4-FFF2-40B4-BE49-F238E27FC236}">
              <a16:creationId xmlns:a16="http://schemas.microsoft.com/office/drawing/2014/main" id="{242021C8-7984-4E4A-A6E0-9662AE417C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1" name="120 CuadroTexto">
          <a:extLst>
            <a:ext uri="{FF2B5EF4-FFF2-40B4-BE49-F238E27FC236}">
              <a16:creationId xmlns:a16="http://schemas.microsoft.com/office/drawing/2014/main" id="{65AEC847-FB30-44E5-8C6D-8DE1BAA1AB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2" name="121 CuadroTexto">
          <a:extLst>
            <a:ext uri="{FF2B5EF4-FFF2-40B4-BE49-F238E27FC236}">
              <a16:creationId xmlns:a16="http://schemas.microsoft.com/office/drawing/2014/main" id="{93EBCFF2-4B3D-4467-8A85-37B1B38E4D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3" name="122 CuadroTexto">
          <a:extLst>
            <a:ext uri="{FF2B5EF4-FFF2-40B4-BE49-F238E27FC236}">
              <a16:creationId xmlns:a16="http://schemas.microsoft.com/office/drawing/2014/main" id="{47EA9ED5-9244-4200-8332-A31A04E831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4" name="123 CuadroTexto">
          <a:extLst>
            <a:ext uri="{FF2B5EF4-FFF2-40B4-BE49-F238E27FC236}">
              <a16:creationId xmlns:a16="http://schemas.microsoft.com/office/drawing/2014/main" id="{8247ACC3-63A9-42A3-9F6E-0588C58869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5" name="124 CuadroTexto">
          <a:extLst>
            <a:ext uri="{FF2B5EF4-FFF2-40B4-BE49-F238E27FC236}">
              <a16:creationId xmlns:a16="http://schemas.microsoft.com/office/drawing/2014/main" id="{6D2F31D7-EF49-4706-A7E5-74C295BF45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6" name="125 CuadroTexto">
          <a:extLst>
            <a:ext uri="{FF2B5EF4-FFF2-40B4-BE49-F238E27FC236}">
              <a16:creationId xmlns:a16="http://schemas.microsoft.com/office/drawing/2014/main" id="{05F91FD4-BB93-40AB-B02D-0772ACEB4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7" name="126 CuadroTexto">
          <a:extLst>
            <a:ext uri="{FF2B5EF4-FFF2-40B4-BE49-F238E27FC236}">
              <a16:creationId xmlns:a16="http://schemas.microsoft.com/office/drawing/2014/main" id="{09D65CC2-7B4D-42D8-AA37-FD9EEBDC93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8" name="127 CuadroTexto">
          <a:extLst>
            <a:ext uri="{FF2B5EF4-FFF2-40B4-BE49-F238E27FC236}">
              <a16:creationId xmlns:a16="http://schemas.microsoft.com/office/drawing/2014/main" id="{31B36546-3002-4A3D-8C89-8E356A185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9" name="128 CuadroTexto">
          <a:extLst>
            <a:ext uri="{FF2B5EF4-FFF2-40B4-BE49-F238E27FC236}">
              <a16:creationId xmlns:a16="http://schemas.microsoft.com/office/drawing/2014/main" id="{D2968BBB-6F0D-4996-A70B-2AC82CE0F9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0" name="129 CuadroTexto">
          <a:extLst>
            <a:ext uri="{FF2B5EF4-FFF2-40B4-BE49-F238E27FC236}">
              <a16:creationId xmlns:a16="http://schemas.microsoft.com/office/drawing/2014/main" id="{D83B926E-402C-4988-881E-1303F6E7E7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1" name="130 CuadroTexto">
          <a:extLst>
            <a:ext uri="{FF2B5EF4-FFF2-40B4-BE49-F238E27FC236}">
              <a16:creationId xmlns:a16="http://schemas.microsoft.com/office/drawing/2014/main" id="{F8E02A20-3769-4B35-8745-106A3D30FA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2" name="131 CuadroTexto">
          <a:extLst>
            <a:ext uri="{FF2B5EF4-FFF2-40B4-BE49-F238E27FC236}">
              <a16:creationId xmlns:a16="http://schemas.microsoft.com/office/drawing/2014/main" id="{B1202001-6D2D-4526-BFCE-A36F567696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3" name="132 CuadroTexto">
          <a:extLst>
            <a:ext uri="{FF2B5EF4-FFF2-40B4-BE49-F238E27FC236}">
              <a16:creationId xmlns:a16="http://schemas.microsoft.com/office/drawing/2014/main" id="{90B46A97-70EC-4F28-95D2-4177A8B83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4" name="133 CuadroTexto">
          <a:extLst>
            <a:ext uri="{FF2B5EF4-FFF2-40B4-BE49-F238E27FC236}">
              <a16:creationId xmlns:a16="http://schemas.microsoft.com/office/drawing/2014/main" id="{3E74510B-B0AF-4D99-A86F-8F41CB30A0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5" name="134 CuadroTexto">
          <a:extLst>
            <a:ext uri="{FF2B5EF4-FFF2-40B4-BE49-F238E27FC236}">
              <a16:creationId xmlns:a16="http://schemas.microsoft.com/office/drawing/2014/main" id="{544604FA-8722-4A28-A22D-2169E37FCA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6" name="135 CuadroTexto">
          <a:extLst>
            <a:ext uri="{FF2B5EF4-FFF2-40B4-BE49-F238E27FC236}">
              <a16:creationId xmlns:a16="http://schemas.microsoft.com/office/drawing/2014/main" id="{212FA6D4-6A16-4659-8EA9-7D2765DFBA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7" name="136 CuadroTexto">
          <a:extLst>
            <a:ext uri="{FF2B5EF4-FFF2-40B4-BE49-F238E27FC236}">
              <a16:creationId xmlns:a16="http://schemas.microsoft.com/office/drawing/2014/main" id="{C1EED1A2-6888-4152-A95F-90A705CD60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8" name="137 CuadroTexto">
          <a:extLst>
            <a:ext uri="{FF2B5EF4-FFF2-40B4-BE49-F238E27FC236}">
              <a16:creationId xmlns:a16="http://schemas.microsoft.com/office/drawing/2014/main" id="{A0C28C03-EF4A-4D47-946E-065B3E06D3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9" name="138 CuadroTexto">
          <a:extLst>
            <a:ext uri="{FF2B5EF4-FFF2-40B4-BE49-F238E27FC236}">
              <a16:creationId xmlns:a16="http://schemas.microsoft.com/office/drawing/2014/main" id="{0C8DECBD-AB28-4986-9CE3-007EF58E86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0" name="139 CuadroTexto">
          <a:extLst>
            <a:ext uri="{FF2B5EF4-FFF2-40B4-BE49-F238E27FC236}">
              <a16:creationId xmlns:a16="http://schemas.microsoft.com/office/drawing/2014/main" id="{C480A834-D61E-4E6A-8582-0E687A84EC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1" name="140 CuadroTexto">
          <a:extLst>
            <a:ext uri="{FF2B5EF4-FFF2-40B4-BE49-F238E27FC236}">
              <a16:creationId xmlns:a16="http://schemas.microsoft.com/office/drawing/2014/main" id="{E64721A0-B19F-44E7-9B8D-280AEC87E5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2" name="141 CuadroTexto">
          <a:extLst>
            <a:ext uri="{FF2B5EF4-FFF2-40B4-BE49-F238E27FC236}">
              <a16:creationId xmlns:a16="http://schemas.microsoft.com/office/drawing/2014/main" id="{BD6171C4-4D54-438E-9436-8FB7E5BA2E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3" name="142 CuadroTexto">
          <a:extLst>
            <a:ext uri="{FF2B5EF4-FFF2-40B4-BE49-F238E27FC236}">
              <a16:creationId xmlns:a16="http://schemas.microsoft.com/office/drawing/2014/main" id="{001248A0-7C97-4E12-9148-5A90A1B809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4" name="143 CuadroTexto">
          <a:extLst>
            <a:ext uri="{FF2B5EF4-FFF2-40B4-BE49-F238E27FC236}">
              <a16:creationId xmlns:a16="http://schemas.microsoft.com/office/drawing/2014/main" id="{7AB37A89-DF5C-47B2-837F-20C4DD5014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5" name="144 CuadroTexto">
          <a:extLst>
            <a:ext uri="{FF2B5EF4-FFF2-40B4-BE49-F238E27FC236}">
              <a16:creationId xmlns:a16="http://schemas.microsoft.com/office/drawing/2014/main" id="{12520538-EF96-4C9A-8B87-43EDC0C6BF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6" name="145 CuadroTexto">
          <a:extLst>
            <a:ext uri="{FF2B5EF4-FFF2-40B4-BE49-F238E27FC236}">
              <a16:creationId xmlns:a16="http://schemas.microsoft.com/office/drawing/2014/main" id="{84157F31-9B26-4605-9B96-784C8EE90F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7" name="146 CuadroTexto">
          <a:extLst>
            <a:ext uri="{FF2B5EF4-FFF2-40B4-BE49-F238E27FC236}">
              <a16:creationId xmlns:a16="http://schemas.microsoft.com/office/drawing/2014/main" id="{58A02CF7-E329-4A1C-85AD-0B6340BD9C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8" name="147 CuadroTexto">
          <a:extLst>
            <a:ext uri="{FF2B5EF4-FFF2-40B4-BE49-F238E27FC236}">
              <a16:creationId xmlns:a16="http://schemas.microsoft.com/office/drawing/2014/main" id="{73E3A749-B945-43B5-929F-1DBB07CA3C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9" name="148 CuadroTexto">
          <a:extLst>
            <a:ext uri="{FF2B5EF4-FFF2-40B4-BE49-F238E27FC236}">
              <a16:creationId xmlns:a16="http://schemas.microsoft.com/office/drawing/2014/main" id="{A4C0B55F-F511-458C-9BCB-993FC177CC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0" name="149 CuadroTexto">
          <a:extLst>
            <a:ext uri="{FF2B5EF4-FFF2-40B4-BE49-F238E27FC236}">
              <a16:creationId xmlns:a16="http://schemas.microsoft.com/office/drawing/2014/main" id="{BB1CD5E0-F287-49C9-8F7E-688106D58D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1" name="150 CuadroTexto">
          <a:extLst>
            <a:ext uri="{FF2B5EF4-FFF2-40B4-BE49-F238E27FC236}">
              <a16:creationId xmlns:a16="http://schemas.microsoft.com/office/drawing/2014/main" id="{BBD31A26-32D8-4C9B-8725-BA5FC0CC4F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2" name="151 CuadroTexto">
          <a:extLst>
            <a:ext uri="{FF2B5EF4-FFF2-40B4-BE49-F238E27FC236}">
              <a16:creationId xmlns:a16="http://schemas.microsoft.com/office/drawing/2014/main" id="{9C73F327-F39F-4A3B-ABF9-9F6DF5594B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3" name="152 CuadroTexto">
          <a:extLst>
            <a:ext uri="{FF2B5EF4-FFF2-40B4-BE49-F238E27FC236}">
              <a16:creationId xmlns:a16="http://schemas.microsoft.com/office/drawing/2014/main" id="{1C817AC7-A1DA-4668-B2D6-1FB8E8CCFA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4" name="153 CuadroTexto">
          <a:extLst>
            <a:ext uri="{FF2B5EF4-FFF2-40B4-BE49-F238E27FC236}">
              <a16:creationId xmlns:a16="http://schemas.microsoft.com/office/drawing/2014/main" id="{B454B74E-D41E-4ABA-9B29-046E2AB68B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5" name="154 CuadroTexto">
          <a:extLst>
            <a:ext uri="{FF2B5EF4-FFF2-40B4-BE49-F238E27FC236}">
              <a16:creationId xmlns:a16="http://schemas.microsoft.com/office/drawing/2014/main" id="{E672C419-8CF4-4E8B-862A-1746F0DCC4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6" name="155 CuadroTexto">
          <a:extLst>
            <a:ext uri="{FF2B5EF4-FFF2-40B4-BE49-F238E27FC236}">
              <a16:creationId xmlns:a16="http://schemas.microsoft.com/office/drawing/2014/main" id="{59F7AAB6-0900-4F9E-96EA-2FD6068ED8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7" name="156 CuadroTexto">
          <a:extLst>
            <a:ext uri="{FF2B5EF4-FFF2-40B4-BE49-F238E27FC236}">
              <a16:creationId xmlns:a16="http://schemas.microsoft.com/office/drawing/2014/main" id="{DAFB23E4-BF5A-436A-A286-B7309455DD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8" name="157 CuadroTexto">
          <a:extLst>
            <a:ext uri="{FF2B5EF4-FFF2-40B4-BE49-F238E27FC236}">
              <a16:creationId xmlns:a16="http://schemas.microsoft.com/office/drawing/2014/main" id="{6E016154-943C-4956-88B4-31BD5CA50E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9" name="158 CuadroTexto">
          <a:extLst>
            <a:ext uri="{FF2B5EF4-FFF2-40B4-BE49-F238E27FC236}">
              <a16:creationId xmlns:a16="http://schemas.microsoft.com/office/drawing/2014/main" id="{D913354D-F7C5-4B6D-B977-4D0392BC1D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0" name="159 CuadroTexto">
          <a:extLst>
            <a:ext uri="{FF2B5EF4-FFF2-40B4-BE49-F238E27FC236}">
              <a16:creationId xmlns:a16="http://schemas.microsoft.com/office/drawing/2014/main" id="{169D4A12-6F6C-4711-AFA7-409BE66BB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1" name="160 CuadroTexto">
          <a:extLst>
            <a:ext uri="{FF2B5EF4-FFF2-40B4-BE49-F238E27FC236}">
              <a16:creationId xmlns:a16="http://schemas.microsoft.com/office/drawing/2014/main" id="{82A328CD-F70E-4544-B07B-6ADF81DE8C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2" name="161 CuadroTexto">
          <a:extLst>
            <a:ext uri="{FF2B5EF4-FFF2-40B4-BE49-F238E27FC236}">
              <a16:creationId xmlns:a16="http://schemas.microsoft.com/office/drawing/2014/main" id="{13EEB8A0-AF2B-4BFF-87FD-C17740DF8E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3" name="162 CuadroTexto">
          <a:extLst>
            <a:ext uri="{FF2B5EF4-FFF2-40B4-BE49-F238E27FC236}">
              <a16:creationId xmlns:a16="http://schemas.microsoft.com/office/drawing/2014/main" id="{6C71B9EF-991D-4953-BCF6-47C37FA34E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4" name="163 CuadroTexto">
          <a:extLst>
            <a:ext uri="{FF2B5EF4-FFF2-40B4-BE49-F238E27FC236}">
              <a16:creationId xmlns:a16="http://schemas.microsoft.com/office/drawing/2014/main" id="{24E7E34C-67D9-474F-A035-5EDB7D099C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5" name="164 CuadroTexto">
          <a:extLst>
            <a:ext uri="{FF2B5EF4-FFF2-40B4-BE49-F238E27FC236}">
              <a16:creationId xmlns:a16="http://schemas.microsoft.com/office/drawing/2014/main" id="{1B627927-78D2-40BF-8064-240D69A528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6" name="165 CuadroTexto">
          <a:extLst>
            <a:ext uri="{FF2B5EF4-FFF2-40B4-BE49-F238E27FC236}">
              <a16:creationId xmlns:a16="http://schemas.microsoft.com/office/drawing/2014/main" id="{5E45B3A0-2984-4865-B0EA-26CCDEB3F4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7" name="166 CuadroTexto">
          <a:extLst>
            <a:ext uri="{FF2B5EF4-FFF2-40B4-BE49-F238E27FC236}">
              <a16:creationId xmlns:a16="http://schemas.microsoft.com/office/drawing/2014/main" id="{E5439C57-4E53-4335-8F1F-CB65D4249F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8" name="167 CuadroTexto">
          <a:extLst>
            <a:ext uri="{FF2B5EF4-FFF2-40B4-BE49-F238E27FC236}">
              <a16:creationId xmlns:a16="http://schemas.microsoft.com/office/drawing/2014/main" id="{BCFB26F9-12A8-4079-A408-C416921C35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9" name="168 CuadroTexto">
          <a:extLst>
            <a:ext uri="{FF2B5EF4-FFF2-40B4-BE49-F238E27FC236}">
              <a16:creationId xmlns:a16="http://schemas.microsoft.com/office/drawing/2014/main" id="{3B6214AD-D04A-40BB-BC97-84AA56BD52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0" name="169 CuadroTexto">
          <a:extLst>
            <a:ext uri="{FF2B5EF4-FFF2-40B4-BE49-F238E27FC236}">
              <a16:creationId xmlns:a16="http://schemas.microsoft.com/office/drawing/2014/main" id="{5E29A338-50D3-46D4-8FBE-0E4F815328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1" name="170 CuadroTexto">
          <a:extLst>
            <a:ext uri="{FF2B5EF4-FFF2-40B4-BE49-F238E27FC236}">
              <a16:creationId xmlns:a16="http://schemas.microsoft.com/office/drawing/2014/main" id="{41F8E097-16A0-49F7-942C-6CF283C80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2" name="171 CuadroTexto">
          <a:extLst>
            <a:ext uri="{FF2B5EF4-FFF2-40B4-BE49-F238E27FC236}">
              <a16:creationId xmlns:a16="http://schemas.microsoft.com/office/drawing/2014/main" id="{725A30DF-A00C-4AF7-B4BE-270B7C5013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3" name="172 CuadroTexto">
          <a:extLst>
            <a:ext uri="{FF2B5EF4-FFF2-40B4-BE49-F238E27FC236}">
              <a16:creationId xmlns:a16="http://schemas.microsoft.com/office/drawing/2014/main" id="{B712C2FA-3B62-4FE8-9D9F-30C60FF99E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4" name="173 CuadroTexto">
          <a:extLst>
            <a:ext uri="{FF2B5EF4-FFF2-40B4-BE49-F238E27FC236}">
              <a16:creationId xmlns:a16="http://schemas.microsoft.com/office/drawing/2014/main" id="{649B0487-B583-4B7C-95A2-4C1BD32CA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5" name="174 CuadroTexto">
          <a:extLst>
            <a:ext uri="{FF2B5EF4-FFF2-40B4-BE49-F238E27FC236}">
              <a16:creationId xmlns:a16="http://schemas.microsoft.com/office/drawing/2014/main" id="{E4242D19-CDD7-4F00-A3FF-749F1A41BA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6" name="175 CuadroTexto">
          <a:extLst>
            <a:ext uri="{FF2B5EF4-FFF2-40B4-BE49-F238E27FC236}">
              <a16:creationId xmlns:a16="http://schemas.microsoft.com/office/drawing/2014/main" id="{98744DCC-5479-4403-A429-4EAE42113E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7" name="176 CuadroTexto">
          <a:extLst>
            <a:ext uri="{FF2B5EF4-FFF2-40B4-BE49-F238E27FC236}">
              <a16:creationId xmlns:a16="http://schemas.microsoft.com/office/drawing/2014/main" id="{17A994B2-C5F2-4883-BE06-3F504FBD5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8" name="177 CuadroTexto">
          <a:extLst>
            <a:ext uri="{FF2B5EF4-FFF2-40B4-BE49-F238E27FC236}">
              <a16:creationId xmlns:a16="http://schemas.microsoft.com/office/drawing/2014/main" id="{049F6A35-DEC4-4900-9BE6-F2B23D1B46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9" name="178 CuadroTexto">
          <a:extLst>
            <a:ext uri="{FF2B5EF4-FFF2-40B4-BE49-F238E27FC236}">
              <a16:creationId xmlns:a16="http://schemas.microsoft.com/office/drawing/2014/main" id="{82A7BC68-07E4-4AEF-8121-B379155563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0" name="179 CuadroTexto">
          <a:extLst>
            <a:ext uri="{FF2B5EF4-FFF2-40B4-BE49-F238E27FC236}">
              <a16:creationId xmlns:a16="http://schemas.microsoft.com/office/drawing/2014/main" id="{AC0A4747-CC8B-40CE-8814-07FF25228D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1" name="180 CuadroTexto">
          <a:extLst>
            <a:ext uri="{FF2B5EF4-FFF2-40B4-BE49-F238E27FC236}">
              <a16:creationId xmlns:a16="http://schemas.microsoft.com/office/drawing/2014/main" id="{B4A2BDF1-4A59-476E-BCF3-D94B6402FE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2" name="181 CuadroTexto">
          <a:extLst>
            <a:ext uri="{FF2B5EF4-FFF2-40B4-BE49-F238E27FC236}">
              <a16:creationId xmlns:a16="http://schemas.microsoft.com/office/drawing/2014/main" id="{1E4DD9F1-8A96-4A28-9808-DB16223F6F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3" name="182 CuadroTexto">
          <a:extLst>
            <a:ext uri="{FF2B5EF4-FFF2-40B4-BE49-F238E27FC236}">
              <a16:creationId xmlns:a16="http://schemas.microsoft.com/office/drawing/2014/main" id="{83AF64DE-878B-4399-8B1B-070D732896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4" name="183 CuadroTexto">
          <a:extLst>
            <a:ext uri="{FF2B5EF4-FFF2-40B4-BE49-F238E27FC236}">
              <a16:creationId xmlns:a16="http://schemas.microsoft.com/office/drawing/2014/main" id="{9FF124DD-5F13-4E60-A937-43EBA001CD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5" name="184 CuadroTexto">
          <a:extLst>
            <a:ext uri="{FF2B5EF4-FFF2-40B4-BE49-F238E27FC236}">
              <a16:creationId xmlns:a16="http://schemas.microsoft.com/office/drawing/2014/main" id="{867941A6-8A35-4686-9528-9B62DC1D9C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6" name="185 CuadroTexto">
          <a:extLst>
            <a:ext uri="{FF2B5EF4-FFF2-40B4-BE49-F238E27FC236}">
              <a16:creationId xmlns:a16="http://schemas.microsoft.com/office/drawing/2014/main" id="{9E135E17-B456-4D8E-85A6-AE38834F0D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7" name="186 CuadroTexto">
          <a:extLst>
            <a:ext uri="{FF2B5EF4-FFF2-40B4-BE49-F238E27FC236}">
              <a16:creationId xmlns:a16="http://schemas.microsoft.com/office/drawing/2014/main" id="{54D391FD-F6B5-4797-BC21-28BFE66D3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8" name="187 CuadroTexto">
          <a:extLst>
            <a:ext uri="{FF2B5EF4-FFF2-40B4-BE49-F238E27FC236}">
              <a16:creationId xmlns:a16="http://schemas.microsoft.com/office/drawing/2014/main" id="{B3F6A6C0-D688-4F4E-9637-7B7BE01E8A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9" name="188 CuadroTexto">
          <a:extLst>
            <a:ext uri="{FF2B5EF4-FFF2-40B4-BE49-F238E27FC236}">
              <a16:creationId xmlns:a16="http://schemas.microsoft.com/office/drawing/2014/main" id="{77B4B1AB-5255-490D-B9C4-4D0301A43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0" name="189 CuadroTexto">
          <a:extLst>
            <a:ext uri="{FF2B5EF4-FFF2-40B4-BE49-F238E27FC236}">
              <a16:creationId xmlns:a16="http://schemas.microsoft.com/office/drawing/2014/main" id="{3D475880-2AA5-43F9-A72C-68955A3975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1" name="190 CuadroTexto">
          <a:extLst>
            <a:ext uri="{FF2B5EF4-FFF2-40B4-BE49-F238E27FC236}">
              <a16:creationId xmlns:a16="http://schemas.microsoft.com/office/drawing/2014/main" id="{D139A4B4-35D8-4E9E-AC4C-E815425A01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2" name="191 CuadroTexto">
          <a:extLst>
            <a:ext uri="{FF2B5EF4-FFF2-40B4-BE49-F238E27FC236}">
              <a16:creationId xmlns:a16="http://schemas.microsoft.com/office/drawing/2014/main" id="{E8EF47C7-28A8-453F-BF0B-CB4115AC63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3" name="192 CuadroTexto">
          <a:extLst>
            <a:ext uri="{FF2B5EF4-FFF2-40B4-BE49-F238E27FC236}">
              <a16:creationId xmlns:a16="http://schemas.microsoft.com/office/drawing/2014/main" id="{5960FE3E-C2ED-4463-9CB3-A0D92DC6D3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4" name="193 CuadroTexto">
          <a:extLst>
            <a:ext uri="{FF2B5EF4-FFF2-40B4-BE49-F238E27FC236}">
              <a16:creationId xmlns:a16="http://schemas.microsoft.com/office/drawing/2014/main" id="{A2C90CD6-5C0B-41B7-ABE5-6922E62C95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5" name="194 CuadroTexto">
          <a:extLst>
            <a:ext uri="{FF2B5EF4-FFF2-40B4-BE49-F238E27FC236}">
              <a16:creationId xmlns:a16="http://schemas.microsoft.com/office/drawing/2014/main" id="{AF0938D0-37A5-483C-8980-6AC0B7ECE6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6" name="195 CuadroTexto">
          <a:extLst>
            <a:ext uri="{FF2B5EF4-FFF2-40B4-BE49-F238E27FC236}">
              <a16:creationId xmlns:a16="http://schemas.microsoft.com/office/drawing/2014/main" id="{EC26D14C-FFA5-45B7-9BDE-7F751DEDEB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7" name="196 CuadroTexto">
          <a:extLst>
            <a:ext uri="{FF2B5EF4-FFF2-40B4-BE49-F238E27FC236}">
              <a16:creationId xmlns:a16="http://schemas.microsoft.com/office/drawing/2014/main" id="{A82BD089-D815-4A0E-BFA4-444CB61E63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8" name="197 CuadroTexto">
          <a:extLst>
            <a:ext uri="{FF2B5EF4-FFF2-40B4-BE49-F238E27FC236}">
              <a16:creationId xmlns:a16="http://schemas.microsoft.com/office/drawing/2014/main" id="{504D4681-8DAB-4802-A024-830DBF9C04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9" name="198 CuadroTexto">
          <a:extLst>
            <a:ext uri="{FF2B5EF4-FFF2-40B4-BE49-F238E27FC236}">
              <a16:creationId xmlns:a16="http://schemas.microsoft.com/office/drawing/2014/main" id="{ABA946C3-EE1D-4A87-A182-B59335E4F6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0" name="199 CuadroTexto">
          <a:extLst>
            <a:ext uri="{FF2B5EF4-FFF2-40B4-BE49-F238E27FC236}">
              <a16:creationId xmlns:a16="http://schemas.microsoft.com/office/drawing/2014/main" id="{95DE685B-55F2-4C78-A2A9-DF71EE355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1" name="200 CuadroTexto">
          <a:extLst>
            <a:ext uri="{FF2B5EF4-FFF2-40B4-BE49-F238E27FC236}">
              <a16:creationId xmlns:a16="http://schemas.microsoft.com/office/drawing/2014/main" id="{79F44B50-2639-49FF-A625-C294A4A770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2" name="201 CuadroTexto">
          <a:extLst>
            <a:ext uri="{FF2B5EF4-FFF2-40B4-BE49-F238E27FC236}">
              <a16:creationId xmlns:a16="http://schemas.microsoft.com/office/drawing/2014/main" id="{E90DB213-23AF-4459-AC22-A5DE144B0B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3" name="202 CuadroTexto">
          <a:extLst>
            <a:ext uri="{FF2B5EF4-FFF2-40B4-BE49-F238E27FC236}">
              <a16:creationId xmlns:a16="http://schemas.microsoft.com/office/drawing/2014/main" id="{5F497835-D8CA-40D5-8322-1DF398F7DF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4" name="203 CuadroTexto">
          <a:extLst>
            <a:ext uri="{FF2B5EF4-FFF2-40B4-BE49-F238E27FC236}">
              <a16:creationId xmlns:a16="http://schemas.microsoft.com/office/drawing/2014/main" id="{DD3089FF-06C4-4A34-8494-A0BD8B5C57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5" name="204 CuadroTexto">
          <a:extLst>
            <a:ext uri="{FF2B5EF4-FFF2-40B4-BE49-F238E27FC236}">
              <a16:creationId xmlns:a16="http://schemas.microsoft.com/office/drawing/2014/main" id="{655B7BCF-4AF6-4C5F-A964-A2055C3FD5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6" name="205 CuadroTexto">
          <a:extLst>
            <a:ext uri="{FF2B5EF4-FFF2-40B4-BE49-F238E27FC236}">
              <a16:creationId xmlns:a16="http://schemas.microsoft.com/office/drawing/2014/main" id="{21E7C09A-0B11-430A-8FC7-69BEA7F980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7" name="206 CuadroTexto">
          <a:extLst>
            <a:ext uri="{FF2B5EF4-FFF2-40B4-BE49-F238E27FC236}">
              <a16:creationId xmlns:a16="http://schemas.microsoft.com/office/drawing/2014/main" id="{17AAD9F9-24C9-4EF2-A147-9F8B866DC2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8" name="207 CuadroTexto">
          <a:extLst>
            <a:ext uri="{FF2B5EF4-FFF2-40B4-BE49-F238E27FC236}">
              <a16:creationId xmlns:a16="http://schemas.microsoft.com/office/drawing/2014/main" id="{26737B1F-051E-4E02-BEF1-019CAFFF90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9" name="208 CuadroTexto">
          <a:extLst>
            <a:ext uri="{FF2B5EF4-FFF2-40B4-BE49-F238E27FC236}">
              <a16:creationId xmlns:a16="http://schemas.microsoft.com/office/drawing/2014/main" id="{537805ED-BD33-4D3B-9FA4-4F1EFC72B0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00" name="209 CuadroTexto">
          <a:extLst>
            <a:ext uri="{FF2B5EF4-FFF2-40B4-BE49-F238E27FC236}">
              <a16:creationId xmlns:a16="http://schemas.microsoft.com/office/drawing/2014/main" id="{A0F190D0-F6FD-433A-BC37-B146E1E11F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01" name="210 CuadroTexto">
          <a:extLst>
            <a:ext uri="{FF2B5EF4-FFF2-40B4-BE49-F238E27FC236}">
              <a16:creationId xmlns:a16="http://schemas.microsoft.com/office/drawing/2014/main" id="{49F89EFF-B852-4FA3-8983-D86D540D75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02" name="1 CuadroTexto">
          <a:extLst>
            <a:ext uri="{FF2B5EF4-FFF2-40B4-BE49-F238E27FC236}">
              <a16:creationId xmlns:a16="http://schemas.microsoft.com/office/drawing/2014/main" id="{CD4ADD37-FC2D-4A71-84F7-FA2DA688A6F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3" name="2 CuadroTexto">
          <a:extLst>
            <a:ext uri="{FF2B5EF4-FFF2-40B4-BE49-F238E27FC236}">
              <a16:creationId xmlns:a16="http://schemas.microsoft.com/office/drawing/2014/main" id="{52935EAD-F648-42B2-950A-DD8769F8FC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4" name="3 CuadroTexto">
          <a:extLst>
            <a:ext uri="{FF2B5EF4-FFF2-40B4-BE49-F238E27FC236}">
              <a16:creationId xmlns:a16="http://schemas.microsoft.com/office/drawing/2014/main" id="{25A613A8-710A-4473-82F2-F2AC89CD80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5" name="4 CuadroTexto">
          <a:extLst>
            <a:ext uri="{FF2B5EF4-FFF2-40B4-BE49-F238E27FC236}">
              <a16:creationId xmlns:a16="http://schemas.microsoft.com/office/drawing/2014/main" id="{09B569F2-167E-4CC7-8EFF-574894278D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6" name="5 CuadroTexto">
          <a:extLst>
            <a:ext uri="{FF2B5EF4-FFF2-40B4-BE49-F238E27FC236}">
              <a16:creationId xmlns:a16="http://schemas.microsoft.com/office/drawing/2014/main" id="{842D5703-ECD4-4578-8867-A09D636284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7" name="6 CuadroTexto">
          <a:extLst>
            <a:ext uri="{FF2B5EF4-FFF2-40B4-BE49-F238E27FC236}">
              <a16:creationId xmlns:a16="http://schemas.microsoft.com/office/drawing/2014/main" id="{1DA0C36E-754D-491D-B002-51A1F0C1B4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8" name="7 CuadroTexto">
          <a:extLst>
            <a:ext uri="{FF2B5EF4-FFF2-40B4-BE49-F238E27FC236}">
              <a16:creationId xmlns:a16="http://schemas.microsoft.com/office/drawing/2014/main" id="{F53F772E-D49A-4D89-B800-7EFCD5592F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9" name="8 CuadroTexto">
          <a:extLst>
            <a:ext uri="{FF2B5EF4-FFF2-40B4-BE49-F238E27FC236}">
              <a16:creationId xmlns:a16="http://schemas.microsoft.com/office/drawing/2014/main" id="{92594831-4B3C-40A5-BB29-0B31F0C14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0" name="9 CuadroTexto">
          <a:extLst>
            <a:ext uri="{FF2B5EF4-FFF2-40B4-BE49-F238E27FC236}">
              <a16:creationId xmlns:a16="http://schemas.microsoft.com/office/drawing/2014/main" id="{3D35663E-F215-4FA1-8500-7F29D9665B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1" name="10 CuadroTexto">
          <a:extLst>
            <a:ext uri="{FF2B5EF4-FFF2-40B4-BE49-F238E27FC236}">
              <a16:creationId xmlns:a16="http://schemas.microsoft.com/office/drawing/2014/main" id="{F51AACFB-C90A-4B42-A281-13D2151314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2" name="11 CuadroTexto">
          <a:extLst>
            <a:ext uri="{FF2B5EF4-FFF2-40B4-BE49-F238E27FC236}">
              <a16:creationId xmlns:a16="http://schemas.microsoft.com/office/drawing/2014/main" id="{B00E8832-6C9A-44C9-A1A1-25303678CC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13" name="12 CuadroTexto">
          <a:extLst>
            <a:ext uri="{FF2B5EF4-FFF2-40B4-BE49-F238E27FC236}">
              <a16:creationId xmlns:a16="http://schemas.microsoft.com/office/drawing/2014/main" id="{0F8FFFEA-0329-4B43-B1C8-321DAA1678F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4" name="13 CuadroTexto">
          <a:extLst>
            <a:ext uri="{FF2B5EF4-FFF2-40B4-BE49-F238E27FC236}">
              <a16:creationId xmlns:a16="http://schemas.microsoft.com/office/drawing/2014/main" id="{1C1047BB-DDA3-4537-B7FD-D6376D7827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5" name="14 CuadroTexto">
          <a:extLst>
            <a:ext uri="{FF2B5EF4-FFF2-40B4-BE49-F238E27FC236}">
              <a16:creationId xmlns:a16="http://schemas.microsoft.com/office/drawing/2014/main" id="{9B51ACC8-EFB5-49F1-86F2-EAA5078FBB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6" name="15 CuadroTexto">
          <a:extLst>
            <a:ext uri="{FF2B5EF4-FFF2-40B4-BE49-F238E27FC236}">
              <a16:creationId xmlns:a16="http://schemas.microsoft.com/office/drawing/2014/main" id="{B9BED039-371C-496D-AB3E-C56C9468BF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17" name="16 CuadroTexto">
          <a:extLst>
            <a:ext uri="{FF2B5EF4-FFF2-40B4-BE49-F238E27FC236}">
              <a16:creationId xmlns:a16="http://schemas.microsoft.com/office/drawing/2014/main" id="{7DA0E579-E4F7-4521-A6FA-5F3BE834B4D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8" name="17 CuadroTexto">
          <a:extLst>
            <a:ext uri="{FF2B5EF4-FFF2-40B4-BE49-F238E27FC236}">
              <a16:creationId xmlns:a16="http://schemas.microsoft.com/office/drawing/2014/main" id="{32A7E2D2-3212-489E-8B4D-B2BB5F3943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9" name="18 CuadroTexto">
          <a:extLst>
            <a:ext uri="{FF2B5EF4-FFF2-40B4-BE49-F238E27FC236}">
              <a16:creationId xmlns:a16="http://schemas.microsoft.com/office/drawing/2014/main" id="{6A42F426-606A-4724-9AB6-60B48F6B47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0" name="19 CuadroTexto">
          <a:extLst>
            <a:ext uri="{FF2B5EF4-FFF2-40B4-BE49-F238E27FC236}">
              <a16:creationId xmlns:a16="http://schemas.microsoft.com/office/drawing/2014/main" id="{C98C2F12-CB59-42F5-AD2B-DC92639782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1" name="20 CuadroTexto">
          <a:extLst>
            <a:ext uri="{FF2B5EF4-FFF2-40B4-BE49-F238E27FC236}">
              <a16:creationId xmlns:a16="http://schemas.microsoft.com/office/drawing/2014/main" id="{F394008B-A97E-4D8F-AC6D-D782756631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2" name="21 CuadroTexto">
          <a:extLst>
            <a:ext uri="{FF2B5EF4-FFF2-40B4-BE49-F238E27FC236}">
              <a16:creationId xmlns:a16="http://schemas.microsoft.com/office/drawing/2014/main" id="{762B56B7-EF41-4786-A675-34BA473CF3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3" name="22 CuadroTexto">
          <a:extLst>
            <a:ext uri="{FF2B5EF4-FFF2-40B4-BE49-F238E27FC236}">
              <a16:creationId xmlns:a16="http://schemas.microsoft.com/office/drawing/2014/main" id="{34862124-29C7-4BBD-9831-9AEAAF03CD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4" name="23 CuadroTexto">
          <a:extLst>
            <a:ext uri="{FF2B5EF4-FFF2-40B4-BE49-F238E27FC236}">
              <a16:creationId xmlns:a16="http://schemas.microsoft.com/office/drawing/2014/main" id="{91AD637F-99B5-460D-914D-ACC904E483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5" name="24 CuadroTexto">
          <a:extLst>
            <a:ext uri="{FF2B5EF4-FFF2-40B4-BE49-F238E27FC236}">
              <a16:creationId xmlns:a16="http://schemas.microsoft.com/office/drawing/2014/main" id="{92F317BD-042F-4FAE-B97E-ADD8B1C608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6" name="25 CuadroTexto">
          <a:extLst>
            <a:ext uri="{FF2B5EF4-FFF2-40B4-BE49-F238E27FC236}">
              <a16:creationId xmlns:a16="http://schemas.microsoft.com/office/drawing/2014/main" id="{9508580B-8ED0-430F-BA1F-044C39B5A3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7" name="26 CuadroTexto">
          <a:extLst>
            <a:ext uri="{FF2B5EF4-FFF2-40B4-BE49-F238E27FC236}">
              <a16:creationId xmlns:a16="http://schemas.microsoft.com/office/drawing/2014/main" id="{946F0080-FD0C-4C70-BEE8-A8F9E45451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28" name="27 CuadroTexto">
          <a:extLst>
            <a:ext uri="{FF2B5EF4-FFF2-40B4-BE49-F238E27FC236}">
              <a16:creationId xmlns:a16="http://schemas.microsoft.com/office/drawing/2014/main" id="{53A9430D-D32A-454C-8A0E-15BEAD95752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9" name="28 CuadroTexto">
          <a:extLst>
            <a:ext uri="{FF2B5EF4-FFF2-40B4-BE49-F238E27FC236}">
              <a16:creationId xmlns:a16="http://schemas.microsoft.com/office/drawing/2014/main" id="{332926AD-AA86-4A1F-9A8D-A068B42509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0" name="29 CuadroTexto">
          <a:extLst>
            <a:ext uri="{FF2B5EF4-FFF2-40B4-BE49-F238E27FC236}">
              <a16:creationId xmlns:a16="http://schemas.microsoft.com/office/drawing/2014/main" id="{17CC937D-CF68-4FF3-B889-138D567CC6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1" name="30 CuadroTexto">
          <a:extLst>
            <a:ext uri="{FF2B5EF4-FFF2-40B4-BE49-F238E27FC236}">
              <a16:creationId xmlns:a16="http://schemas.microsoft.com/office/drawing/2014/main" id="{B9CFC401-B973-4DC8-A2F0-D0441A7D31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32" name="31 CuadroTexto">
          <a:extLst>
            <a:ext uri="{FF2B5EF4-FFF2-40B4-BE49-F238E27FC236}">
              <a16:creationId xmlns:a16="http://schemas.microsoft.com/office/drawing/2014/main" id="{C5064937-2CEA-4CF7-A980-B1321604167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3" name="32 CuadroTexto">
          <a:extLst>
            <a:ext uri="{FF2B5EF4-FFF2-40B4-BE49-F238E27FC236}">
              <a16:creationId xmlns:a16="http://schemas.microsoft.com/office/drawing/2014/main" id="{67FED9FF-2F3D-4C35-AF7D-6C9D607D7C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4" name="33 CuadroTexto">
          <a:extLst>
            <a:ext uri="{FF2B5EF4-FFF2-40B4-BE49-F238E27FC236}">
              <a16:creationId xmlns:a16="http://schemas.microsoft.com/office/drawing/2014/main" id="{3D824772-B2CF-4C2B-BE65-8F3F4EBBFA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5" name="34 CuadroTexto">
          <a:extLst>
            <a:ext uri="{FF2B5EF4-FFF2-40B4-BE49-F238E27FC236}">
              <a16:creationId xmlns:a16="http://schemas.microsoft.com/office/drawing/2014/main" id="{47BBFE8D-52CD-40DC-8263-0E7E7BF61C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6" name="35 CuadroTexto">
          <a:extLst>
            <a:ext uri="{FF2B5EF4-FFF2-40B4-BE49-F238E27FC236}">
              <a16:creationId xmlns:a16="http://schemas.microsoft.com/office/drawing/2014/main" id="{3A5931A5-1A6E-41B5-B46C-88C15F63F4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7" name="36 CuadroTexto">
          <a:extLst>
            <a:ext uri="{FF2B5EF4-FFF2-40B4-BE49-F238E27FC236}">
              <a16:creationId xmlns:a16="http://schemas.microsoft.com/office/drawing/2014/main" id="{7BACB755-44E6-4C8F-83E6-393511DF7F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8" name="37 CuadroTexto">
          <a:extLst>
            <a:ext uri="{FF2B5EF4-FFF2-40B4-BE49-F238E27FC236}">
              <a16:creationId xmlns:a16="http://schemas.microsoft.com/office/drawing/2014/main" id="{7F3940DD-65CD-4CC4-A159-DAF8CEDB80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9" name="38 CuadroTexto">
          <a:extLst>
            <a:ext uri="{FF2B5EF4-FFF2-40B4-BE49-F238E27FC236}">
              <a16:creationId xmlns:a16="http://schemas.microsoft.com/office/drawing/2014/main" id="{6BE7311D-C2A6-40E5-A2F4-5C687BCB6C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0" name="39 CuadroTexto">
          <a:extLst>
            <a:ext uri="{FF2B5EF4-FFF2-40B4-BE49-F238E27FC236}">
              <a16:creationId xmlns:a16="http://schemas.microsoft.com/office/drawing/2014/main" id="{B37B4338-4BD8-4B93-8AAE-AAD773D50B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1" name="40 CuadroTexto">
          <a:extLst>
            <a:ext uri="{FF2B5EF4-FFF2-40B4-BE49-F238E27FC236}">
              <a16:creationId xmlns:a16="http://schemas.microsoft.com/office/drawing/2014/main" id="{6B51ED77-F8D1-4A8E-9DBA-D46E8AAAA5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2" name="41 CuadroTexto">
          <a:extLst>
            <a:ext uri="{FF2B5EF4-FFF2-40B4-BE49-F238E27FC236}">
              <a16:creationId xmlns:a16="http://schemas.microsoft.com/office/drawing/2014/main" id="{DCA401E5-409E-4EF5-879B-DE8BE5C8B2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43" name="42 CuadroTexto">
          <a:extLst>
            <a:ext uri="{FF2B5EF4-FFF2-40B4-BE49-F238E27FC236}">
              <a16:creationId xmlns:a16="http://schemas.microsoft.com/office/drawing/2014/main" id="{589230F0-9AC2-41A9-9720-90BE1CB8F66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4" name="43 CuadroTexto">
          <a:extLst>
            <a:ext uri="{FF2B5EF4-FFF2-40B4-BE49-F238E27FC236}">
              <a16:creationId xmlns:a16="http://schemas.microsoft.com/office/drawing/2014/main" id="{2DCE3F52-CF75-4DD5-B088-B879593ECC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5" name="44 CuadroTexto">
          <a:extLst>
            <a:ext uri="{FF2B5EF4-FFF2-40B4-BE49-F238E27FC236}">
              <a16:creationId xmlns:a16="http://schemas.microsoft.com/office/drawing/2014/main" id="{FC7061D3-4573-4F4E-BF4C-902C2CBB4E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6" name="45 CuadroTexto">
          <a:extLst>
            <a:ext uri="{FF2B5EF4-FFF2-40B4-BE49-F238E27FC236}">
              <a16:creationId xmlns:a16="http://schemas.microsoft.com/office/drawing/2014/main" id="{FC7590B2-2C64-43B4-A323-7D6C728D16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47" name="46 CuadroTexto">
          <a:extLst>
            <a:ext uri="{FF2B5EF4-FFF2-40B4-BE49-F238E27FC236}">
              <a16:creationId xmlns:a16="http://schemas.microsoft.com/office/drawing/2014/main" id="{A62E8C0B-8810-4FEA-BE42-8E6D92324B0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8" name="47 CuadroTexto">
          <a:extLst>
            <a:ext uri="{FF2B5EF4-FFF2-40B4-BE49-F238E27FC236}">
              <a16:creationId xmlns:a16="http://schemas.microsoft.com/office/drawing/2014/main" id="{C4479579-0CEF-4806-B7F6-FBD60E118D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9" name="48 CuadroTexto">
          <a:extLst>
            <a:ext uri="{FF2B5EF4-FFF2-40B4-BE49-F238E27FC236}">
              <a16:creationId xmlns:a16="http://schemas.microsoft.com/office/drawing/2014/main" id="{13BE32BE-856A-4919-9BB7-0CD016287D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0" name="49 CuadroTexto">
          <a:extLst>
            <a:ext uri="{FF2B5EF4-FFF2-40B4-BE49-F238E27FC236}">
              <a16:creationId xmlns:a16="http://schemas.microsoft.com/office/drawing/2014/main" id="{8BA7C1EF-0DA2-4343-96CA-3056E65914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1" name="50 CuadroTexto">
          <a:extLst>
            <a:ext uri="{FF2B5EF4-FFF2-40B4-BE49-F238E27FC236}">
              <a16:creationId xmlns:a16="http://schemas.microsoft.com/office/drawing/2014/main" id="{85C674CD-B02A-4B55-99D0-4F6045E729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2" name="51 CuadroTexto">
          <a:extLst>
            <a:ext uri="{FF2B5EF4-FFF2-40B4-BE49-F238E27FC236}">
              <a16:creationId xmlns:a16="http://schemas.microsoft.com/office/drawing/2014/main" id="{C1CFA360-62EF-4692-88BD-B2F7EAD5C8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3" name="52 CuadroTexto">
          <a:extLst>
            <a:ext uri="{FF2B5EF4-FFF2-40B4-BE49-F238E27FC236}">
              <a16:creationId xmlns:a16="http://schemas.microsoft.com/office/drawing/2014/main" id="{43FFAAD6-221C-43E3-86F8-651CF876CD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4" name="53 CuadroTexto">
          <a:extLst>
            <a:ext uri="{FF2B5EF4-FFF2-40B4-BE49-F238E27FC236}">
              <a16:creationId xmlns:a16="http://schemas.microsoft.com/office/drawing/2014/main" id="{96D05664-E0A9-4629-8A24-88C88A75C1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5" name="54 CuadroTexto">
          <a:extLst>
            <a:ext uri="{FF2B5EF4-FFF2-40B4-BE49-F238E27FC236}">
              <a16:creationId xmlns:a16="http://schemas.microsoft.com/office/drawing/2014/main" id="{AA535215-D731-4392-9572-05DA40DBEA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6" name="55 CuadroTexto">
          <a:extLst>
            <a:ext uri="{FF2B5EF4-FFF2-40B4-BE49-F238E27FC236}">
              <a16:creationId xmlns:a16="http://schemas.microsoft.com/office/drawing/2014/main" id="{6E9CFC3D-E462-4F78-B51C-8D9FF5F3FC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7" name="56 CuadroTexto">
          <a:extLst>
            <a:ext uri="{FF2B5EF4-FFF2-40B4-BE49-F238E27FC236}">
              <a16:creationId xmlns:a16="http://schemas.microsoft.com/office/drawing/2014/main" id="{38E213EF-E5F4-43CB-A6A0-E063631321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58" name="57 CuadroTexto">
          <a:extLst>
            <a:ext uri="{FF2B5EF4-FFF2-40B4-BE49-F238E27FC236}">
              <a16:creationId xmlns:a16="http://schemas.microsoft.com/office/drawing/2014/main" id="{3C34AF6C-97DB-4533-857F-E2462D3FA68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9" name="58 CuadroTexto">
          <a:extLst>
            <a:ext uri="{FF2B5EF4-FFF2-40B4-BE49-F238E27FC236}">
              <a16:creationId xmlns:a16="http://schemas.microsoft.com/office/drawing/2014/main" id="{C58DD79B-1861-4C66-9D2D-62184EBF9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0" name="59 CuadroTexto">
          <a:extLst>
            <a:ext uri="{FF2B5EF4-FFF2-40B4-BE49-F238E27FC236}">
              <a16:creationId xmlns:a16="http://schemas.microsoft.com/office/drawing/2014/main" id="{2B0F3B5C-F239-4687-8EB2-7869AB14D5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1" name="60 CuadroTexto">
          <a:extLst>
            <a:ext uri="{FF2B5EF4-FFF2-40B4-BE49-F238E27FC236}">
              <a16:creationId xmlns:a16="http://schemas.microsoft.com/office/drawing/2014/main" id="{18CEA035-72A6-42EB-A8BD-6C1FD3DB7E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62" name="61 CuadroTexto">
          <a:extLst>
            <a:ext uri="{FF2B5EF4-FFF2-40B4-BE49-F238E27FC236}">
              <a16:creationId xmlns:a16="http://schemas.microsoft.com/office/drawing/2014/main" id="{41694BA3-D266-4483-8849-B3A587347A0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3" name="62 CuadroTexto">
          <a:extLst>
            <a:ext uri="{FF2B5EF4-FFF2-40B4-BE49-F238E27FC236}">
              <a16:creationId xmlns:a16="http://schemas.microsoft.com/office/drawing/2014/main" id="{416FD6DF-43F8-4617-B521-999B897984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4" name="63 CuadroTexto">
          <a:extLst>
            <a:ext uri="{FF2B5EF4-FFF2-40B4-BE49-F238E27FC236}">
              <a16:creationId xmlns:a16="http://schemas.microsoft.com/office/drawing/2014/main" id="{FDE8675B-3728-4C14-8C92-9FEDB7A782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5" name="64 CuadroTexto">
          <a:extLst>
            <a:ext uri="{FF2B5EF4-FFF2-40B4-BE49-F238E27FC236}">
              <a16:creationId xmlns:a16="http://schemas.microsoft.com/office/drawing/2014/main" id="{AB2BAAE8-5236-4688-8DD6-5F2F39B3E8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6" name="65 CuadroTexto">
          <a:extLst>
            <a:ext uri="{FF2B5EF4-FFF2-40B4-BE49-F238E27FC236}">
              <a16:creationId xmlns:a16="http://schemas.microsoft.com/office/drawing/2014/main" id="{6F8E9C75-374B-440E-9B79-9C5922B1B3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7" name="66 CuadroTexto">
          <a:extLst>
            <a:ext uri="{FF2B5EF4-FFF2-40B4-BE49-F238E27FC236}">
              <a16:creationId xmlns:a16="http://schemas.microsoft.com/office/drawing/2014/main" id="{CF0DEBC1-90C3-46A5-BC3B-8C9AF53B6C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8" name="67 CuadroTexto">
          <a:extLst>
            <a:ext uri="{FF2B5EF4-FFF2-40B4-BE49-F238E27FC236}">
              <a16:creationId xmlns:a16="http://schemas.microsoft.com/office/drawing/2014/main" id="{F0DE81B9-6626-4E36-BE06-EE826D64D6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9" name="68 CuadroTexto">
          <a:extLst>
            <a:ext uri="{FF2B5EF4-FFF2-40B4-BE49-F238E27FC236}">
              <a16:creationId xmlns:a16="http://schemas.microsoft.com/office/drawing/2014/main" id="{6A53C258-F604-42CE-9845-E7EC752AA9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0" name="69 CuadroTexto">
          <a:extLst>
            <a:ext uri="{FF2B5EF4-FFF2-40B4-BE49-F238E27FC236}">
              <a16:creationId xmlns:a16="http://schemas.microsoft.com/office/drawing/2014/main" id="{178955ED-5188-4509-AA6D-7F33D205BF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1" name="70 CuadroTexto">
          <a:extLst>
            <a:ext uri="{FF2B5EF4-FFF2-40B4-BE49-F238E27FC236}">
              <a16:creationId xmlns:a16="http://schemas.microsoft.com/office/drawing/2014/main" id="{7C6167A8-CB8A-4D54-A37D-E7FB0B628C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2" name="71 CuadroTexto">
          <a:extLst>
            <a:ext uri="{FF2B5EF4-FFF2-40B4-BE49-F238E27FC236}">
              <a16:creationId xmlns:a16="http://schemas.microsoft.com/office/drawing/2014/main" id="{240CB664-EFCF-489C-8BCA-01E7267835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73" name="72 CuadroTexto">
          <a:extLst>
            <a:ext uri="{FF2B5EF4-FFF2-40B4-BE49-F238E27FC236}">
              <a16:creationId xmlns:a16="http://schemas.microsoft.com/office/drawing/2014/main" id="{7CA28621-30B6-48CC-A413-25AE728626A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4" name="73 CuadroTexto">
          <a:extLst>
            <a:ext uri="{FF2B5EF4-FFF2-40B4-BE49-F238E27FC236}">
              <a16:creationId xmlns:a16="http://schemas.microsoft.com/office/drawing/2014/main" id="{DB0414B7-3EEF-4F2B-BA72-18943B37F3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5" name="74 CuadroTexto">
          <a:extLst>
            <a:ext uri="{FF2B5EF4-FFF2-40B4-BE49-F238E27FC236}">
              <a16:creationId xmlns:a16="http://schemas.microsoft.com/office/drawing/2014/main" id="{2549E4DC-41E8-4078-838A-E083026A21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6" name="75 CuadroTexto">
          <a:extLst>
            <a:ext uri="{FF2B5EF4-FFF2-40B4-BE49-F238E27FC236}">
              <a16:creationId xmlns:a16="http://schemas.microsoft.com/office/drawing/2014/main" id="{57B55C56-5630-4802-A778-C676472A96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77" name="76 CuadroTexto">
          <a:extLst>
            <a:ext uri="{FF2B5EF4-FFF2-40B4-BE49-F238E27FC236}">
              <a16:creationId xmlns:a16="http://schemas.microsoft.com/office/drawing/2014/main" id="{0D80D093-A1D6-4B71-8EF3-923F42A422F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8" name="77 CuadroTexto">
          <a:extLst>
            <a:ext uri="{FF2B5EF4-FFF2-40B4-BE49-F238E27FC236}">
              <a16:creationId xmlns:a16="http://schemas.microsoft.com/office/drawing/2014/main" id="{6BD5E4E6-240F-44B7-99FF-900029964A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9" name="78 CuadroTexto">
          <a:extLst>
            <a:ext uri="{FF2B5EF4-FFF2-40B4-BE49-F238E27FC236}">
              <a16:creationId xmlns:a16="http://schemas.microsoft.com/office/drawing/2014/main" id="{C286E5C6-9EE7-4FA5-BF32-0F5A2C6043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0" name="79 CuadroTexto">
          <a:extLst>
            <a:ext uri="{FF2B5EF4-FFF2-40B4-BE49-F238E27FC236}">
              <a16:creationId xmlns:a16="http://schemas.microsoft.com/office/drawing/2014/main" id="{8FFED547-86EC-4392-9C1A-A776BF8280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1" name="80 CuadroTexto">
          <a:extLst>
            <a:ext uri="{FF2B5EF4-FFF2-40B4-BE49-F238E27FC236}">
              <a16:creationId xmlns:a16="http://schemas.microsoft.com/office/drawing/2014/main" id="{16E0C893-C947-47BB-A89F-D9BB7A4F9F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2" name="81 CuadroTexto">
          <a:extLst>
            <a:ext uri="{FF2B5EF4-FFF2-40B4-BE49-F238E27FC236}">
              <a16:creationId xmlns:a16="http://schemas.microsoft.com/office/drawing/2014/main" id="{D3FB3DDE-2846-4167-A429-81E9C0E448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3" name="82 CuadroTexto">
          <a:extLst>
            <a:ext uri="{FF2B5EF4-FFF2-40B4-BE49-F238E27FC236}">
              <a16:creationId xmlns:a16="http://schemas.microsoft.com/office/drawing/2014/main" id="{39EC2278-0936-4990-B9A0-DFA7CF8139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4" name="83 CuadroTexto">
          <a:extLst>
            <a:ext uri="{FF2B5EF4-FFF2-40B4-BE49-F238E27FC236}">
              <a16:creationId xmlns:a16="http://schemas.microsoft.com/office/drawing/2014/main" id="{3AFAB21A-BEC5-487C-A1FB-269C421153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5" name="84 CuadroTexto">
          <a:extLst>
            <a:ext uri="{FF2B5EF4-FFF2-40B4-BE49-F238E27FC236}">
              <a16:creationId xmlns:a16="http://schemas.microsoft.com/office/drawing/2014/main" id="{F1340C94-9330-4E09-A26F-D76E413B9F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6" name="85 CuadroTexto">
          <a:extLst>
            <a:ext uri="{FF2B5EF4-FFF2-40B4-BE49-F238E27FC236}">
              <a16:creationId xmlns:a16="http://schemas.microsoft.com/office/drawing/2014/main" id="{DC74057E-BD18-402D-8538-5B7BD4334B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7" name="86 CuadroTexto">
          <a:extLst>
            <a:ext uri="{FF2B5EF4-FFF2-40B4-BE49-F238E27FC236}">
              <a16:creationId xmlns:a16="http://schemas.microsoft.com/office/drawing/2014/main" id="{ABBE2230-17A4-40EC-A753-331EA33C18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88" name="87 CuadroTexto">
          <a:extLst>
            <a:ext uri="{FF2B5EF4-FFF2-40B4-BE49-F238E27FC236}">
              <a16:creationId xmlns:a16="http://schemas.microsoft.com/office/drawing/2014/main" id="{5FA28510-CF15-46FE-94C5-2ABCBFCEE5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9" name="88 CuadroTexto">
          <a:extLst>
            <a:ext uri="{FF2B5EF4-FFF2-40B4-BE49-F238E27FC236}">
              <a16:creationId xmlns:a16="http://schemas.microsoft.com/office/drawing/2014/main" id="{B415BA27-026F-4DF7-AC53-15D5C0F347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0" name="89 CuadroTexto">
          <a:extLst>
            <a:ext uri="{FF2B5EF4-FFF2-40B4-BE49-F238E27FC236}">
              <a16:creationId xmlns:a16="http://schemas.microsoft.com/office/drawing/2014/main" id="{869CF90F-AD19-4FEF-B370-3783F1A8A7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1" name="90 CuadroTexto">
          <a:extLst>
            <a:ext uri="{FF2B5EF4-FFF2-40B4-BE49-F238E27FC236}">
              <a16:creationId xmlns:a16="http://schemas.microsoft.com/office/drawing/2014/main" id="{D77C4AAC-9845-4519-A1B3-1C99990DBD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92" name="91 CuadroTexto">
          <a:extLst>
            <a:ext uri="{FF2B5EF4-FFF2-40B4-BE49-F238E27FC236}">
              <a16:creationId xmlns:a16="http://schemas.microsoft.com/office/drawing/2014/main" id="{8CEFE87B-45CC-49B2-98D7-336CE3112AB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3" name="92 CuadroTexto">
          <a:extLst>
            <a:ext uri="{FF2B5EF4-FFF2-40B4-BE49-F238E27FC236}">
              <a16:creationId xmlns:a16="http://schemas.microsoft.com/office/drawing/2014/main" id="{32A37564-4AE2-4935-8857-7F66A02132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4" name="93 CuadroTexto">
          <a:extLst>
            <a:ext uri="{FF2B5EF4-FFF2-40B4-BE49-F238E27FC236}">
              <a16:creationId xmlns:a16="http://schemas.microsoft.com/office/drawing/2014/main" id="{5552FD60-0270-49A5-A940-DCDECB3AC2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5" name="94 CuadroTexto">
          <a:extLst>
            <a:ext uri="{FF2B5EF4-FFF2-40B4-BE49-F238E27FC236}">
              <a16:creationId xmlns:a16="http://schemas.microsoft.com/office/drawing/2014/main" id="{39D9311A-87D9-4A8D-9484-2B07C39807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6" name="95 CuadroTexto">
          <a:extLst>
            <a:ext uri="{FF2B5EF4-FFF2-40B4-BE49-F238E27FC236}">
              <a16:creationId xmlns:a16="http://schemas.microsoft.com/office/drawing/2014/main" id="{DDDF0B5F-E152-4B7A-BF33-80BEC77094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7" name="96 CuadroTexto">
          <a:extLst>
            <a:ext uri="{FF2B5EF4-FFF2-40B4-BE49-F238E27FC236}">
              <a16:creationId xmlns:a16="http://schemas.microsoft.com/office/drawing/2014/main" id="{E95C1825-DE92-42E1-9F3F-12D3D77FE0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8" name="97 CuadroTexto">
          <a:extLst>
            <a:ext uri="{FF2B5EF4-FFF2-40B4-BE49-F238E27FC236}">
              <a16:creationId xmlns:a16="http://schemas.microsoft.com/office/drawing/2014/main" id="{3DED9344-70F4-44B4-9FD4-244F2F7AF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9" name="98 CuadroTexto">
          <a:extLst>
            <a:ext uri="{FF2B5EF4-FFF2-40B4-BE49-F238E27FC236}">
              <a16:creationId xmlns:a16="http://schemas.microsoft.com/office/drawing/2014/main" id="{E2DEABFD-05C0-477A-A37F-4FFB02BA7B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0" name="99 CuadroTexto">
          <a:extLst>
            <a:ext uri="{FF2B5EF4-FFF2-40B4-BE49-F238E27FC236}">
              <a16:creationId xmlns:a16="http://schemas.microsoft.com/office/drawing/2014/main" id="{CCA2265B-1132-4BDA-8ACD-5686D410E4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1" name="100 CuadroTexto">
          <a:extLst>
            <a:ext uri="{FF2B5EF4-FFF2-40B4-BE49-F238E27FC236}">
              <a16:creationId xmlns:a16="http://schemas.microsoft.com/office/drawing/2014/main" id="{35A461CF-A127-4B58-981E-0C8A11A4BC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2" name="101 CuadroTexto">
          <a:extLst>
            <a:ext uri="{FF2B5EF4-FFF2-40B4-BE49-F238E27FC236}">
              <a16:creationId xmlns:a16="http://schemas.microsoft.com/office/drawing/2014/main" id="{1B56E172-155C-4241-9F1E-D88C41BDAA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03" name="102 CuadroTexto">
          <a:extLst>
            <a:ext uri="{FF2B5EF4-FFF2-40B4-BE49-F238E27FC236}">
              <a16:creationId xmlns:a16="http://schemas.microsoft.com/office/drawing/2014/main" id="{2E1AE7D3-AE09-42C4-A676-3211F19E1E8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4" name="103 CuadroTexto">
          <a:extLst>
            <a:ext uri="{FF2B5EF4-FFF2-40B4-BE49-F238E27FC236}">
              <a16:creationId xmlns:a16="http://schemas.microsoft.com/office/drawing/2014/main" id="{2080931E-2009-4599-B20C-5AD5151B1E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5" name="104 CuadroTexto">
          <a:extLst>
            <a:ext uri="{FF2B5EF4-FFF2-40B4-BE49-F238E27FC236}">
              <a16:creationId xmlns:a16="http://schemas.microsoft.com/office/drawing/2014/main" id="{2AF7B4F5-8374-4556-AB06-835F6205DF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6" name="105 CuadroTexto">
          <a:extLst>
            <a:ext uri="{FF2B5EF4-FFF2-40B4-BE49-F238E27FC236}">
              <a16:creationId xmlns:a16="http://schemas.microsoft.com/office/drawing/2014/main" id="{1C4E78F9-1D78-4878-A51D-50ADF1389A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07" name="106 CuadroTexto">
          <a:extLst>
            <a:ext uri="{FF2B5EF4-FFF2-40B4-BE49-F238E27FC236}">
              <a16:creationId xmlns:a16="http://schemas.microsoft.com/office/drawing/2014/main" id="{0A449DCC-525B-45DE-AAC3-47A1E3FABBE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8" name="107 CuadroTexto">
          <a:extLst>
            <a:ext uri="{FF2B5EF4-FFF2-40B4-BE49-F238E27FC236}">
              <a16:creationId xmlns:a16="http://schemas.microsoft.com/office/drawing/2014/main" id="{92549DB1-2935-4AB9-B6F9-FAA80BDC12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9" name="108 CuadroTexto">
          <a:extLst>
            <a:ext uri="{FF2B5EF4-FFF2-40B4-BE49-F238E27FC236}">
              <a16:creationId xmlns:a16="http://schemas.microsoft.com/office/drawing/2014/main" id="{42234F3B-8A18-4ABC-BE87-A7C8F37E02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0" name="109 CuadroTexto">
          <a:extLst>
            <a:ext uri="{FF2B5EF4-FFF2-40B4-BE49-F238E27FC236}">
              <a16:creationId xmlns:a16="http://schemas.microsoft.com/office/drawing/2014/main" id="{C325A52A-8569-44AE-B37E-4D04A921E6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1" name="110 CuadroTexto">
          <a:extLst>
            <a:ext uri="{FF2B5EF4-FFF2-40B4-BE49-F238E27FC236}">
              <a16:creationId xmlns:a16="http://schemas.microsoft.com/office/drawing/2014/main" id="{9FB8C76B-A0E9-4DF1-A444-E881B186DC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2" name="111 CuadroTexto">
          <a:extLst>
            <a:ext uri="{FF2B5EF4-FFF2-40B4-BE49-F238E27FC236}">
              <a16:creationId xmlns:a16="http://schemas.microsoft.com/office/drawing/2014/main" id="{53A9AFD1-C84A-43DC-AD19-CB76FA639A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3" name="112 CuadroTexto">
          <a:extLst>
            <a:ext uri="{FF2B5EF4-FFF2-40B4-BE49-F238E27FC236}">
              <a16:creationId xmlns:a16="http://schemas.microsoft.com/office/drawing/2014/main" id="{DD8BBDD9-2631-456D-BC71-39FB69F00A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4" name="113 CuadroTexto">
          <a:extLst>
            <a:ext uri="{FF2B5EF4-FFF2-40B4-BE49-F238E27FC236}">
              <a16:creationId xmlns:a16="http://schemas.microsoft.com/office/drawing/2014/main" id="{C81BB760-96A7-4AE2-B467-B5305F750C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5" name="114 CuadroTexto">
          <a:extLst>
            <a:ext uri="{FF2B5EF4-FFF2-40B4-BE49-F238E27FC236}">
              <a16:creationId xmlns:a16="http://schemas.microsoft.com/office/drawing/2014/main" id="{5D84467F-8A61-4D03-9D9E-E312BAA2A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6" name="115 CuadroTexto">
          <a:extLst>
            <a:ext uri="{FF2B5EF4-FFF2-40B4-BE49-F238E27FC236}">
              <a16:creationId xmlns:a16="http://schemas.microsoft.com/office/drawing/2014/main" id="{3F4A57F5-8834-488D-9580-EA0BC5BFE3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7" name="116 CuadroTexto">
          <a:extLst>
            <a:ext uri="{FF2B5EF4-FFF2-40B4-BE49-F238E27FC236}">
              <a16:creationId xmlns:a16="http://schemas.microsoft.com/office/drawing/2014/main" id="{D9BE78C1-CF92-4804-820B-29387E0409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18" name="117 CuadroTexto">
          <a:extLst>
            <a:ext uri="{FF2B5EF4-FFF2-40B4-BE49-F238E27FC236}">
              <a16:creationId xmlns:a16="http://schemas.microsoft.com/office/drawing/2014/main" id="{3DC0ABE6-583E-4B95-A55F-A62E1F972F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9" name="118 CuadroTexto">
          <a:extLst>
            <a:ext uri="{FF2B5EF4-FFF2-40B4-BE49-F238E27FC236}">
              <a16:creationId xmlns:a16="http://schemas.microsoft.com/office/drawing/2014/main" id="{B7D1D139-1166-4375-952E-AB5D8E04D8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0" name="119 CuadroTexto">
          <a:extLst>
            <a:ext uri="{FF2B5EF4-FFF2-40B4-BE49-F238E27FC236}">
              <a16:creationId xmlns:a16="http://schemas.microsoft.com/office/drawing/2014/main" id="{12E3F0AF-3074-4C18-9F19-BAABDD1C9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1" name="120 CuadroTexto">
          <a:extLst>
            <a:ext uri="{FF2B5EF4-FFF2-40B4-BE49-F238E27FC236}">
              <a16:creationId xmlns:a16="http://schemas.microsoft.com/office/drawing/2014/main" id="{DF45ACB0-77E3-47B9-808E-558BE47F1C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22" name="121 CuadroTexto">
          <a:extLst>
            <a:ext uri="{FF2B5EF4-FFF2-40B4-BE49-F238E27FC236}">
              <a16:creationId xmlns:a16="http://schemas.microsoft.com/office/drawing/2014/main" id="{0066D7C1-676C-4F3B-9807-E2A1D70B6F1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3" name="122 CuadroTexto">
          <a:extLst>
            <a:ext uri="{FF2B5EF4-FFF2-40B4-BE49-F238E27FC236}">
              <a16:creationId xmlns:a16="http://schemas.microsoft.com/office/drawing/2014/main" id="{031EF712-FB22-4BA8-833D-8CD54F89B3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4" name="123 CuadroTexto">
          <a:extLst>
            <a:ext uri="{FF2B5EF4-FFF2-40B4-BE49-F238E27FC236}">
              <a16:creationId xmlns:a16="http://schemas.microsoft.com/office/drawing/2014/main" id="{FDCAF3F5-4128-436E-AE04-7ABBB5D37D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5" name="124 CuadroTexto">
          <a:extLst>
            <a:ext uri="{FF2B5EF4-FFF2-40B4-BE49-F238E27FC236}">
              <a16:creationId xmlns:a16="http://schemas.microsoft.com/office/drawing/2014/main" id="{CF82AA54-F173-46D4-9368-376F173C64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6" name="125 CuadroTexto">
          <a:extLst>
            <a:ext uri="{FF2B5EF4-FFF2-40B4-BE49-F238E27FC236}">
              <a16:creationId xmlns:a16="http://schemas.microsoft.com/office/drawing/2014/main" id="{8DFBF6BE-CE08-4E35-AA51-620A6BF781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7" name="126 CuadroTexto">
          <a:extLst>
            <a:ext uri="{FF2B5EF4-FFF2-40B4-BE49-F238E27FC236}">
              <a16:creationId xmlns:a16="http://schemas.microsoft.com/office/drawing/2014/main" id="{5BCB7CF7-FF83-4DA8-94F7-1B856FF2C5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8" name="127 CuadroTexto">
          <a:extLst>
            <a:ext uri="{FF2B5EF4-FFF2-40B4-BE49-F238E27FC236}">
              <a16:creationId xmlns:a16="http://schemas.microsoft.com/office/drawing/2014/main" id="{DCAB804C-0A7C-44A8-B5A8-8DD25BA544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9" name="128 CuadroTexto">
          <a:extLst>
            <a:ext uri="{FF2B5EF4-FFF2-40B4-BE49-F238E27FC236}">
              <a16:creationId xmlns:a16="http://schemas.microsoft.com/office/drawing/2014/main" id="{67C12822-695F-4BD4-8CF1-E5ACA732C8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0" name="129 CuadroTexto">
          <a:extLst>
            <a:ext uri="{FF2B5EF4-FFF2-40B4-BE49-F238E27FC236}">
              <a16:creationId xmlns:a16="http://schemas.microsoft.com/office/drawing/2014/main" id="{CCC3E8F3-6560-4726-94F4-59B71F32D7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1" name="130 CuadroTexto">
          <a:extLst>
            <a:ext uri="{FF2B5EF4-FFF2-40B4-BE49-F238E27FC236}">
              <a16:creationId xmlns:a16="http://schemas.microsoft.com/office/drawing/2014/main" id="{683833CB-B9F3-4408-A016-34DD4810D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2" name="131 CuadroTexto">
          <a:extLst>
            <a:ext uri="{FF2B5EF4-FFF2-40B4-BE49-F238E27FC236}">
              <a16:creationId xmlns:a16="http://schemas.microsoft.com/office/drawing/2014/main" id="{AE654872-7404-49DA-AEA2-EFD15EF455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33" name="132 CuadroTexto">
          <a:extLst>
            <a:ext uri="{FF2B5EF4-FFF2-40B4-BE49-F238E27FC236}">
              <a16:creationId xmlns:a16="http://schemas.microsoft.com/office/drawing/2014/main" id="{D28BC629-1F99-4A04-BEC2-11D4A5039C2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4" name="133 CuadroTexto">
          <a:extLst>
            <a:ext uri="{FF2B5EF4-FFF2-40B4-BE49-F238E27FC236}">
              <a16:creationId xmlns:a16="http://schemas.microsoft.com/office/drawing/2014/main" id="{4A26ED0D-18F4-4F39-8643-668CF7A2E9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5" name="134 CuadroTexto">
          <a:extLst>
            <a:ext uri="{FF2B5EF4-FFF2-40B4-BE49-F238E27FC236}">
              <a16:creationId xmlns:a16="http://schemas.microsoft.com/office/drawing/2014/main" id="{EDE78EC3-A53C-4DA9-BB0C-B2FCBF6D0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6" name="135 CuadroTexto">
          <a:extLst>
            <a:ext uri="{FF2B5EF4-FFF2-40B4-BE49-F238E27FC236}">
              <a16:creationId xmlns:a16="http://schemas.microsoft.com/office/drawing/2014/main" id="{49C6C016-DD63-48D1-AD5C-C03582DF59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37" name="136 CuadroTexto">
          <a:extLst>
            <a:ext uri="{FF2B5EF4-FFF2-40B4-BE49-F238E27FC236}">
              <a16:creationId xmlns:a16="http://schemas.microsoft.com/office/drawing/2014/main" id="{C3F98BF5-6A75-4274-9E14-EE7421417D9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8" name="137 CuadroTexto">
          <a:extLst>
            <a:ext uri="{FF2B5EF4-FFF2-40B4-BE49-F238E27FC236}">
              <a16:creationId xmlns:a16="http://schemas.microsoft.com/office/drawing/2014/main" id="{397C24E4-017E-49F1-B131-2D0EE847D5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9" name="138 CuadroTexto">
          <a:extLst>
            <a:ext uri="{FF2B5EF4-FFF2-40B4-BE49-F238E27FC236}">
              <a16:creationId xmlns:a16="http://schemas.microsoft.com/office/drawing/2014/main" id="{8CE68FB2-1AC2-4B6A-B83D-A085AA7A7A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0" name="139 CuadroTexto">
          <a:extLst>
            <a:ext uri="{FF2B5EF4-FFF2-40B4-BE49-F238E27FC236}">
              <a16:creationId xmlns:a16="http://schemas.microsoft.com/office/drawing/2014/main" id="{07663D69-7468-463F-A602-1CABBE9252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1" name="140 CuadroTexto">
          <a:extLst>
            <a:ext uri="{FF2B5EF4-FFF2-40B4-BE49-F238E27FC236}">
              <a16:creationId xmlns:a16="http://schemas.microsoft.com/office/drawing/2014/main" id="{05E24B9C-E940-4F6C-B901-68E4EBC745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2" name="141 CuadroTexto">
          <a:extLst>
            <a:ext uri="{FF2B5EF4-FFF2-40B4-BE49-F238E27FC236}">
              <a16:creationId xmlns:a16="http://schemas.microsoft.com/office/drawing/2014/main" id="{4DF9CBEE-BE7B-405E-B3A4-F9BA35BDC9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3" name="142 CuadroTexto">
          <a:extLst>
            <a:ext uri="{FF2B5EF4-FFF2-40B4-BE49-F238E27FC236}">
              <a16:creationId xmlns:a16="http://schemas.microsoft.com/office/drawing/2014/main" id="{9472F7A8-2CC2-4909-8BBC-21C0CA978A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4" name="143 CuadroTexto">
          <a:extLst>
            <a:ext uri="{FF2B5EF4-FFF2-40B4-BE49-F238E27FC236}">
              <a16:creationId xmlns:a16="http://schemas.microsoft.com/office/drawing/2014/main" id="{3E4FEFEC-5816-4547-B59E-2F7B1D2514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5" name="144 CuadroTexto">
          <a:extLst>
            <a:ext uri="{FF2B5EF4-FFF2-40B4-BE49-F238E27FC236}">
              <a16:creationId xmlns:a16="http://schemas.microsoft.com/office/drawing/2014/main" id="{F02E1C0C-54DF-405F-A262-9EA6F4C6B9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6" name="145 CuadroTexto">
          <a:extLst>
            <a:ext uri="{FF2B5EF4-FFF2-40B4-BE49-F238E27FC236}">
              <a16:creationId xmlns:a16="http://schemas.microsoft.com/office/drawing/2014/main" id="{B84DC33E-40CA-45E2-AFFB-1AD692BB3A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7" name="146 CuadroTexto">
          <a:extLst>
            <a:ext uri="{FF2B5EF4-FFF2-40B4-BE49-F238E27FC236}">
              <a16:creationId xmlns:a16="http://schemas.microsoft.com/office/drawing/2014/main" id="{8F1D3659-E19C-4CBC-9D32-5884944C09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48" name="147 CuadroTexto">
          <a:extLst>
            <a:ext uri="{FF2B5EF4-FFF2-40B4-BE49-F238E27FC236}">
              <a16:creationId xmlns:a16="http://schemas.microsoft.com/office/drawing/2014/main" id="{CAA1E203-89E3-4046-A829-1AC4301DA34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9" name="148 CuadroTexto">
          <a:extLst>
            <a:ext uri="{FF2B5EF4-FFF2-40B4-BE49-F238E27FC236}">
              <a16:creationId xmlns:a16="http://schemas.microsoft.com/office/drawing/2014/main" id="{58AB29F4-E89A-4DD3-899E-AFA2CA2827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0" name="149 CuadroTexto">
          <a:extLst>
            <a:ext uri="{FF2B5EF4-FFF2-40B4-BE49-F238E27FC236}">
              <a16:creationId xmlns:a16="http://schemas.microsoft.com/office/drawing/2014/main" id="{2D6D348F-3607-4F12-9676-5B0D091D6D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1" name="150 CuadroTexto">
          <a:extLst>
            <a:ext uri="{FF2B5EF4-FFF2-40B4-BE49-F238E27FC236}">
              <a16:creationId xmlns:a16="http://schemas.microsoft.com/office/drawing/2014/main" id="{F88AB4BA-7B10-4087-A604-262E3D8DAE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52" name="151 CuadroTexto">
          <a:extLst>
            <a:ext uri="{FF2B5EF4-FFF2-40B4-BE49-F238E27FC236}">
              <a16:creationId xmlns:a16="http://schemas.microsoft.com/office/drawing/2014/main" id="{B1294A20-3001-4EF5-9CA1-51C82DDA756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3" name="152 CuadroTexto">
          <a:extLst>
            <a:ext uri="{FF2B5EF4-FFF2-40B4-BE49-F238E27FC236}">
              <a16:creationId xmlns:a16="http://schemas.microsoft.com/office/drawing/2014/main" id="{E43950D1-8E0D-4024-BF50-72F7584E53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4" name="153 CuadroTexto">
          <a:extLst>
            <a:ext uri="{FF2B5EF4-FFF2-40B4-BE49-F238E27FC236}">
              <a16:creationId xmlns:a16="http://schemas.microsoft.com/office/drawing/2014/main" id="{AF2C1027-845A-4A22-9A75-AD31B9AA4D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5" name="154 CuadroTexto">
          <a:extLst>
            <a:ext uri="{FF2B5EF4-FFF2-40B4-BE49-F238E27FC236}">
              <a16:creationId xmlns:a16="http://schemas.microsoft.com/office/drawing/2014/main" id="{89EE84D0-F920-4AB0-A767-1BA9B6D816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6" name="155 CuadroTexto">
          <a:extLst>
            <a:ext uri="{FF2B5EF4-FFF2-40B4-BE49-F238E27FC236}">
              <a16:creationId xmlns:a16="http://schemas.microsoft.com/office/drawing/2014/main" id="{E9E7230B-8743-4EE9-BA05-8B3D43AC12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7" name="156 CuadroTexto">
          <a:extLst>
            <a:ext uri="{FF2B5EF4-FFF2-40B4-BE49-F238E27FC236}">
              <a16:creationId xmlns:a16="http://schemas.microsoft.com/office/drawing/2014/main" id="{D8345CE7-9432-4B3C-93C9-C9D9C84CFD5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8" name="157 CuadroTexto">
          <a:extLst>
            <a:ext uri="{FF2B5EF4-FFF2-40B4-BE49-F238E27FC236}">
              <a16:creationId xmlns:a16="http://schemas.microsoft.com/office/drawing/2014/main" id="{C20A6E10-D9BA-4FC4-80F0-8E76F8468E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9" name="158 CuadroTexto">
          <a:extLst>
            <a:ext uri="{FF2B5EF4-FFF2-40B4-BE49-F238E27FC236}">
              <a16:creationId xmlns:a16="http://schemas.microsoft.com/office/drawing/2014/main" id="{A20F39C2-0033-4F4B-9FE5-1A9124CCD6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0" name="159 CuadroTexto">
          <a:extLst>
            <a:ext uri="{FF2B5EF4-FFF2-40B4-BE49-F238E27FC236}">
              <a16:creationId xmlns:a16="http://schemas.microsoft.com/office/drawing/2014/main" id="{AF1BB5BB-087B-4152-8EB3-481BC834A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1" name="160 CuadroTexto">
          <a:extLst>
            <a:ext uri="{FF2B5EF4-FFF2-40B4-BE49-F238E27FC236}">
              <a16:creationId xmlns:a16="http://schemas.microsoft.com/office/drawing/2014/main" id="{2B5DC241-7255-4589-8A6F-1D7BCA6743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2" name="161 CuadroTexto">
          <a:extLst>
            <a:ext uri="{FF2B5EF4-FFF2-40B4-BE49-F238E27FC236}">
              <a16:creationId xmlns:a16="http://schemas.microsoft.com/office/drawing/2014/main" id="{5D020633-6BC0-4431-A327-27301BBD55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63" name="162 CuadroTexto">
          <a:extLst>
            <a:ext uri="{FF2B5EF4-FFF2-40B4-BE49-F238E27FC236}">
              <a16:creationId xmlns:a16="http://schemas.microsoft.com/office/drawing/2014/main" id="{DDF2003A-F02B-4BB3-AEA7-67B63E0CC19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4" name="163 CuadroTexto">
          <a:extLst>
            <a:ext uri="{FF2B5EF4-FFF2-40B4-BE49-F238E27FC236}">
              <a16:creationId xmlns:a16="http://schemas.microsoft.com/office/drawing/2014/main" id="{19D31678-460A-444D-B0FC-D6E37BF119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5" name="164 CuadroTexto">
          <a:extLst>
            <a:ext uri="{FF2B5EF4-FFF2-40B4-BE49-F238E27FC236}">
              <a16:creationId xmlns:a16="http://schemas.microsoft.com/office/drawing/2014/main" id="{278AF2A2-0058-4595-B9AB-EFC67B7302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6" name="165 CuadroTexto">
          <a:extLst>
            <a:ext uri="{FF2B5EF4-FFF2-40B4-BE49-F238E27FC236}">
              <a16:creationId xmlns:a16="http://schemas.microsoft.com/office/drawing/2014/main" id="{55D1A51B-0CC8-496C-8DD2-E72860B025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67" name="166 CuadroTexto">
          <a:extLst>
            <a:ext uri="{FF2B5EF4-FFF2-40B4-BE49-F238E27FC236}">
              <a16:creationId xmlns:a16="http://schemas.microsoft.com/office/drawing/2014/main" id="{FF992256-3274-4C9E-880B-8576E822FE7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8" name="167 CuadroTexto">
          <a:extLst>
            <a:ext uri="{FF2B5EF4-FFF2-40B4-BE49-F238E27FC236}">
              <a16:creationId xmlns:a16="http://schemas.microsoft.com/office/drawing/2014/main" id="{0897D5CB-22CB-4982-93A5-501C6CCD8E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9" name="168 CuadroTexto">
          <a:extLst>
            <a:ext uri="{FF2B5EF4-FFF2-40B4-BE49-F238E27FC236}">
              <a16:creationId xmlns:a16="http://schemas.microsoft.com/office/drawing/2014/main" id="{B6D77C59-0E8C-4D29-BA7F-44DA0C2EC4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0" name="169 CuadroTexto">
          <a:extLst>
            <a:ext uri="{FF2B5EF4-FFF2-40B4-BE49-F238E27FC236}">
              <a16:creationId xmlns:a16="http://schemas.microsoft.com/office/drawing/2014/main" id="{6B54F1A6-639F-41D1-83BD-24BB5FE26B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1" name="170 CuadroTexto">
          <a:extLst>
            <a:ext uri="{FF2B5EF4-FFF2-40B4-BE49-F238E27FC236}">
              <a16:creationId xmlns:a16="http://schemas.microsoft.com/office/drawing/2014/main" id="{B219393A-D321-475F-BBBC-6FF899E8A3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2" name="171 CuadroTexto">
          <a:extLst>
            <a:ext uri="{FF2B5EF4-FFF2-40B4-BE49-F238E27FC236}">
              <a16:creationId xmlns:a16="http://schemas.microsoft.com/office/drawing/2014/main" id="{B3902391-2D03-4FA2-A63A-5E3ED82DCB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3" name="172 CuadroTexto">
          <a:extLst>
            <a:ext uri="{FF2B5EF4-FFF2-40B4-BE49-F238E27FC236}">
              <a16:creationId xmlns:a16="http://schemas.microsoft.com/office/drawing/2014/main" id="{8FE483D1-1997-45D8-A99E-72098B29DA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4" name="173 CuadroTexto">
          <a:extLst>
            <a:ext uri="{FF2B5EF4-FFF2-40B4-BE49-F238E27FC236}">
              <a16:creationId xmlns:a16="http://schemas.microsoft.com/office/drawing/2014/main" id="{C2BB92A3-A3D5-494F-9231-E4C654343F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5" name="174 CuadroTexto">
          <a:extLst>
            <a:ext uri="{FF2B5EF4-FFF2-40B4-BE49-F238E27FC236}">
              <a16:creationId xmlns:a16="http://schemas.microsoft.com/office/drawing/2014/main" id="{4FFD5EAB-72F0-4DA1-BCFF-A8A34C06F7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6" name="175 CuadroTexto">
          <a:extLst>
            <a:ext uri="{FF2B5EF4-FFF2-40B4-BE49-F238E27FC236}">
              <a16:creationId xmlns:a16="http://schemas.microsoft.com/office/drawing/2014/main" id="{729A9302-3CBB-45CE-B04A-B77158EC07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7" name="176 CuadroTexto">
          <a:extLst>
            <a:ext uri="{FF2B5EF4-FFF2-40B4-BE49-F238E27FC236}">
              <a16:creationId xmlns:a16="http://schemas.microsoft.com/office/drawing/2014/main" id="{55240B2D-B48D-4C21-A2C9-86B3F893EC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78" name="177 CuadroTexto">
          <a:extLst>
            <a:ext uri="{FF2B5EF4-FFF2-40B4-BE49-F238E27FC236}">
              <a16:creationId xmlns:a16="http://schemas.microsoft.com/office/drawing/2014/main" id="{27822C01-06A4-4718-9181-2CA61148BB8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9" name="178 CuadroTexto">
          <a:extLst>
            <a:ext uri="{FF2B5EF4-FFF2-40B4-BE49-F238E27FC236}">
              <a16:creationId xmlns:a16="http://schemas.microsoft.com/office/drawing/2014/main" id="{99393FAE-87F8-4CB2-9548-219A2855E0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0" name="179 CuadroTexto">
          <a:extLst>
            <a:ext uri="{FF2B5EF4-FFF2-40B4-BE49-F238E27FC236}">
              <a16:creationId xmlns:a16="http://schemas.microsoft.com/office/drawing/2014/main" id="{0E216AA3-D3FD-41F0-8D87-010153EC4F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1" name="180 CuadroTexto">
          <a:extLst>
            <a:ext uri="{FF2B5EF4-FFF2-40B4-BE49-F238E27FC236}">
              <a16:creationId xmlns:a16="http://schemas.microsoft.com/office/drawing/2014/main" id="{38CD758E-50DD-4DF4-8EE7-7F89F03F18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82" name="181 CuadroTexto">
          <a:extLst>
            <a:ext uri="{FF2B5EF4-FFF2-40B4-BE49-F238E27FC236}">
              <a16:creationId xmlns:a16="http://schemas.microsoft.com/office/drawing/2014/main" id="{9D03093A-99E5-413C-AC1D-B705B5B9342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3" name="182 CuadroTexto">
          <a:extLst>
            <a:ext uri="{FF2B5EF4-FFF2-40B4-BE49-F238E27FC236}">
              <a16:creationId xmlns:a16="http://schemas.microsoft.com/office/drawing/2014/main" id="{0F3B801B-5AB3-4815-AE8C-D43CC1B108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4" name="183 CuadroTexto">
          <a:extLst>
            <a:ext uri="{FF2B5EF4-FFF2-40B4-BE49-F238E27FC236}">
              <a16:creationId xmlns:a16="http://schemas.microsoft.com/office/drawing/2014/main" id="{A38955B4-5629-4EE6-8520-DBC48C2B72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5" name="184 CuadroTexto">
          <a:extLst>
            <a:ext uri="{FF2B5EF4-FFF2-40B4-BE49-F238E27FC236}">
              <a16:creationId xmlns:a16="http://schemas.microsoft.com/office/drawing/2014/main" id="{7CF5D128-03AF-4501-B41A-05A530C2CD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6" name="185 CuadroTexto">
          <a:extLst>
            <a:ext uri="{FF2B5EF4-FFF2-40B4-BE49-F238E27FC236}">
              <a16:creationId xmlns:a16="http://schemas.microsoft.com/office/drawing/2014/main" id="{667C362F-C90C-412A-9FC7-FFF2775015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7" name="186 CuadroTexto">
          <a:extLst>
            <a:ext uri="{FF2B5EF4-FFF2-40B4-BE49-F238E27FC236}">
              <a16:creationId xmlns:a16="http://schemas.microsoft.com/office/drawing/2014/main" id="{06EC8C29-CCC7-497A-A663-2398CFE081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8" name="187 CuadroTexto">
          <a:extLst>
            <a:ext uri="{FF2B5EF4-FFF2-40B4-BE49-F238E27FC236}">
              <a16:creationId xmlns:a16="http://schemas.microsoft.com/office/drawing/2014/main" id="{E3D1D37E-004A-4A9E-A86E-AEB4E903AC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9" name="188 CuadroTexto">
          <a:extLst>
            <a:ext uri="{FF2B5EF4-FFF2-40B4-BE49-F238E27FC236}">
              <a16:creationId xmlns:a16="http://schemas.microsoft.com/office/drawing/2014/main" id="{A369CEDA-578C-4D08-B2AB-1DF7A13C48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0" name="189 CuadroTexto">
          <a:extLst>
            <a:ext uri="{FF2B5EF4-FFF2-40B4-BE49-F238E27FC236}">
              <a16:creationId xmlns:a16="http://schemas.microsoft.com/office/drawing/2014/main" id="{9611497B-E1F3-4A4A-8B09-963226A29F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1" name="190 CuadroTexto">
          <a:extLst>
            <a:ext uri="{FF2B5EF4-FFF2-40B4-BE49-F238E27FC236}">
              <a16:creationId xmlns:a16="http://schemas.microsoft.com/office/drawing/2014/main" id="{76A5AAF2-EB0F-44D5-AD7D-F0E58BB54F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2" name="191 CuadroTexto">
          <a:extLst>
            <a:ext uri="{FF2B5EF4-FFF2-40B4-BE49-F238E27FC236}">
              <a16:creationId xmlns:a16="http://schemas.microsoft.com/office/drawing/2014/main" id="{EA14379E-C6EB-4874-BC50-3955E8AD15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93" name="192 CuadroTexto">
          <a:extLst>
            <a:ext uri="{FF2B5EF4-FFF2-40B4-BE49-F238E27FC236}">
              <a16:creationId xmlns:a16="http://schemas.microsoft.com/office/drawing/2014/main" id="{BAA14BBD-4C54-47CC-B3CA-6C6BA4CAFD6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4" name="193 CuadroTexto">
          <a:extLst>
            <a:ext uri="{FF2B5EF4-FFF2-40B4-BE49-F238E27FC236}">
              <a16:creationId xmlns:a16="http://schemas.microsoft.com/office/drawing/2014/main" id="{04AE94EA-9BF1-4D33-9399-DE07F08414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5" name="194 CuadroTexto">
          <a:extLst>
            <a:ext uri="{FF2B5EF4-FFF2-40B4-BE49-F238E27FC236}">
              <a16:creationId xmlns:a16="http://schemas.microsoft.com/office/drawing/2014/main" id="{3E998FF0-2C94-4BD7-A9E2-28D31DB7F9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6" name="195 CuadroTexto">
          <a:extLst>
            <a:ext uri="{FF2B5EF4-FFF2-40B4-BE49-F238E27FC236}">
              <a16:creationId xmlns:a16="http://schemas.microsoft.com/office/drawing/2014/main" id="{62C4761A-C21F-4BC0-9297-78900F0602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97" name="196 CuadroTexto">
          <a:extLst>
            <a:ext uri="{FF2B5EF4-FFF2-40B4-BE49-F238E27FC236}">
              <a16:creationId xmlns:a16="http://schemas.microsoft.com/office/drawing/2014/main" id="{43F7928D-308F-4997-829D-731CA274010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8" name="197 CuadroTexto">
          <a:extLst>
            <a:ext uri="{FF2B5EF4-FFF2-40B4-BE49-F238E27FC236}">
              <a16:creationId xmlns:a16="http://schemas.microsoft.com/office/drawing/2014/main" id="{2C703A98-3987-4438-9CDE-AB336F6DD8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9" name="198 CuadroTexto">
          <a:extLst>
            <a:ext uri="{FF2B5EF4-FFF2-40B4-BE49-F238E27FC236}">
              <a16:creationId xmlns:a16="http://schemas.microsoft.com/office/drawing/2014/main" id="{CC2C14DA-EB49-4E07-9C13-C9C6DA483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0" name="199 CuadroTexto">
          <a:extLst>
            <a:ext uri="{FF2B5EF4-FFF2-40B4-BE49-F238E27FC236}">
              <a16:creationId xmlns:a16="http://schemas.microsoft.com/office/drawing/2014/main" id="{E9006394-159F-48CE-BEF8-8F5C5D20D2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1" name="200 CuadroTexto">
          <a:extLst>
            <a:ext uri="{FF2B5EF4-FFF2-40B4-BE49-F238E27FC236}">
              <a16:creationId xmlns:a16="http://schemas.microsoft.com/office/drawing/2014/main" id="{26482C88-4B1C-444A-A7FD-42BC3D84B5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2" name="201 CuadroTexto">
          <a:extLst>
            <a:ext uri="{FF2B5EF4-FFF2-40B4-BE49-F238E27FC236}">
              <a16:creationId xmlns:a16="http://schemas.microsoft.com/office/drawing/2014/main" id="{26CAD077-9ABD-462E-A446-1E49B77769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3" name="202 CuadroTexto">
          <a:extLst>
            <a:ext uri="{FF2B5EF4-FFF2-40B4-BE49-F238E27FC236}">
              <a16:creationId xmlns:a16="http://schemas.microsoft.com/office/drawing/2014/main" id="{0FB3BD43-1C85-4BD4-81ED-4CDE3DA6E0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4" name="203 CuadroTexto">
          <a:extLst>
            <a:ext uri="{FF2B5EF4-FFF2-40B4-BE49-F238E27FC236}">
              <a16:creationId xmlns:a16="http://schemas.microsoft.com/office/drawing/2014/main" id="{C30B3DF0-A350-4E7E-BA0A-E1C6EF9B9C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5" name="204 CuadroTexto">
          <a:extLst>
            <a:ext uri="{FF2B5EF4-FFF2-40B4-BE49-F238E27FC236}">
              <a16:creationId xmlns:a16="http://schemas.microsoft.com/office/drawing/2014/main" id="{C3087AC9-E4F5-4E7B-947C-D14F218BFD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6" name="205 CuadroTexto">
          <a:extLst>
            <a:ext uri="{FF2B5EF4-FFF2-40B4-BE49-F238E27FC236}">
              <a16:creationId xmlns:a16="http://schemas.microsoft.com/office/drawing/2014/main" id="{FA5CA68B-1596-4973-8D1D-D0ABDD746E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7" name="206 CuadroTexto">
          <a:extLst>
            <a:ext uri="{FF2B5EF4-FFF2-40B4-BE49-F238E27FC236}">
              <a16:creationId xmlns:a16="http://schemas.microsoft.com/office/drawing/2014/main" id="{14A59678-B4F3-428F-8752-0EFD4315B0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308" name="207 CuadroTexto">
          <a:extLst>
            <a:ext uri="{FF2B5EF4-FFF2-40B4-BE49-F238E27FC236}">
              <a16:creationId xmlns:a16="http://schemas.microsoft.com/office/drawing/2014/main" id="{6EE96D3B-3F95-428A-8D70-EB02BA5EDBE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9" name="208 CuadroTexto">
          <a:extLst>
            <a:ext uri="{FF2B5EF4-FFF2-40B4-BE49-F238E27FC236}">
              <a16:creationId xmlns:a16="http://schemas.microsoft.com/office/drawing/2014/main" id="{421A3EA6-9795-4AC3-9168-F60CACF3B0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10" name="209 CuadroTexto">
          <a:extLst>
            <a:ext uri="{FF2B5EF4-FFF2-40B4-BE49-F238E27FC236}">
              <a16:creationId xmlns:a16="http://schemas.microsoft.com/office/drawing/2014/main" id="{6128AAAD-BFFC-4658-938A-363527989D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11" name="210 CuadroTexto">
          <a:extLst>
            <a:ext uri="{FF2B5EF4-FFF2-40B4-BE49-F238E27FC236}">
              <a16:creationId xmlns:a16="http://schemas.microsoft.com/office/drawing/2014/main" id="{6969CB10-9CDD-4F0F-831F-F4B1E67A60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2" name="1 CuadroTexto">
          <a:extLst>
            <a:ext uri="{FF2B5EF4-FFF2-40B4-BE49-F238E27FC236}">
              <a16:creationId xmlns:a16="http://schemas.microsoft.com/office/drawing/2014/main" id="{A1CEB398-4D75-47BE-9E8A-E647D126AE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3" name="2 CuadroTexto">
          <a:extLst>
            <a:ext uri="{FF2B5EF4-FFF2-40B4-BE49-F238E27FC236}">
              <a16:creationId xmlns:a16="http://schemas.microsoft.com/office/drawing/2014/main" id="{74CC7C8D-69A3-4326-A9E1-4BAEBF0A0E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4" name="3 CuadroTexto">
          <a:extLst>
            <a:ext uri="{FF2B5EF4-FFF2-40B4-BE49-F238E27FC236}">
              <a16:creationId xmlns:a16="http://schemas.microsoft.com/office/drawing/2014/main" id="{E0BE973F-F452-4A20-83DD-F43C19C403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5" name="4 CuadroTexto">
          <a:extLst>
            <a:ext uri="{FF2B5EF4-FFF2-40B4-BE49-F238E27FC236}">
              <a16:creationId xmlns:a16="http://schemas.microsoft.com/office/drawing/2014/main" id="{59033BFD-16FB-44EB-9531-0286D39F80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6" name="5 CuadroTexto">
          <a:extLst>
            <a:ext uri="{FF2B5EF4-FFF2-40B4-BE49-F238E27FC236}">
              <a16:creationId xmlns:a16="http://schemas.microsoft.com/office/drawing/2014/main" id="{69FA7FBE-49DC-4835-96D2-4176413F7D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7" name="6 CuadroTexto">
          <a:extLst>
            <a:ext uri="{FF2B5EF4-FFF2-40B4-BE49-F238E27FC236}">
              <a16:creationId xmlns:a16="http://schemas.microsoft.com/office/drawing/2014/main" id="{2ADA2B66-3877-4E0F-B907-284A398419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8" name="7 CuadroTexto">
          <a:extLst>
            <a:ext uri="{FF2B5EF4-FFF2-40B4-BE49-F238E27FC236}">
              <a16:creationId xmlns:a16="http://schemas.microsoft.com/office/drawing/2014/main" id="{65463DFD-A32F-45E6-A732-DBE08E2719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9" name="8 CuadroTexto">
          <a:extLst>
            <a:ext uri="{FF2B5EF4-FFF2-40B4-BE49-F238E27FC236}">
              <a16:creationId xmlns:a16="http://schemas.microsoft.com/office/drawing/2014/main" id="{D180C862-0F9F-4FF6-BF9C-65F4CFE105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0" name="9 CuadroTexto">
          <a:extLst>
            <a:ext uri="{FF2B5EF4-FFF2-40B4-BE49-F238E27FC236}">
              <a16:creationId xmlns:a16="http://schemas.microsoft.com/office/drawing/2014/main" id="{0C821BDB-27EB-4C38-8A15-24215C6C3B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1" name="10 CuadroTexto">
          <a:extLst>
            <a:ext uri="{FF2B5EF4-FFF2-40B4-BE49-F238E27FC236}">
              <a16:creationId xmlns:a16="http://schemas.microsoft.com/office/drawing/2014/main" id="{3193BF78-11D6-471B-B731-1DADE8F829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2" name="11 CuadroTexto">
          <a:extLst>
            <a:ext uri="{FF2B5EF4-FFF2-40B4-BE49-F238E27FC236}">
              <a16:creationId xmlns:a16="http://schemas.microsoft.com/office/drawing/2014/main" id="{B0AD4DC5-5947-46D9-8925-76F2B770B9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3" name="12 CuadroTexto">
          <a:extLst>
            <a:ext uri="{FF2B5EF4-FFF2-40B4-BE49-F238E27FC236}">
              <a16:creationId xmlns:a16="http://schemas.microsoft.com/office/drawing/2014/main" id="{D8577436-FEE8-4F4B-988F-0692EA3D04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4" name="13 CuadroTexto">
          <a:extLst>
            <a:ext uri="{FF2B5EF4-FFF2-40B4-BE49-F238E27FC236}">
              <a16:creationId xmlns:a16="http://schemas.microsoft.com/office/drawing/2014/main" id="{9588C1EC-6EBE-475C-BFA2-52FB181066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5" name="14 CuadroTexto">
          <a:extLst>
            <a:ext uri="{FF2B5EF4-FFF2-40B4-BE49-F238E27FC236}">
              <a16:creationId xmlns:a16="http://schemas.microsoft.com/office/drawing/2014/main" id="{762D104F-7AE3-477E-A169-225C9276F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6" name="15 CuadroTexto">
          <a:extLst>
            <a:ext uri="{FF2B5EF4-FFF2-40B4-BE49-F238E27FC236}">
              <a16:creationId xmlns:a16="http://schemas.microsoft.com/office/drawing/2014/main" id="{5627FCC4-25D3-4287-BB8D-74D80C6EE9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7" name="16 CuadroTexto">
          <a:extLst>
            <a:ext uri="{FF2B5EF4-FFF2-40B4-BE49-F238E27FC236}">
              <a16:creationId xmlns:a16="http://schemas.microsoft.com/office/drawing/2014/main" id="{ADA927E7-397A-4A14-A0F5-66DCD5AC7D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8" name="17 CuadroTexto">
          <a:extLst>
            <a:ext uri="{FF2B5EF4-FFF2-40B4-BE49-F238E27FC236}">
              <a16:creationId xmlns:a16="http://schemas.microsoft.com/office/drawing/2014/main" id="{F7FFD380-226E-4786-A7CE-BE97448B90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9" name="18 CuadroTexto">
          <a:extLst>
            <a:ext uri="{FF2B5EF4-FFF2-40B4-BE49-F238E27FC236}">
              <a16:creationId xmlns:a16="http://schemas.microsoft.com/office/drawing/2014/main" id="{42D341EB-7691-4BC6-9534-A8F8C6857F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0" name="19 CuadroTexto">
          <a:extLst>
            <a:ext uri="{FF2B5EF4-FFF2-40B4-BE49-F238E27FC236}">
              <a16:creationId xmlns:a16="http://schemas.microsoft.com/office/drawing/2014/main" id="{781CA8A9-E64C-48C1-A15C-4BB8374ADE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1" name="20 CuadroTexto">
          <a:extLst>
            <a:ext uri="{FF2B5EF4-FFF2-40B4-BE49-F238E27FC236}">
              <a16:creationId xmlns:a16="http://schemas.microsoft.com/office/drawing/2014/main" id="{028A7BB1-621F-468E-AE61-208FE999C3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2" name="21 CuadroTexto">
          <a:extLst>
            <a:ext uri="{FF2B5EF4-FFF2-40B4-BE49-F238E27FC236}">
              <a16:creationId xmlns:a16="http://schemas.microsoft.com/office/drawing/2014/main" id="{D5B7C434-BCD4-40AE-8344-0F99323016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3" name="22 CuadroTexto">
          <a:extLst>
            <a:ext uri="{FF2B5EF4-FFF2-40B4-BE49-F238E27FC236}">
              <a16:creationId xmlns:a16="http://schemas.microsoft.com/office/drawing/2014/main" id="{CD1E8754-A8AB-420D-95BC-FE7557B25A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4" name="23 CuadroTexto">
          <a:extLst>
            <a:ext uri="{FF2B5EF4-FFF2-40B4-BE49-F238E27FC236}">
              <a16:creationId xmlns:a16="http://schemas.microsoft.com/office/drawing/2014/main" id="{137533F7-34B5-4C90-990B-26144AB2A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5" name="24 CuadroTexto">
          <a:extLst>
            <a:ext uri="{FF2B5EF4-FFF2-40B4-BE49-F238E27FC236}">
              <a16:creationId xmlns:a16="http://schemas.microsoft.com/office/drawing/2014/main" id="{EAB697CC-02DC-4C5C-9D9F-E5CC929F70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6" name="25 CuadroTexto">
          <a:extLst>
            <a:ext uri="{FF2B5EF4-FFF2-40B4-BE49-F238E27FC236}">
              <a16:creationId xmlns:a16="http://schemas.microsoft.com/office/drawing/2014/main" id="{E29A72A0-25E4-4063-9FEF-54AB27754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7" name="26 CuadroTexto">
          <a:extLst>
            <a:ext uri="{FF2B5EF4-FFF2-40B4-BE49-F238E27FC236}">
              <a16:creationId xmlns:a16="http://schemas.microsoft.com/office/drawing/2014/main" id="{8FDEE700-FD9E-4B3C-B60F-93999B27CC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8" name="27 CuadroTexto">
          <a:extLst>
            <a:ext uri="{FF2B5EF4-FFF2-40B4-BE49-F238E27FC236}">
              <a16:creationId xmlns:a16="http://schemas.microsoft.com/office/drawing/2014/main" id="{1159687B-9312-44A8-B386-3588A26F68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9" name="28 CuadroTexto">
          <a:extLst>
            <a:ext uri="{FF2B5EF4-FFF2-40B4-BE49-F238E27FC236}">
              <a16:creationId xmlns:a16="http://schemas.microsoft.com/office/drawing/2014/main" id="{416A5738-CC1A-46D1-A8FF-3B1F27C665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0" name="29 CuadroTexto">
          <a:extLst>
            <a:ext uri="{FF2B5EF4-FFF2-40B4-BE49-F238E27FC236}">
              <a16:creationId xmlns:a16="http://schemas.microsoft.com/office/drawing/2014/main" id="{2E4322BA-F235-40EC-820E-2CE6BBFB44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1" name="30 CuadroTexto">
          <a:extLst>
            <a:ext uri="{FF2B5EF4-FFF2-40B4-BE49-F238E27FC236}">
              <a16:creationId xmlns:a16="http://schemas.microsoft.com/office/drawing/2014/main" id="{62F6A2D0-752C-4E75-9669-869C8502D1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2" name="31 CuadroTexto">
          <a:extLst>
            <a:ext uri="{FF2B5EF4-FFF2-40B4-BE49-F238E27FC236}">
              <a16:creationId xmlns:a16="http://schemas.microsoft.com/office/drawing/2014/main" id="{B3BE115F-849D-4191-97C4-AEC69B4606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3" name="32 CuadroTexto">
          <a:extLst>
            <a:ext uri="{FF2B5EF4-FFF2-40B4-BE49-F238E27FC236}">
              <a16:creationId xmlns:a16="http://schemas.microsoft.com/office/drawing/2014/main" id="{668B116D-6D5A-446A-BD71-237602BAB5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4" name="33 CuadroTexto">
          <a:extLst>
            <a:ext uri="{FF2B5EF4-FFF2-40B4-BE49-F238E27FC236}">
              <a16:creationId xmlns:a16="http://schemas.microsoft.com/office/drawing/2014/main" id="{63B1EEF7-DA68-486D-8705-19BE5215E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5" name="34 CuadroTexto">
          <a:extLst>
            <a:ext uri="{FF2B5EF4-FFF2-40B4-BE49-F238E27FC236}">
              <a16:creationId xmlns:a16="http://schemas.microsoft.com/office/drawing/2014/main" id="{EE23B44B-E72D-435B-8524-41D66688D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6" name="35 CuadroTexto">
          <a:extLst>
            <a:ext uri="{FF2B5EF4-FFF2-40B4-BE49-F238E27FC236}">
              <a16:creationId xmlns:a16="http://schemas.microsoft.com/office/drawing/2014/main" id="{D34AB350-3AD2-417C-A4AB-6518E5462B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7" name="36 CuadroTexto">
          <a:extLst>
            <a:ext uri="{FF2B5EF4-FFF2-40B4-BE49-F238E27FC236}">
              <a16:creationId xmlns:a16="http://schemas.microsoft.com/office/drawing/2014/main" id="{BAC398A1-8E5C-408B-BF8D-6DB331DB21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8" name="37 CuadroTexto">
          <a:extLst>
            <a:ext uri="{FF2B5EF4-FFF2-40B4-BE49-F238E27FC236}">
              <a16:creationId xmlns:a16="http://schemas.microsoft.com/office/drawing/2014/main" id="{3C999531-2C69-4B37-95AF-096737D8BB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9" name="38 CuadroTexto">
          <a:extLst>
            <a:ext uri="{FF2B5EF4-FFF2-40B4-BE49-F238E27FC236}">
              <a16:creationId xmlns:a16="http://schemas.microsoft.com/office/drawing/2014/main" id="{78A73B51-2443-42D9-A015-662FA6600F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0" name="39 CuadroTexto">
          <a:extLst>
            <a:ext uri="{FF2B5EF4-FFF2-40B4-BE49-F238E27FC236}">
              <a16:creationId xmlns:a16="http://schemas.microsoft.com/office/drawing/2014/main" id="{3368B2A9-1800-4EC5-8119-EC619F793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1" name="40 CuadroTexto">
          <a:extLst>
            <a:ext uri="{FF2B5EF4-FFF2-40B4-BE49-F238E27FC236}">
              <a16:creationId xmlns:a16="http://schemas.microsoft.com/office/drawing/2014/main" id="{5070B6A6-D224-41E9-B796-08727B1875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2" name="41 CuadroTexto">
          <a:extLst>
            <a:ext uri="{FF2B5EF4-FFF2-40B4-BE49-F238E27FC236}">
              <a16:creationId xmlns:a16="http://schemas.microsoft.com/office/drawing/2014/main" id="{C16EE73F-E2B6-47A9-B2D0-0CA76686DE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3" name="42 CuadroTexto">
          <a:extLst>
            <a:ext uri="{FF2B5EF4-FFF2-40B4-BE49-F238E27FC236}">
              <a16:creationId xmlns:a16="http://schemas.microsoft.com/office/drawing/2014/main" id="{F239C4A9-07E3-4460-AD54-76153121B2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4" name="43 CuadroTexto">
          <a:extLst>
            <a:ext uri="{FF2B5EF4-FFF2-40B4-BE49-F238E27FC236}">
              <a16:creationId xmlns:a16="http://schemas.microsoft.com/office/drawing/2014/main" id="{DAB8F3E7-43FC-4EF3-B387-CAEDA6D0A8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5" name="44 CuadroTexto">
          <a:extLst>
            <a:ext uri="{FF2B5EF4-FFF2-40B4-BE49-F238E27FC236}">
              <a16:creationId xmlns:a16="http://schemas.microsoft.com/office/drawing/2014/main" id="{1DC6EB0E-91E7-4EB2-ACD0-8762BADD3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6" name="45 CuadroTexto">
          <a:extLst>
            <a:ext uri="{FF2B5EF4-FFF2-40B4-BE49-F238E27FC236}">
              <a16:creationId xmlns:a16="http://schemas.microsoft.com/office/drawing/2014/main" id="{516FB67B-B41E-4F2F-B3A6-554E26559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7" name="46 CuadroTexto">
          <a:extLst>
            <a:ext uri="{FF2B5EF4-FFF2-40B4-BE49-F238E27FC236}">
              <a16:creationId xmlns:a16="http://schemas.microsoft.com/office/drawing/2014/main" id="{76318D6F-9E73-421D-954C-CA28AF77AA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8" name="47 CuadroTexto">
          <a:extLst>
            <a:ext uri="{FF2B5EF4-FFF2-40B4-BE49-F238E27FC236}">
              <a16:creationId xmlns:a16="http://schemas.microsoft.com/office/drawing/2014/main" id="{88DAC839-05CB-4BA1-9F5F-DD63FD13DA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9" name="48 CuadroTexto">
          <a:extLst>
            <a:ext uri="{FF2B5EF4-FFF2-40B4-BE49-F238E27FC236}">
              <a16:creationId xmlns:a16="http://schemas.microsoft.com/office/drawing/2014/main" id="{CEB0E245-C6BD-46A0-8FAD-F79D4CF5E1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0" name="49 CuadroTexto">
          <a:extLst>
            <a:ext uri="{FF2B5EF4-FFF2-40B4-BE49-F238E27FC236}">
              <a16:creationId xmlns:a16="http://schemas.microsoft.com/office/drawing/2014/main" id="{4A74B040-54B5-4D38-B96B-42C388F8B6D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1" name="50 CuadroTexto">
          <a:extLst>
            <a:ext uri="{FF2B5EF4-FFF2-40B4-BE49-F238E27FC236}">
              <a16:creationId xmlns:a16="http://schemas.microsoft.com/office/drawing/2014/main" id="{BEE61DBB-AA7F-496F-B1FC-501B1933E7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2" name="51 CuadroTexto">
          <a:extLst>
            <a:ext uri="{FF2B5EF4-FFF2-40B4-BE49-F238E27FC236}">
              <a16:creationId xmlns:a16="http://schemas.microsoft.com/office/drawing/2014/main" id="{989A366B-B9B0-4859-B598-9DF3C4B8D4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3" name="52 CuadroTexto">
          <a:extLst>
            <a:ext uri="{FF2B5EF4-FFF2-40B4-BE49-F238E27FC236}">
              <a16:creationId xmlns:a16="http://schemas.microsoft.com/office/drawing/2014/main" id="{47AA9CCD-F50B-43D0-9B79-08FFE2D9ED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4" name="53 CuadroTexto">
          <a:extLst>
            <a:ext uri="{FF2B5EF4-FFF2-40B4-BE49-F238E27FC236}">
              <a16:creationId xmlns:a16="http://schemas.microsoft.com/office/drawing/2014/main" id="{99776B2A-B0FA-4FC8-AF9B-25E459957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5" name="54 CuadroTexto">
          <a:extLst>
            <a:ext uri="{FF2B5EF4-FFF2-40B4-BE49-F238E27FC236}">
              <a16:creationId xmlns:a16="http://schemas.microsoft.com/office/drawing/2014/main" id="{31E6AF8E-9455-4858-9B07-9847C018C4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6" name="55 CuadroTexto">
          <a:extLst>
            <a:ext uri="{FF2B5EF4-FFF2-40B4-BE49-F238E27FC236}">
              <a16:creationId xmlns:a16="http://schemas.microsoft.com/office/drawing/2014/main" id="{8B980418-E4C4-4D64-B875-E980F9F1F9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7" name="56 CuadroTexto">
          <a:extLst>
            <a:ext uri="{FF2B5EF4-FFF2-40B4-BE49-F238E27FC236}">
              <a16:creationId xmlns:a16="http://schemas.microsoft.com/office/drawing/2014/main" id="{CB148300-90B4-453A-8FF9-CFEEEC1B64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8" name="57 CuadroTexto">
          <a:extLst>
            <a:ext uri="{FF2B5EF4-FFF2-40B4-BE49-F238E27FC236}">
              <a16:creationId xmlns:a16="http://schemas.microsoft.com/office/drawing/2014/main" id="{F0E9F968-569D-4716-89FB-8D292173D6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9" name="58 CuadroTexto">
          <a:extLst>
            <a:ext uri="{FF2B5EF4-FFF2-40B4-BE49-F238E27FC236}">
              <a16:creationId xmlns:a16="http://schemas.microsoft.com/office/drawing/2014/main" id="{198B0C36-391E-4184-9657-D0FE7EBE14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0" name="59 CuadroTexto">
          <a:extLst>
            <a:ext uri="{FF2B5EF4-FFF2-40B4-BE49-F238E27FC236}">
              <a16:creationId xmlns:a16="http://schemas.microsoft.com/office/drawing/2014/main" id="{2679B081-BCE1-43C7-B94E-33BE1FBAEA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1" name="60 CuadroTexto">
          <a:extLst>
            <a:ext uri="{FF2B5EF4-FFF2-40B4-BE49-F238E27FC236}">
              <a16:creationId xmlns:a16="http://schemas.microsoft.com/office/drawing/2014/main" id="{D6D6881D-C2E3-43E8-9695-AD85670A37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2" name="61 CuadroTexto">
          <a:extLst>
            <a:ext uri="{FF2B5EF4-FFF2-40B4-BE49-F238E27FC236}">
              <a16:creationId xmlns:a16="http://schemas.microsoft.com/office/drawing/2014/main" id="{85A14A19-D1A0-4948-A188-514833F7B9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3" name="62 CuadroTexto">
          <a:extLst>
            <a:ext uri="{FF2B5EF4-FFF2-40B4-BE49-F238E27FC236}">
              <a16:creationId xmlns:a16="http://schemas.microsoft.com/office/drawing/2014/main" id="{ACED0532-0A74-4DC6-AA6B-FCFE17BD9E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4" name="63 CuadroTexto">
          <a:extLst>
            <a:ext uri="{FF2B5EF4-FFF2-40B4-BE49-F238E27FC236}">
              <a16:creationId xmlns:a16="http://schemas.microsoft.com/office/drawing/2014/main" id="{D9C2910B-2D07-4499-BA85-DFADD42C0E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5" name="64 CuadroTexto">
          <a:extLst>
            <a:ext uri="{FF2B5EF4-FFF2-40B4-BE49-F238E27FC236}">
              <a16:creationId xmlns:a16="http://schemas.microsoft.com/office/drawing/2014/main" id="{62699CF6-2825-48F5-B66D-B81AE7326D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6" name="65 CuadroTexto">
          <a:extLst>
            <a:ext uri="{FF2B5EF4-FFF2-40B4-BE49-F238E27FC236}">
              <a16:creationId xmlns:a16="http://schemas.microsoft.com/office/drawing/2014/main" id="{DD6B9FA7-20AD-43B4-9836-582C829A3D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7" name="66 CuadroTexto">
          <a:extLst>
            <a:ext uri="{FF2B5EF4-FFF2-40B4-BE49-F238E27FC236}">
              <a16:creationId xmlns:a16="http://schemas.microsoft.com/office/drawing/2014/main" id="{5D7C5457-A8CC-42EF-9F5B-992A03367B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8" name="67 CuadroTexto">
          <a:extLst>
            <a:ext uri="{FF2B5EF4-FFF2-40B4-BE49-F238E27FC236}">
              <a16:creationId xmlns:a16="http://schemas.microsoft.com/office/drawing/2014/main" id="{C2FADDC6-40D3-477F-90A5-DE3A2B6E0A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9" name="68 CuadroTexto">
          <a:extLst>
            <a:ext uri="{FF2B5EF4-FFF2-40B4-BE49-F238E27FC236}">
              <a16:creationId xmlns:a16="http://schemas.microsoft.com/office/drawing/2014/main" id="{A6A660B2-F315-4DF6-B673-2904DA9DE5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0" name="69 CuadroTexto">
          <a:extLst>
            <a:ext uri="{FF2B5EF4-FFF2-40B4-BE49-F238E27FC236}">
              <a16:creationId xmlns:a16="http://schemas.microsoft.com/office/drawing/2014/main" id="{4CD33533-9F16-4717-9B6D-E31FD8DE17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1" name="70 CuadroTexto">
          <a:extLst>
            <a:ext uri="{FF2B5EF4-FFF2-40B4-BE49-F238E27FC236}">
              <a16:creationId xmlns:a16="http://schemas.microsoft.com/office/drawing/2014/main" id="{4F818C6C-9014-4812-B003-94CB7F09A4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2" name="71 CuadroTexto">
          <a:extLst>
            <a:ext uri="{FF2B5EF4-FFF2-40B4-BE49-F238E27FC236}">
              <a16:creationId xmlns:a16="http://schemas.microsoft.com/office/drawing/2014/main" id="{B2AE37BF-BED9-41C3-8878-9DBC5196D8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3" name="72 CuadroTexto">
          <a:extLst>
            <a:ext uri="{FF2B5EF4-FFF2-40B4-BE49-F238E27FC236}">
              <a16:creationId xmlns:a16="http://schemas.microsoft.com/office/drawing/2014/main" id="{0A377CD3-8A4E-4004-99E7-D5E229BC76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4" name="73 CuadroTexto">
          <a:extLst>
            <a:ext uri="{FF2B5EF4-FFF2-40B4-BE49-F238E27FC236}">
              <a16:creationId xmlns:a16="http://schemas.microsoft.com/office/drawing/2014/main" id="{F0A5CBDC-698A-4A7F-B27C-54A2F862CB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5" name="74 CuadroTexto">
          <a:extLst>
            <a:ext uri="{FF2B5EF4-FFF2-40B4-BE49-F238E27FC236}">
              <a16:creationId xmlns:a16="http://schemas.microsoft.com/office/drawing/2014/main" id="{B1D3350D-FAA8-4548-8338-4C690424B6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6" name="75 CuadroTexto">
          <a:extLst>
            <a:ext uri="{FF2B5EF4-FFF2-40B4-BE49-F238E27FC236}">
              <a16:creationId xmlns:a16="http://schemas.microsoft.com/office/drawing/2014/main" id="{4E106B73-74FE-4EE2-B668-F5B84CC31E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7" name="76 CuadroTexto">
          <a:extLst>
            <a:ext uri="{FF2B5EF4-FFF2-40B4-BE49-F238E27FC236}">
              <a16:creationId xmlns:a16="http://schemas.microsoft.com/office/drawing/2014/main" id="{4D0338E2-37C3-4CD3-9A33-62B2C80C46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8" name="77 CuadroTexto">
          <a:extLst>
            <a:ext uri="{FF2B5EF4-FFF2-40B4-BE49-F238E27FC236}">
              <a16:creationId xmlns:a16="http://schemas.microsoft.com/office/drawing/2014/main" id="{18935C55-89AB-4557-B510-D2ED7CB0EF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9" name="78 CuadroTexto">
          <a:extLst>
            <a:ext uri="{FF2B5EF4-FFF2-40B4-BE49-F238E27FC236}">
              <a16:creationId xmlns:a16="http://schemas.microsoft.com/office/drawing/2014/main" id="{F4D3E8AA-733F-47E3-BD65-248156DFEE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0" name="79 CuadroTexto">
          <a:extLst>
            <a:ext uri="{FF2B5EF4-FFF2-40B4-BE49-F238E27FC236}">
              <a16:creationId xmlns:a16="http://schemas.microsoft.com/office/drawing/2014/main" id="{931467B8-288C-419A-993E-2AD1AB1DFC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1" name="80 CuadroTexto">
          <a:extLst>
            <a:ext uri="{FF2B5EF4-FFF2-40B4-BE49-F238E27FC236}">
              <a16:creationId xmlns:a16="http://schemas.microsoft.com/office/drawing/2014/main" id="{00F1D5D0-9C62-451F-93AB-B64BE8E79E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2" name="81 CuadroTexto">
          <a:extLst>
            <a:ext uri="{FF2B5EF4-FFF2-40B4-BE49-F238E27FC236}">
              <a16:creationId xmlns:a16="http://schemas.microsoft.com/office/drawing/2014/main" id="{B58466AE-43CC-4CDF-9C20-7290B46096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3" name="82 CuadroTexto">
          <a:extLst>
            <a:ext uri="{FF2B5EF4-FFF2-40B4-BE49-F238E27FC236}">
              <a16:creationId xmlns:a16="http://schemas.microsoft.com/office/drawing/2014/main" id="{19224C29-87D2-411D-87B7-28960B93AB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4" name="83 CuadroTexto">
          <a:extLst>
            <a:ext uri="{FF2B5EF4-FFF2-40B4-BE49-F238E27FC236}">
              <a16:creationId xmlns:a16="http://schemas.microsoft.com/office/drawing/2014/main" id="{1761D5E3-70C7-4B1B-B3D4-E29443416E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5" name="84 CuadroTexto">
          <a:extLst>
            <a:ext uri="{FF2B5EF4-FFF2-40B4-BE49-F238E27FC236}">
              <a16:creationId xmlns:a16="http://schemas.microsoft.com/office/drawing/2014/main" id="{48916735-2E13-486C-AD3A-3578A7B4AE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6" name="85 CuadroTexto">
          <a:extLst>
            <a:ext uri="{FF2B5EF4-FFF2-40B4-BE49-F238E27FC236}">
              <a16:creationId xmlns:a16="http://schemas.microsoft.com/office/drawing/2014/main" id="{D59A5C29-447B-455E-AA4E-EAFFEE3C23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7" name="86 CuadroTexto">
          <a:extLst>
            <a:ext uri="{FF2B5EF4-FFF2-40B4-BE49-F238E27FC236}">
              <a16:creationId xmlns:a16="http://schemas.microsoft.com/office/drawing/2014/main" id="{BBBD05B6-CBBD-4213-8360-ED1444BEA5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8" name="87 CuadroTexto">
          <a:extLst>
            <a:ext uri="{FF2B5EF4-FFF2-40B4-BE49-F238E27FC236}">
              <a16:creationId xmlns:a16="http://schemas.microsoft.com/office/drawing/2014/main" id="{6A1A8601-8442-4E96-816B-09B1FB11FC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9" name="88 CuadroTexto">
          <a:extLst>
            <a:ext uri="{FF2B5EF4-FFF2-40B4-BE49-F238E27FC236}">
              <a16:creationId xmlns:a16="http://schemas.microsoft.com/office/drawing/2014/main" id="{7321285D-D8A7-4752-AF96-9A2839AD4E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0" name="89 CuadroTexto">
          <a:extLst>
            <a:ext uri="{FF2B5EF4-FFF2-40B4-BE49-F238E27FC236}">
              <a16:creationId xmlns:a16="http://schemas.microsoft.com/office/drawing/2014/main" id="{E999F96E-F215-4F38-883F-86158DC569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1" name="90 CuadroTexto">
          <a:extLst>
            <a:ext uri="{FF2B5EF4-FFF2-40B4-BE49-F238E27FC236}">
              <a16:creationId xmlns:a16="http://schemas.microsoft.com/office/drawing/2014/main" id="{1ED884B7-1F30-4A66-83A9-09D9AED684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2" name="91 CuadroTexto">
          <a:extLst>
            <a:ext uri="{FF2B5EF4-FFF2-40B4-BE49-F238E27FC236}">
              <a16:creationId xmlns:a16="http://schemas.microsoft.com/office/drawing/2014/main" id="{6B30612E-8FDE-4500-A2C9-426A9AC6D3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3" name="92 CuadroTexto">
          <a:extLst>
            <a:ext uri="{FF2B5EF4-FFF2-40B4-BE49-F238E27FC236}">
              <a16:creationId xmlns:a16="http://schemas.microsoft.com/office/drawing/2014/main" id="{C4F95E34-115D-4682-87EA-B8007105D0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4" name="93 CuadroTexto">
          <a:extLst>
            <a:ext uri="{FF2B5EF4-FFF2-40B4-BE49-F238E27FC236}">
              <a16:creationId xmlns:a16="http://schemas.microsoft.com/office/drawing/2014/main" id="{72CC852F-30EF-46FA-96E2-8DEC2DF76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5" name="94 CuadroTexto">
          <a:extLst>
            <a:ext uri="{FF2B5EF4-FFF2-40B4-BE49-F238E27FC236}">
              <a16:creationId xmlns:a16="http://schemas.microsoft.com/office/drawing/2014/main" id="{9A6A68F1-AA1B-4F14-A71A-350F66E40A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6" name="95 CuadroTexto">
          <a:extLst>
            <a:ext uri="{FF2B5EF4-FFF2-40B4-BE49-F238E27FC236}">
              <a16:creationId xmlns:a16="http://schemas.microsoft.com/office/drawing/2014/main" id="{0B59D8E9-CD57-4FAA-AFC2-270374163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7" name="96 CuadroTexto">
          <a:extLst>
            <a:ext uri="{FF2B5EF4-FFF2-40B4-BE49-F238E27FC236}">
              <a16:creationId xmlns:a16="http://schemas.microsoft.com/office/drawing/2014/main" id="{70E74582-2882-4BD5-912F-66424DF158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8" name="97 CuadroTexto">
          <a:extLst>
            <a:ext uri="{FF2B5EF4-FFF2-40B4-BE49-F238E27FC236}">
              <a16:creationId xmlns:a16="http://schemas.microsoft.com/office/drawing/2014/main" id="{7D217387-FD6E-4C94-A34E-A0AE3ED2CC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9" name="98 CuadroTexto">
          <a:extLst>
            <a:ext uri="{FF2B5EF4-FFF2-40B4-BE49-F238E27FC236}">
              <a16:creationId xmlns:a16="http://schemas.microsoft.com/office/drawing/2014/main" id="{EFD476E6-13A5-41E5-A21B-526EDF36A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0" name="99 CuadroTexto">
          <a:extLst>
            <a:ext uri="{FF2B5EF4-FFF2-40B4-BE49-F238E27FC236}">
              <a16:creationId xmlns:a16="http://schemas.microsoft.com/office/drawing/2014/main" id="{3F97DA17-4583-4842-9BBB-B828427C7B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1" name="100 CuadroTexto">
          <a:extLst>
            <a:ext uri="{FF2B5EF4-FFF2-40B4-BE49-F238E27FC236}">
              <a16:creationId xmlns:a16="http://schemas.microsoft.com/office/drawing/2014/main" id="{F65DA128-B55C-4A4C-85DD-ED00DA80F0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2" name="101 CuadroTexto">
          <a:extLst>
            <a:ext uri="{FF2B5EF4-FFF2-40B4-BE49-F238E27FC236}">
              <a16:creationId xmlns:a16="http://schemas.microsoft.com/office/drawing/2014/main" id="{F60991E2-3444-4E31-AC35-ABC6B36884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3" name="102 CuadroTexto">
          <a:extLst>
            <a:ext uri="{FF2B5EF4-FFF2-40B4-BE49-F238E27FC236}">
              <a16:creationId xmlns:a16="http://schemas.microsoft.com/office/drawing/2014/main" id="{AF3479A8-8C69-49FA-808F-07BE0D1438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4" name="103 CuadroTexto">
          <a:extLst>
            <a:ext uri="{FF2B5EF4-FFF2-40B4-BE49-F238E27FC236}">
              <a16:creationId xmlns:a16="http://schemas.microsoft.com/office/drawing/2014/main" id="{6A6F1C7C-08DF-49FE-8FD2-A813EA127E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5" name="104 CuadroTexto">
          <a:extLst>
            <a:ext uri="{FF2B5EF4-FFF2-40B4-BE49-F238E27FC236}">
              <a16:creationId xmlns:a16="http://schemas.microsoft.com/office/drawing/2014/main" id="{C48876DE-1656-4480-9EDB-846F06F131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6" name="105 CuadroTexto">
          <a:extLst>
            <a:ext uri="{FF2B5EF4-FFF2-40B4-BE49-F238E27FC236}">
              <a16:creationId xmlns:a16="http://schemas.microsoft.com/office/drawing/2014/main" id="{DB8F4848-4C9C-42EF-989B-1B1131A9A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7" name="106 CuadroTexto">
          <a:extLst>
            <a:ext uri="{FF2B5EF4-FFF2-40B4-BE49-F238E27FC236}">
              <a16:creationId xmlns:a16="http://schemas.microsoft.com/office/drawing/2014/main" id="{C40A36FC-CEF7-472C-8B46-44F674D47F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8" name="107 CuadroTexto">
          <a:extLst>
            <a:ext uri="{FF2B5EF4-FFF2-40B4-BE49-F238E27FC236}">
              <a16:creationId xmlns:a16="http://schemas.microsoft.com/office/drawing/2014/main" id="{D806786F-26CD-49AC-A189-254C416BF9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9" name="108 CuadroTexto">
          <a:extLst>
            <a:ext uri="{FF2B5EF4-FFF2-40B4-BE49-F238E27FC236}">
              <a16:creationId xmlns:a16="http://schemas.microsoft.com/office/drawing/2014/main" id="{10041ECB-6ED7-4964-BC89-FA06B60580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0" name="109 CuadroTexto">
          <a:extLst>
            <a:ext uri="{FF2B5EF4-FFF2-40B4-BE49-F238E27FC236}">
              <a16:creationId xmlns:a16="http://schemas.microsoft.com/office/drawing/2014/main" id="{B162E747-0FDC-4CBA-B110-10AF385A37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1" name="110 CuadroTexto">
          <a:extLst>
            <a:ext uri="{FF2B5EF4-FFF2-40B4-BE49-F238E27FC236}">
              <a16:creationId xmlns:a16="http://schemas.microsoft.com/office/drawing/2014/main" id="{182F066A-F715-4C51-A1AB-EAB0771A1C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2" name="111 CuadroTexto">
          <a:extLst>
            <a:ext uri="{FF2B5EF4-FFF2-40B4-BE49-F238E27FC236}">
              <a16:creationId xmlns:a16="http://schemas.microsoft.com/office/drawing/2014/main" id="{41F22360-42A7-4C59-8D3D-830B298E24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3" name="112 CuadroTexto">
          <a:extLst>
            <a:ext uri="{FF2B5EF4-FFF2-40B4-BE49-F238E27FC236}">
              <a16:creationId xmlns:a16="http://schemas.microsoft.com/office/drawing/2014/main" id="{FD3D0BE3-D685-496A-AF42-768CA961EC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4" name="113 CuadroTexto">
          <a:extLst>
            <a:ext uri="{FF2B5EF4-FFF2-40B4-BE49-F238E27FC236}">
              <a16:creationId xmlns:a16="http://schemas.microsoft.com/office/drawing/2014/main" id="{6BCC3CB6-2C81-4E9D-8747-DCA55DFF6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5" name="114 CuadroTexto">
          <a:extLst>
            <a:ext uri="{FF2B5EF4-FFF2-40B4-BE49-F238E27FC236}">
              <a16:creationId xmlns:a16="http://schemas.microsoft.com/office/drawing/2014/main" id="{B3CDE27C-4D1B-4C87-AB7D-1C0D711FC2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6" name="115 CuadroTexto">
          <a:extLst>
            <a:ext uri="{FF2B5EF4-FFF2-40B4-BE49-F238E27FC236}">
              <a16:creationId xmlns:a16="http://schemas.microsoft.com/office/drawing/2014/main" id="{E1454A20-4977-4D1C-8AA9-9F6FD9372A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7" name="116 CuadroTexto">
          <a:extLst>
            <a:ext uri="{FF2B5EF4-FFF2-40B4-BE49-F238E27FC236}">
              <a16:creationId xmlns:a16="http://schemas.microsoft.com/office/drawing/2014/main" id="{6AFC81B1-3A79-46B8-84AC-2BCB50FAE7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8" name="117 CuadroTexto">
          <a:extLst>
            <a:ext uri="{FF2B5EF4-FFF2-40B4-BE49-F238E27FC236}">
              <a16:creationId xmlns:a16="http://schemas.microsoft.com/office/drawing/2014/main" id="{3F998AE5-2546-489C-BEBA-067B52AD5C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9" name="118 CuadroTexto">
          <a:extLst>
            <a:ext uri="{FF2B5EF4-FFF2-40B4-BE49-F238E27FC236}">
              <a16:creationId xmlns:a16="http://schemas.microsoft.com/office/drawing/2014/main" id="{97465708-7C90-465D-8CCB-1372D4A246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0" name="119 CuadroTexto">
          <a:extLst>
            <a:ext uri="{FF2B5EF4-FFF2-40B4-BE49-F238E27FC236}">
              <a16:creationId xmlns:a16="http://schemas.microsoft.com/office/drawing/2014/main" id="{1BFA897F-A265-48D8-BFF0-AAAC5ADE3B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1" name="120 CuadroTexto">
          <a:extLst>
            <a:ext uri="{FF2B5EF4-FFF2-40B4-BE49-F238E27FC236}">
              <a16:creationId xmlns:a16="http://schemas.microsoft.com/office/drawing/2014/main" id="{FE1E22A5-FE22-4DAA-BBD1-70D1805064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2" name="121 CuadroTexto">
          <a:extLst>
            <a:ext uri="{FF2B5EF4-FFF2-40B4-BE49-F238E27FC236}">
              <a16:creationId xmlns:a16="http://schemas.microsoft.com/office/drawing/2014/main" id="{5DD39229-C97C-45C5-91D6-6B88E6D080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3" name="122 CuadroTexto">
          <a:extLst>
            <a:ext uri="{FF2B5EF4-FFF2-40B4-BE49-F238E27FC236}">
              <a16:creationId xmlns:a16="http://schemas.microsoft.com/office/drawing/2014/main" id="{3AD74006-359B-4D90-8B64-5A5FEFDE59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4" name="123 CuadroTexto">
          <a:extLst>
            <a:ext uri="{FF2B5EF4-FFF2-40B4-BE49-F238E27FC236}">
              <a16:creationId xmlns:a16="http://schemas.microsoft.com/office/drawing/2014/main" id="{1E066600-688B-4284-80ED-5046EF94E6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5" name="124 CuadroTexto">
          <a:extLst>
            <a:ext uri="{FF2B5EF4-FFF2-40B4-BE49-F238E27FC236}">
              <a16:creationId xmlns:a16="http://schemas.microsoft.com/office/drawing/2014/main" id="{61A60D01-6FA7-43A3-B382-B6A4E7363A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6" name="125 CuadroTexto">
          <a:extLst>
            <a:ext uri="{FF2B5EF4-FFF2-40B4-BE49-F238E27FC236}">
              <a16:creationId xmlns:a16="http://schemas.microsoft.com/office/drawing/2014/main" id="{6A23C5BC-021A-4DA1-BAE1-38CC29072B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7" name="126 CuadroTexto">
          <a:extLst>
            <a:ext uri="{FF2B5EF4-FFF2-40B4-BE49-F238E27FC236}">
              <a16:creationId xmlns:a16="http://schemas.microsoft.com/office/drawing/2014/main" id="{864323DC-8FA8-4984-BD8B-EAA4B50BEA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8" name="127 CuadroTexto">
          <a:extLst>
            <a:ext uri="{FF2B5EF4-FFF2-40B4-BE49-F238E27FC236}">
              <a16:creationId xmlns:a16="http://schemas.microsoft.com/office/drawing/2014/main" id="{8148C913-39FD-4937-8A0B-9A517502D3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9" name="128 CuadroTexto">
          <a:extLst>
            <a:ext uri="{FF2B5EF4-FFF2-40B4-BE49-F238E27FC236}">
              <a16:creationId xmlns:a16="http://schemas.microsoft.com/office/drawing/2014/main" id="{135135A3-2956-473B-9313-6C92BAD47C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0" name="129 CuadroTexto">
          <a:extLst>
            <a:ext uri="{FF2B5EF4-FFF2-40B4-BE49-F238E27FC236}">
              <a16:creationId xmlns:a16="http://schemas.microsoft.com/office/drawing/2014/main" id="{D5693E9D-18E7-4BF6-B400-E925A0B806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1" name="130 CuadroTexto">
          <a:extLst>
            <a:ext uri="{FF2B5EF4-FFF2-40B4-BE49-F238E27FC236}">
              <a16:creationId xmlns:a16="http://schemas.microsoft.com/office/drawing/2014/main" id="{B5BAE2FC-0C2D-48C5-B31E-BD8D76F541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2" name="131 CuadroTexto">
          <a:extLst>
            <a:ext uri="{FF2B5EF4-FFF2-40B4-BE49-F238E27FC236}">
              <a16:creationId xmlns:a16="http://schemas.microsoft.com/office/drawing/2014/main" id="{8A13D918-0273-40DD-99DE-B6634C8A30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3" name="132 CuadroTexto">
          <a:extLst>
            <a:ext uri="{FF2B5EF4-FFF2-40B4-BE49-F238E27FC236}">
              <a16:creationId xmlns:a16="http://schemas.microsoft.com/office/drawing/2014/main" id="{439C33C7-2094-44BF-AA4D-AC916ABE8D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4" name="133 CuadroTexto">
          <a:extLst>
            <a:ext uri="{FF2B5EF4-FFF2-40B4-BE49-F238E27FC236}">
              <a16:creationId xmlns:a16="http://schemas.microsoft.com/office/drawing/2014/main" id="{BA160FFD-B3D9-47D8-A597-417E2D784B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5" name="134 CuadroTexto">
          <a:extLst>
            <a:ext uri="{FF2B5EF4-FFF2-40B4-BE49-F238E27FC236}">
              <a16:creationId xmlns:a16="http://schemas.microsoft.com/office/drawing/2014/main" id="{D59388E2-8B37-4EE1-B754-AFD79CFE46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6" name="135 CuadroTexto">
          <a:extLst>
            <a:ext uri="{FF2B5EF4-FFF2-40B4-BE49-F238E27FC236}">
              <a16:creationId xmlns:a16="http://schemas.microsoft.com/office/drawing/2014/main" id="{3387E996-87C2-45EA-936D-6EF7ACDB6E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7" name="136 CuadroTexto">
          <a:extLst>
            <a:ext uri="{FF2B5EF4-FFF2-40B4-BE49-F238E27FC236}">
              <a16:creationId xmlns:a16="http://schemas.microsoft.com/office/drawing/2014/main" id="{88EE4BD8-7D9A-430D-9DF5-3057446024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8" name="137 CuadroTexto">
          <a:extLst>
            <a:ext uri="{FF2B5EF4-FFF2-40B4-BE49-F238E27FC236}">
              <a16:creationId xmlns:a16="http://schemas.microsoft.com/office/drawing/2014/main" id="{E126887F-CCB4-436B-8C39-22017593CC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9" name="138 CuadroTexto">
          <a:extLst>
            <a:ext uri="{FF2B5EF4-FFF2-40B4-BE49-F238E27FC236}">
              <a16:creationId xmlns:a16="http://schemas.microsoft.com/office/drawing/2014/main" id="{F17B0824-629D-473C-9F89-DE47576F24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0" name="139 CuadroTexto">
          <a:extLst>
            <a:ext uri="{FF2B5EF4-FFF2-40B4-BE49-F238E27FC236}">
              <a16:creationId xmlns:a16="http://schemas.microsoft.com/office/drawing/2014/main" id="{46BD027C-C76D-4A98-8DDF-5839C45EE2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1" name="140 CuadroTexto">
          <a:extLst>
            <a:ext uri="{FF2B5EF4-FFF2-40B4-BE49-F238E27FC236}">
              <a16:creationId xmlns:a16="http://schemas.microsoft.com/office/drawing/2014/main" id="{D697CECD-6CC5-4DBF-9CED-168E617BF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2" name="141 CuadroTexto">
          <a:extLst>
            <a:ext uri="{FF2B5EF4-FFF2-40B4-BE49-F238E27FC236}">
              <a16:creationId xmlns:a16="http://schemas.microsoft.com/office/drawing/2014/main" id="{94FD073F-8462-4238-9E14-CBB439C399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3" name="142 CuadroTexto">
          <a:extLst>
            <a:ext uri="{FF2B5EF4-FFF2-40B4-BE49-F238E27FC236}">
              <a16:creationId xmlns:a16="http://schemas.microsoft.com/office/drawing/2014/main" id="{F919C2BC-21BF-40CE-82F3-B04AFB605C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4" name="143 CuadroTexto">
          <a:extLst>
            <a:ext uri="{FF2B5EF4-FFF2-40B4-BE49-F238E27FC236}">
              <a16:creationId xmlns:a16="http://schemas.microsoft.com/office/drawing/2014/main" id="{214F2B70-961E-497A-81B0-C6C98B5574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5" name="144 CuadroTexto">
          <a:extLst>
            <a:ext uri="{FF2B5EF4-FFF2-40B4-BE49-F238E27FC236}">
              <a16:creationId xmlns:a16="http://schemas.microsoft.com/office/drawing/2014/main" id="{A62FB42C-A22E-4DA9-A541-85411461F9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6" name="145 CuadroTexto">
          <a:extLst>
            <a:ext uri="{FF2B5EF4-FFF2-40B4-BE49-F238E27FC236}">
              <a16:creationId xmlns:a16="http://schemas.microsoft.com/office/drawing/2014/main" id="{01971CAB-D059-41DE-9E54-18B1F911ED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7" name="146 CuadroTexto">
          <a:extLst>
            <a:ext uri="{FF2B5EF4-FFF2-40B4-BE49-F238E27FC236}">
              <a16:creationId xmlns:a16="http://schemas.microsoft.com/office/drawing/2014/main" id="{2098DF50-8AF3-4B75-9122-0BC3967214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8" name="147 CuadroTexto">
          <a:extLst>
            <a:ext uri="{FF2B5EF4-FFF2-40B4-BE49-F238E27FC236}">
              <a16:creationId xmlns:a16="http://schemas.microsoft.com/office/drawing/2014/main" id="{800A642F-F918-403C-BF1F-EC196D720E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9" name="148 CuadroTexto">
          <a:extLst>
            <a:ext uri="{FF2B5EF4-FFF2-40B4-BE49-F238E27FC236}">
              <a16:creationId xmlns:a16="http://schemas.microsoft.com/office/drawing/2014/main" id="{08FBC4F6-A479-4D72-8C2B-EDE219506E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0" name="149 CuadroTexto">
          <a:extLst>
            <a:ext uri="{FF2B5EF4-FFF2-40B4-BE49-F238E27FC236}">
              <a16:creationId xmlns:a16="http://schemas.microsoft.com/office/drawing/2014/main" id="{CCEC9D57-6B3E-454A-9DC1-6F97ECD6C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1" name="150 CuadroTexto">
          <a:extLst>
            <a:ext uri="{FF2B5EF4-FFF2-40B4-BE49-F238E27FC236}">
              <a16:creationId xmlns:a16="http://schemas.microsoft.com/office/drawing/2014/main" id="{9A2FC48B-670B-41A0-A2D8-3A6BD38FCB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2" name="151 CuadroTexto">
          <a:extLst>
            <a:ext uri="{FF2B5EF4-FFF2-40B4-BE49-F238E27FC236}">
              <a16:creationId xmlns:a16="http://schemas.microsoft.com/office/drawing/2014/main" id="{74CB664E-D7C0-4F1D-9CF9-722960BA09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3" name="152 CuadroTexto">
          <a:extLst>
            <a:ext uri="{FF2B5EF4-FFF2-40B4-BE49-F238E27FC236}">
              <a16:creationId xmlns:a16="http://schemas.microsoft.com/office/drawing/2014/main" id="{3D7E7B61-8277-4947-BA00-C9B94EA48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4" name="153 CuadroTexto">
          <a:extLst>
            <a:ext uri="{FF2B5EF4-FFF2-40B4-BE49-F238E27FC236}">
              <a16:creationId xmlns:a16="http://schemas.microsoft.com/office/drawing/2014/main" id="{EDC2B738-0000-4669-A777-0AD97CB2A5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5" name="154 CuadroTexto">
          <a:extLst>
            <a:ext uri="{FF2B5EF4-FFF2-40B4-BE49-F238E27FC236}">
              <a16:creationId xmlns:a16="http://schemas.microsoft.com/office/drawing/2014/main" id="{4CBD5097-9321-49B9-9F4E-DB1182087C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6" name="155 CuadroTexto">
          <a:extLst>
            <a:ext uri="{FF2B5EF4-FFF2-40B4-BE49-F238E27FC236}">
              <a16:creationId xmlns:a16="http://schemas.microsoft.com/office/drawing/2014/main" id="{0EB58D5D-10AB-4FA8-962B-A482321197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7" name="156 CuadroTexto">
          <a:extLst>
            <a:ext uri="{FF2B5EF4-FFF2-40B4-BE49-F238E27FC236}">
              <a16:creationId xmlns:a16="http://schemas.microsoft.com/office/drawing/2014/main" id="{EA202F05-FEAC-4A3C-BB57-97DB8869D7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8" name="157 CuadroTexto">
          <a:extLst>
            <a:ext uri="{FF2B5EF4-FFF2-40B4-BE49-F238E27FC236}">
              <a16:creationId xmlns:a16="http://schemas.microsoft.com/office/drawing/2014/main" id="{EA672A1A-B136-46C1-A54A-FA031083C0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9" name="158 CuadroTexto">
          <a:extLst>
            <a:ext uri="{FF2B5EF4-FFF2-40B4-BE49-F238E27FC236}">
              <a16:creationId xmlns:a16="http://schemas.microsoft.com/office/drawing/2014/main" id="{CF1DBC38-84B9-432A-B1B8-4E88580019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0" name="159 CuadroTexto">
          <a:extLst>
            <a:ext uri="{FF2B5EF4-FFF2-40B4-BE49-F238E27FC236}">
              <a16:creationId xmlns:a16="http://schemas.microsoft.com/office/drawing/2014/main" id="{059D6A43-2509-4DA5-89F5-A1A1C222BF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1" name="160 CuadroTexto">
          <a:extLst>
            <a:ext uri="{FF2B5EF4-FFF2-40B4-BE49-F238E27FC236}">
              <a16:creationId xmlns:a16="http://schemas.microsoft.com/office/drawing/2014/main" id="{306A86A4-A58C-4725-8B29-C32C37D434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2" name="161 CuadroTexto">
          <a:extLst>
            <a:ext uri="{FF2B5EF4-FFF2-40B4-BE49-F238E27FC236}">
              <a16:creationId xmlns:a16="http://schemas.microsoft.com/office/drawing/2014/main" id="{0991DDEB-8C31-4A76-9C15-B984BDCDC6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3" name="162 CuadroTexto">
          <a:extLst>
            <a:ext uri="{FF2B5EF4-FFF2-40B4-BE49-F238E27FC236}">
              <a16:creationId xmlns:a16="http://schemas.microsoft.com/office/drawing/2014/main" id="{CAF4B6DB-0A1F-44E7-A537-F679E630CF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4" name="163 CuadroTexto">
          <a:extLst>
            <a:ext uri="{FF2B5EF4-FFF2-40B4-BE49-F238E27FC236}">
              <a16:creationId xmlns:a16="http://schemas.microsoft.com/office/drawing/2014/main" id="{5CFFE4C9-9E5A-4DA1-BBAF-CD490ADBA4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5" name="164 CuadroTexto">
          <a:extLst>
            <a:ext uri="{FF2B5EF4-FFF2-40B4-BE49-F238E27FC236}">
              <a16:creationId xmlns:a16="http://schemas.microsoft.com/office/drawing/2014/main" id="{069C96C9-99E2-4397-9095-DC8DDCA5FD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6" name="165 CuadroTexto">
          <a:extLst>
            <a:ext uri="{FF2B5EF4-FFF2-40B4-BE49-F238E27FC236}">
              <a16:creationId xmlns:a16="http://schemas.microsoft.com/office/drawing/2014/main" id="{669EA208-E5FD-470B-9618-672C519B80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7" name="166 CuadroTexto">
          <a:extLst>
            <a:ext uri="{FF2B5EF4-FFF2-40B4-BE49-F238E27FC236}">
              <a16:creationId xmlns:a16="http://schemas.microsoft.com/office/drawing/2014/main" id="{06DBC3AE-3245-451B-B2FF-6A3F66C7C4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8" name="167 CuadroTexto">
          <a:extLst>
            <a:ext uri="{FF2B5EF4-FFF2-40B4-BE49-F238E27FC236}">
              <a16:creationId xmlns:a16="http://schemas.microsoft.com/office/drawing/2014/main" id="{A9E78FCB-61A6-48BC-A04D-1932934CB5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9" name="168 CuadroTexto">
          <a:extLst>
            <a:ext uri="{FF2B5EF4-FFF2-40B4-BE49-F238E27FC236}">
              <a16:creationId xmlns:a16="http://schemas.microsoft.com/office/drawing/2014/main" id="{0CC1F636-2CD1-41A4-979B-A97A969C42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0" name="169 CuadroTexto">
          <a:extLst>
            <a:ext uri="{FF2B5EF4-FFF2-40B4-BE49-F238E27FC236}">
              <a16:creationId xmlns:a16="http://schemas.microsoft.com/office/drawing/2014/main" id="{C78BF8D5-2D9B-4F91-ABB3-8059F4557D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1" name="170 CuadroTexto">
          <a:extLst>
            <a:ext uri="{FF2B5EF4-FFF2-40B4-BE49-F238E27FC236}">
              <a16:creationId xmlns:a16="http://schemas.microsoft.com/office/drawing/2014/main" id="{7FF95678-7A4E-4824-8D85-836E28C3C8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2" name="171 CuadroTexto">
          <a:extLst>
            <a:ext uri="{FF2B5EF4-FFF2-40B4-BE49-F238E27FC236}">
              <a16:creationId xmlns:a16="http://schemas.microsoft.com/office/drawing/2014/main" id="{D76A2832-0DB0-4B06-872C-E1D2107C45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3" name="172 CuadroTexto">
          <a:extLst>
            <a:ext uri="{FF2B5EF4-FFF2-40B4-BE49-F238E27FC236}">
              <a16:creationId xmlns:a16="http://schemas.microsoft.com/office/drawing/2014/main" id="{039B5F5E-834B-4230-BC06-B06CA63BE6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4" name="173 CuadroTexto">
          <a:extLst>
            <a:ext uri="{FF2B5EF4-FFF2-40B4-BE49-F238E27FC236}">
              <a16:creationId xmlns:a16="http://schemas.microsoft.com/office/drawing/2014/main" id="{24C1E4C8-BD90-4C9E-B74D-72173B7743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5" name="174 CuadroTexto">
          <a:extLst>
            <a:ext uri="{FF2B5EF4-FFF2-40B4-BE49-F238E27FC236}">
              <a16:creationId xmlns:a16="http://schemas.microsoft.com/office/drawing/2014/main" id="{61B2E1AB-A608-47E4-9F99-6DAFE03E61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6" name="175 CuadroTexto">
          <a:extLst>
            <a:ext uri="{FF2B5EF4-FFF2-40B4-BE49-F238E27FC236}">
              <a16:creationId xmlns:a16="http://schemas.microsoft.com/office/drawing/2014/main" id="{3019CCED-B11C-40B4-9A42-B05A5AA29B2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7" name="176 CuadroTexto">
          <a:extLst>
            <a:ext uri="{FF2B5EF4-FFF2-40B4-BE49-F238E27FC236}">
              <a16:creationId xmlns:a16="http://schemas.microsoft.com/office/drawing/2014/main" id="{89D78AB5-78A9-485E-A0C3-77122358B9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8" name="177 CuadroTexto">
          <a:extLst>
            <a:ext uri="{FF2B5EF4-FFF2-40B4-BE49-F238E27FC236}">
              <a16:creationId xmlns:a16="http://schemas.microsoft.com/office/drawing/2014/main" id="{043CB48D-9F25-4047-B114-632833D257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9" name="178 CuadroTexto">
          <a:extLst>
            <a:ext uri="{FF2B5EF4-FFF2-40B4-BE49-F238E27FC236}">
              <a16:creationId xmlns:a16="http://schemas.microsoft.com/office/drawing/2014/main" id="{03577528-E607-4A7F-9DEB-C965B3862E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0" name="179 CuadroTexto">
          <a:extLst>
            <a:ext uri="{FF2B5EF4-FFF2-40B4-BE49-F238E27FC236}">
              <a16:creationId xmlns:a16="http://schemas.microsoft.com/office/drawing/2014/main" id="{BE9D6292-0CED-433E-8DBD-ED2D745C20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1" name="180 CuadroTexto">
          <a:extLst>
            <a:ext uri="{FF2B5EF4-FFF2-40B4-BE49-F238E27FC236}">
              <a16:creationId xmlns:a16="http://schemas.microsoft.com/office/drawing/2014/main" id="{30FCEACD-2E8B-4328-9723-B8B5997D26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2" name="181 CuadroTexto">
          <a:extLst>
            <a:ext uri="{FF2B5EF4-FFF2-40B4-BE49-F238E27FC236}">
              <a16:creationId xmlns:a16="http://schemas.microsoft.com/office/drawing/2014/main" id="{2AF2DFB2-273D-4CC2-A01D-B4850B382B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3" name="182 CuadroTexto">
          <a:extLst>
            <a:ext uri="{FF2B5EF4-FFF2-40B4-BE49-F238E27FC236}">
              <a16:creationId xmlns:a16="http://schemas.microsoft.com/office/drawing/2014/main" id="{B397B43B-416C-4D1C-B6F2-743851903A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4" name="183 CuadroTexto">
          <a:extLst>
            <a:ext uri="{FF2B5EF4-FFF2-40B4-BE49-F238E27FC236}">
              <a16:creationId xmlns:a16="http://schemas.microsoft.com/office/drawing/2014/main" id="{56D28EC0-A2DD-4770-B784-4A92B10F41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5" name="184 CuadroTexto">
          <a:extLst>
            <a:ext uri="{FF2B5EF4-FFF2-40B4-BE49-F238E27FC236}">
              <a16:creationId xmlns:a16="http://schemas.microsoft.com/office/drawing/2014/main" id="{48DC6AE7-74FF-43F1-9EA4-2A2A80379C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6" name="185 CuadroTexto">
          <a:extLst>
            <a:ext uri="{FF2B5EF4-FFF2-40B4-BE49-F238E27FC236}">
              <a16:creationId xmlns:a16="http://schemas.microsoft.com/office/drawing/2014/main" id="{41C7A29C-FD6C-4CD7-9706-667B74826B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7" name="186 CuadroTexto">
          <a:extLst>
            <a:ext uri="{FF2B5EF4-FFF2-40B4-BE49-F238E27FC236}">
              <a16:creationId xmlns:a16="http://schemas.microsoft.com/office/drawing/2014/main" id="{12B77659-5694-44DC-AFF7-55A0FFBC4F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8" name="187 CuadroTexto">
          <a:extLst>
            <a:ext uri="{FF2B5EF4-FFF2-40B4-BE49-F238E27FC236}">
              <a16:creationId xmlns:a16="http://schemas.microsoft.com/office/drawing/2014/main" id="{A6178601-064A-493E-BD8C-408CE7483D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9" name="188 CuadroTexto">
          <a:extLst>
            <a:ext uri="{FF2B5EF4-FFF2-40B4-BE49-F238E27FC236}">
              <a16:creationId xmlns:a16="http://schemas.microsoft.com/office/drawing/2014/main" id="{5603F173-7DA6-4EFF-9453-2B4FDE0F02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0" name="189 CuadroTexto">
          <a:extLst>
            <a:ext uri="{FF2B5EF4-FFF2-40B4-BE49-F238E27FC236}">
              <a16:creationId xmlns:a16="http://schemas.microsoft.com/office/drawing/2014/main" id="{8BDA2226-A7B6-481A-92C5-3DA41EA979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1" name="190 CuadroTexto">
          <a:extLst>
            <a:ext uri="{FF2B5EF4-FFF2-40B4-BE49-F238E27FC236}">
              <a16:creationId xmlns:a16="http://schemas.microsoft.com/office/drawing/2014/main" id="{D9075880-1711-4529-AE1E-D08DAFBD5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2" name="191 CuadroTexto">
          <a:extLst>
            <a:ext uri="{FF2B5EF4-FFF2-40B4-BE49-F238E27FC236}">
              <a16:creationId xmlns:a16="http://schemas.microsoft.com/office/drawing/2014/main" id="{20D1A23F-8F4D-4741-B366-DE4C3F0C5F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3" name="192 CuadroTexto">
          <a:extLst>
            <a:ext uri="{FF2B5EF4-FFF2-40B4-BE49-F238E27FC236}">
              <a16:creationId xmlns:a16="http://schemas.microsoft.com/office/drawing/2014/main" id="{6D941108-8849-411A-8002-6E98ABC8CD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4" name="193 CuadroTexto">
          <a:extLst>
            <a:ext uri="{FF2B5EF4-FFF2-40B4-BE49-F238E27FC236}">
              <a16:creationId xmlns:a16="http://schemas.microsoft.com/office/drawing/2014/main" id="{0D51DC08-7D66-47BA-8EE0-8C385A24E0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5" name="194 CuadroTexto">
          <a:extLst>
            <a:ext uri="{FF2B5EF4-FFF2-40B4-BE49-F238E27FC236}">
              <a16:creationId xmlns:a16="http://schemas.microsoft.com/office/drawing/2014/main" id="{7403BFAD-B3AE-48E9-A594-13723ACD3B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6" name="195 CuadroTexto">
          <a:extLst>
            <a:ext uri="{FF2B5EF4-FFF2-40B4-BE49-F238E27FC236}">
              <a16:creationId xmlns:a16="http://schemas.microsoft.com/office/drawing/2014/main" id="{4F382C70-C3BF-4F83-B217-A4F9815E5D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7" name="196 CuadroTexto">
          <a:extLst>
            <a:ext uri="{FF2B5EF4-FFF2-40B4-BE49-F238E27FC236}">
              <a16:creationId xmlns:a16="http://schemas.microsoft.com/office/drawing/2014/main" id="{1CA3DCDD-63B9-4F2C-B6EB-F2C5300AE1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8" name="197 CuadroTexto">
          <a:extLst>
            <a:ext uri="{FF2B5EF4-FFF2-40B4-BE49-F238E27FC236}">
              <a16:creationId xmlns:a16="http://schemas.microsoft.com/office/drawing/2014/main" id="{2A07F8F6-D2A7-4AED-AA95-4AEA154790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9" name="198 CuadroTexto">
          <a:extLst>
            <a:ext uri="{FF2B5EF4-FFF2-40B4-BE49-F238E27FC236}">
              <a16:creationId xmlns:a16="http://schemas.microsoft.com/office/drawing/2014/main" id="{A118229B-B938-4F84-882C-B39529218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0" name="199 CuadroTexto">
          <a:extLst>
            <a:ext uri="{FF2B5EF4-FFF2-40B4-BE49-F238E27FC236}">
              <a16:creationId xmlns:a16="http://schemas.microsoft.com/office/drawing/2014/main" id="{96E9CC8C-9895-4A75-9026-C207F41D14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1" name="200 CuadroTexto">
          <a:extLst>
            <a:ext uri="{FF2B5EF4-FFF2-40B4-BE49-F238E27FC236}">
              <a16:creationId xmlns:a16="http://schemas.microsoft.com/office/drawing/2014/main" id="{92993FB8-0725-4E43-8619-DFE0A595CA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2" name="201 CuadroTexto">
          <a:extLst>
            <a:ext uri="{FF2B5EF4-FFF2-40B4-BE49-F238E27FC236}">
              <a16:creationId xmlns:a16="http://schemas.microsoft.com/office/drawing/2014/main" id="{025C4479-1B32-4670-87B6-7665D95BAC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3" name="202 CuadroTexto">
          <a:extLst>
            <a:ext uri="{FF2B5EF4-FFF2-40B4-BE49-F238E27FC236}">
              <a16:creationId xmlns:a16="http://schemas.microsoft.com/office/drawing/2014/main" id="{4FE9FF7D-0E1E-4F0F-AF87-37AD9BA6A3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4" name="203 CuadroTexto">
          <a:extLst>
            <a:ext uri="{FF2B5EF4-FFF2-40B4-BE49-F238E27FC236}">
              <a16:creationId xmlns:a16="http://schemas.microsoft.com/office/drawing/2014/main" id="{DB7A78B3-CB69-45A0-867C-10A9E352A5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5" name="204 CuadroTexto">
          <a:extLst>
            <a:ext uri="{FF2B5EF4-FFF2-40B4-BE49-F238E27FC236}">
              <a16:creationId xmlns:a16="http://schemas.microsoft.com/office/drawing/2014/main" id="{237C41E7-62E4-4992-9E1E-48C0E226A6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6" name="205 CuadroTexto">
          <a:extLst>
            <a:ext uri="{FF2B5EF4-FFF2-40B4-BE49-F238E27FC236}">
              <a16:creationId xmlns:a16="http://schemas.microsoft.com/office/drawing/2014/main" id="{BB6E4FB6-3C1B-4482-B3BD-F823268397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7" name="206 CuadroTexto">
          <a:extLst>
            <a:ext uri="{FF2B5EF4-FFF2-40B4-BE49-F238E27FC236}">
              <a16:creationId xmlns:a16="http://schemas.microsoft.com/office/drawing/2014/main" id="{1980E0FB-6E26-4330-88F6-00A0783A73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8" name="207 CuadroTexto">
          <a:extLst>
            <a:ext uri="{FF2B5EF4-FFF2-40B4-BE49-F238E27FC236}">
              <a16:creationId xmlns:a16="http://schemas.microsoft.com/office/drawing/2014/main" id="{B75D6F3E-19AF-40E5-9D4B-D2F733F00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9" name="208 CuadroTexto">
          <a:extLst>
            <a:ext uri="{FF2B5EF4-FFF2-40B4-BE49-F238E27FC236}">
              <a16:creationId xmlns:a16="http://schemas.microsoft.com/office/drawing/2014/main" id="{55E05E34-AFCA-4AC1-A0A0-914978CC98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0" name="209 CuadroTexto">
          <a:extLst>
            <a:ext uri="{FF2B5EF4-FFF2-40B4-BE49-F238E27FC236}">
              <a16:creationId xmlns:a16="http://schemas.microsoft.com/office/drawing/2014/main" id="{C49124F7-F0AC-45C8-8DD4-4EC06150FA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1" name="210 CuadroTexto">
          <a:extLst>
            <a:ext uri="{FF2B5EF4-FFF2-40B4-BE49-F238E27FC236}">
              <a16:creationId xmlns:a16="http://schemas.microsoft.com/office/drawing/2014/main" id="{11E8656F-B791-40CF-9DF6-817D20F004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22" name="1 CuadroTexto">
          <a:extLst>
            <a:ext uri="{FF2B5EF4-FFF2-40B4-BE49-F238E27FC236}">
              <a16:creationId xmlns:a16="http://schemas.microsoft.com/office/drawing/2014/main" id="{07CEA85B-C30A-45DA-BBB6-9625EFB0CDB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3" name="2 CuadroTexto">
          <a:extLst>
            <a:ext uri="{FF2B5EF4-FFF2-40B4-BE49-F238E27FC236}">
              <a16:creationId xmlns:a16="http://schemas.microsoft.com/office/drawing/2014/main" id="{7E646B1B-5C26-47D7-B459-B7612D9B94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4" name="3 CuadroTexto">
          <a:extLst>
            <a:ext uri="{FF2B5EF4-FFF2-40B4-BE49-F238E27FC236}">
              <a16:creationId xmlns:a16="http://schemas.microsoft.com/office/drawing/2014/main" id="{057A8B01-DB6F-46D8-8C55-CF1F88F6B8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5" name="4 CuadroTexto">
          <a:extLst>
            <a:ext uri="{FF2B5EF4-FFF2-40B4-BE49-F238E27FC236}">
              <a16:creationId xmlns:a16="http://schemas.microsoft.com/office/drawing/2014/main" id="{5DA6C3FD-01DF-4E55-9D46-B00D53F55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6" name="5 CuadroTexto">
          <a:extLst>
            <a:ext uri="{FF2B5EF4-FFF2-40B4-BE49-F238E27FC236}">
              <a16:creationId xmlns:a16="http://schemas.microsoft.com/office/drawing/2014/main" id="{D60E2FD8-2230-4CCA-9E27-2B930A66B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7" name="6 CuadroTexto">
          <a:extLst>
            <a:ext uri="{FF2B5EF4-FFF2-40B4-BE49-F238E27FC236}">
              <a16:creationId xmlns:a16="http://schemas.microsoft.com/office/drawing/2014/main" id="{DEE80728-6FDC-4D3D-9EB8-A1289B5350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8" name="7 CuadroTexto">
          <a:extLst>
            <a:ext uri="{FF2B5EF4-FFF2-40B4-BE49-F238E27FC236}">
              <a16:creationId xmlns:a16="http://schemas.microsoft.com/office/drawing/2014/main" id="{B473E606-D132-4611-8D15-1A6B1E189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9" name="8 CuadroTexto">
          <a:extLst>
            <a:ext uri="{FF2B5EF4-FFF2-40B4-BE49-F238E27FC236}">
              <a16:creationId xmlns:a16="http://schemas.microsoft.com/office/drawing/2014/main" id="{5BD77916-C2CA-4EE0-AF14-68DC1964B3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0" name="9 CuadroTexto">
          <a:extLst>
            <a:ext uri="{FF2B5EF4-FFF2-40B4-BE49-F238E27FC236}">
              <a16:creationId xmlns:a16="http://schemas.microsoft.com/office/drawing/2014/main" id="{98FBA89A-B094-43E1-B1C2-91985CFEEA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1" name="10 CuadroTexto">
          <a:extLst>
            <a:ext uri="{FF2B5EF4-FFF2-40B4-BE49-F238E27FC236}">
              <a16:creationId xmlns:a16="http://schemas.microsoft.com/office/drawing/2014/main" id="{D8D87783-2CBF-4B78-A623-435DE48112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2" name="11 CuadroTexto">
          <a:extLst>
            <a:ext uri="{FF2B5EF4-FFF2-40B4-BE49-F238E27FC236}">
              <a16:creationId xmlns:a16="http://schemas.microsoft.com/office/drawing/2014/main" id="{A3DE6175-EB7E-4EB2-9260-5FF0265AA1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33" name="12 CuadroTexto">
          <a:extLst>
            <a:ext uri="{FF2B5EF4-FFF2-40B4-BE49-F238E27FC236}">
              <a16:creationId xmlns:a16="http://schemas.microsoft.com/office/drawing/2014/main" id="{4D43B4D5-CB9A-4E92-9D27-1598EFDA5C1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4" name="13 CuadroTexto">
          <a:extLst>
            <a:ext uri="{FF2B5EF4-FFF2-40B4-BE49-F238E27FC236}">
              <a16:creationId xmlns:a16="http://schemas.microsoft.com/office/drawing/2014/main" id="{840D0475-1C05-4444-BDE2-615E01D2B7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5" name="14 CuadroTexto">
          <a:extLst>
            <a:ext uri="{FF2B5EF4-FFF2-40B4-BE49-F238E27FC236}">
              <a16:creationId xmlns:a16="http://schemas.microsoft.com/office/drawing/2014/main" id="{479293AA-087C-4794-811F-3B3DDC8417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6" name="15 CuadroTexto">
          <a:extLst>
            <a:ext uri="{FF2B5EF4-FFF2-40B4-BE49-F238E27FC236}">
              <a16:creationId xmlns:a16="http://schemas.microsoft.com/office/drawing/2014/main" id="{72D2D0AA-3103-435B-95CB-534B3AE8D2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37" name="16 CuadroTexto">
          <a:extLst>
            <a:ext uri="{FF2B5EF4-FFF2-40B4-BE49-F238E27FC236}">
              <a16:creationId xmlns:a16="http://schemas.microsoft.com/office/drawing/2014/main" id="{937654CD-FCB9-403E-BA1B-EE9FACF98C3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8" name="17 CuadroTexto">
          <a:extLst>
            <a:ext uri="{FF2B5EF4-FFF2-40B4-BE49-F238E27FC236}">
              <a16:creationId xmlns:a16="http://schemas.microsoft.com/office/drawing/2014/main" id="{D27CC163-8E2D-4900-AB38-04A11DFE32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9" name="18 CuadroTexto">
          <a:extLst>
            <a:ext uri="{FF2B5EF4-FFF2-40B4-BE49-F238E27FC236}">
              <a16:creationId xmlns:a16="http://schemas.microsoft.com/office/drawing/2014/main" id="{1668B55F-0980-4D92-B4DF-6D14DAE244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0" name="19 CuadroTexto">
          <a:extLst>
            <a:ext uri="{FF2B5EF4-FFF2-40B4-BE49-F238E27FC236}">
              <a16:creationId xmlns:a16="http://schemas.microsoft.com/office/drawing/2014/main" id="{BB32422A-ED64-4E89-B27C-92C1656B0C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1" name="20 CuadroTexto">
          <a:extLst>
            <a:ext uri="{FF2B5EF4-FFF2-40B4-BE49-F238E27FC236}">
              <a16:creationId xmlns:a16="http://schemas.microsoft.com/office/drawing/2014/main" id="{53037FB1-5D4D-472D-B1A9-C7581E93C7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2" name="21 CuadroTexto">
          <a:extLst>
            <a:ext uri="{FF2B5EF4-FFF2-40B4-BE49-F238E27FC236}">
              <a16:creationId xmlns:a16="http://schemas.microsoft.com/office/drawing/2014/main" id="{C1C4CC4F-2658-47B9-BD20-53A2A7E899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3" name="22 CuadroTexto">
          <a:extLst>
            <a:ext uri="{FF2B5EF4-FFF2-40B4-BE49-F238E27FC236}">
              <a16:creationId xmlns:a16="http://schemas.microsoft.com/office/drawing/2014/main" id="{5646698A-4D6A-470B-97BE-6D292F5623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4" name="23 CuadroTexto">
          <a:extLst>
            <a:ext uri="{FF2B5EF4-FFF2-40B4-BE49-F238E27FC236}">
              <a16:creationId xmlns:a16="http://schemas.microsoft.com/office/drawing/2014/main" id="{8005FC82-CD3D-4287-ADE3-B5747286A0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5" name="24 CuadroTexto">
          <a:extLst>
            <a:ext uri="{FF2B5EF4-FFF2-40B4-BE49-F238E27FC236}">
              <a16:creationId xmlns:a16="http://schemas.microsoft.com/office/drawing/2014/main" id="{D22E8E84-3CE1-43BD-B23A-6F12CCACAB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6" name="25 CuadroTexto">
          <a:extLst>
            <a:ext uri="{FF2B5EF4-FFF2-40B4-BE49-F238E27FC236}">
              <a16:creationId xmlns:a16="http://schemas.microsoft.com/office/drawing/2014/main" id="{69F16825-63B4-4B82-AEFD-5B0FDA05BF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7" name="26 CuadroTexto">
          <a:extLst>
            <a:ext uri="{FF2B5EF4-FFF2-40B4-BE49-F238E27FC236}">
              <a16:creationId xmlns:a16="http://schemas.microsoft.com/office/drawing/2014/main" id="{B3F701EB-F698-415E-826F-46457D8CD2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48" name="27 CuadroTexto">
          <a:extLst>
            <a:ext uri="{FF2B5EF4-FFF2-40B4-BE49-F238E27FC236}">
              <a16:creationId xmlns:a16="http://schemas.microsoft.com/office/drawing/2014/main" id="{8B3F3326-4210-4CC9-9C93-D43D83E2044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9" name="28 CuadroTexto">
          <a:extLst>
            <a:ext uri="{FF2B5EF4-FFF2-40B4-BE49-F238E27FC236}">
              <a16:creationId xmlns:a16="http://schemas.microsoft.com/office/drawing/2014/main" id="{193E8F72-FCDF-49A6-8F2D-7CFB9E0C39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0" name="29 CuadroTexto">
          <a:extLst>
            <a:ext uri="{FF2B5EF4-FFF2-40B4-BE49-F238E27FC236}">
              <a16:creationId xmlns:a16="http://schemas.microsoft.com/office/drawing/2014/main" id="{52431DEC-1825-4627-8237-CEE8B46B09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1" name="30 CuadroTexto">
          <a:extLst>
            <a:ext uri="{FF2B5EF4-FFF2-40B4-BE49-F238E27FC236}">
              <a16:creationId xmlns:a16="http://schemas.microsoft.com/office/drawing/2014/main" id="{20780268-DDBE-41BD-8456-C89D2DE583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52" name="31 CuadroTexto">
          <a:extLst>
            <a:ext uri="{FF2B5EF4-FFF2-40B4-BE49-F238E27FC236}">
              <a16:creationId xmlns:a16="http://schemas.microsoft.com/office/drawing/2014/main" id="{C23C2F46-F9CD-488B-9F7D-8461500BA37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3" name="32 CuadroTexto">
          <a:extLst>
            <a:ext uri="{FF2B5EF4-FFF2-40B4-BE49-F238E27FC236}">
              <a16:creationId xmlns:a16="http://schemas.microsoft.com/office/drawing/2014/main" id="{0A94C84D-E1BD-4181-8551-2EC5C9CDBD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4" name="33 CuadroTexto">
          <a:extLst>
            <a:ext uri="{FF2B5EF4-FFF2-40B4-BE49-F238E27FC236}">
              <a16:creationId xmlns:a16="http://schemas.microsoft.com/office/drawing/2014/main" id="{8A91CA1E-EAF2-4689-B56E-C2D6D9903F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5" name="34 CuadroTexto">
          <a:extLst>
            <a:ext uri="{FF2B5EF4-FFF2-40B4-BE49-F238E27FC236}">
              <a16:creationId xmlns:a16="http://schemas.microsoft.com/office/drawing/2014/main" id="{0935196B-9FE3-4A94-BE7D-12FEE7414F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6" name="35 CuadroTexto">
          <a:extLst>
            <a:ext uri="{FF2B5EF4-FFF2-40B4-BE49-F238E27FC236}">
              <a16:creationId xmlns:a16="http://schemas.microsoft.com/office/drawing/2014/main" id="{F6844F3B-50CA-4E1C-BE2E-8E24EBD5E4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7" name="36 CuadroTexto">
          <a:extLst>
            <a:ext uri="{FF2B5EF4-FFF2-40B4-BE49-F238E27FC236}">
              <a16:creationId xmlns:a16="http://schemas.microsoft.com/office/drawing/2014/main" id="{F1C8A4BB-9AD5-4BE3-A7BE-0558D112F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8" name="37 CuadroTexto">
          <a:extLst>
            <a:ext uri="{FF2B5EF4-FFF2-40B4-BE49-F238E27FC236}">
              <a16:creationId xmlns:a16="http://schemas.microsoft.com/office/drawing/2014/main" id="{F863B721-F672-469C-B053-F49B7005D1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9" name="38 CuadroTexto">
          <a:extLst>
            <a:ext uri="{FF2B5EF4-FFF2-40B4-BE49-F238E27FC236}">
              <a16:creationId xmlns:a16="http://schemas.microsoft.com/office/drawing/2014/main" id="{F65F054D-6FD1-4621-91F9-69249CE976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0" name="39 CuadroTexto">
          <a:extLst>
            <a:ext uri="{FF2B5EF4-FFF2-40B4-BE49-F238E27FC236}">
              <a16:creationId xmlns:a16="http://schemas.microsoft.com/office/drawing/2014/main" id="{F1BB5949-B7A8-4827-9B9A-C3FE374DA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1" name="40 CuadroTexto">
          <a:extLst>
            <a:ext uri="{FF2B5EF4-FFF2-40B4-BE49-F238E27FC236}">
              <a16:creationId xmlns:a16="http://schemas.microsoft.com/office/drawing/2014/main" id="{7A7B077D-5C67-424D-8B5E-270C1EAF3C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2" name="41 CuadroTexto">
          <a:extLst>
            <a:ext uri="{FF2B5EF4-FFF2-40B4-BE49-F238E27FC236}">
              <a16:creationId xmlns:a16="http://schemas.microsoft.com/office/drawing/2014/main" id="{ED152F5A-4563-44A6-9D25-C295CDA654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63" name="42 CuadroTexto">
          <a:extLst>
            <a:ext uri="{FF2B5EF4-FFF2-40B4-BE49-F238E27FC236}">
              <a16:creationId xmlns:a16="http://schemas.microsoft.com/office/drawing/2014/main" id="{16CA105D-FFBA-4708-A081-F12178569FD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4" name="43 CuadroTexto">
          <a:extLst>
            <a:ext uri="{FF2B5EF4-FFF2-40B4-BE49-F238E27FC236}">
              <a16:creationId xmlns:a16="http://schemas.microsoft.com/office/drawing/2014/main" id="{7917FAA5-1572-4527-ADB4-607AA2CFEE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5" name="44 CuadroTexto">
          <a:extLst>
            <a:ext uri="{FF2B5EF4-FFF2-40B4-BE49-F238E27FC236}">
              <a16:creationId xmlns:a16="http://schemas.microsoft.com/office/drawing/2014/main" id="{109EA86F-8E0E-44A9-9BFA-19CEC50F18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6" name="45 CuadroTexto">
          <a:extLst>
            <a:ext uri="{FF2B5EF4-FFF2-40B4-BE49-F238E27FC236}">
              <a16:creationId xmlns:a16="http://schemas.microsoft.com/office/drawing/2014/main" id="{C39CB37C-F1CB-4C69-9E9F-D90D22EF34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67" name="46 CuadroTexto">
          <a:extLst>
            <a:ext uri="{FF2B5EF4-FFF2-40B4-BE49-F238E27FC236}">
              <a16:creationId xmlns:a16="http://schemas.microsoft.com/office/drawing/2014/main" id="{2DEA919B-87CD-4B62-BF14-4CBB4E7419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8" name="47 CuadroTexto">
          <a:extLst>
            <a:ext uri="{FF2B5EF4-FFF2-40B4-BE49-F238E27FC236}">
              <a16:creationId xmlns:a16="http://schemas.microsoft.com/office/drawing/2014/main" id="{6F89D25B-C31E-4FF3-8FDC-0905CE7D39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9" name="48 CuadroTexto">
          <a:extLst>
            <a:ext uri="{FF2B5EF4-FFF2-40B4-BE49-F238E27FC236}">
              <a16:creationId xmlns:a16="http://schemas.microsoft.com/office/drawing/2014/main" id="{3239926F-ABDE-4FBD-85D6-56F011D956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0" name="49 CuadroTexto">
          <a:extLst>
            <a:ext uri="{FF2B5EF4-FFF2-40B4-BE49-F238E27FC236}">
              <a16:creationId xmlns:a16="http://schemas.microsoft.com/office/drawing/2014/main" id="{E5D5BB1A-916E-4A22-86D3-2BA9595493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1" name="50 CuadroTexto">
          <a:extLst>
            <a:ext uri="{FF2B5EF4-FFF2-40B4-BE49-F238E27FC236}">
              <a16:creationId xmlns:a16="http://schemas.microsoft.com/office/drawing/2014/main" id="{7E3791C0-C54A-4D1F-A5CD-E423284267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2" name="51 CuadroTexto">
          <a:extLst>
            <a:ext uri="{FF2B5EF4-FFF2-40B4-BE49-F238E27FC236}">
              <a16:creationId xmlns:a16="http://schemas.microsoft.com/office/drawing/2014/main" id="{C2A3AD8A-ED4D-4262-9DF8-AA7714D9B4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3" name="52 CuadroTexto">
          <a:extLst>
            <a:ext uri="{FF2B5EF4-FFF2-40B4-BE49-F238E27FC236}">
              <a16:creationId xmlns:a16="http://schemas.microsoft.com/office/drawing/2014/main" id="{867A6D74-B30E-4091-AC7A-3D3487B30C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4" name="53 CuadroTexto">
          <a:extLst>
            <a:ext uri="{FF2B5EF4-FFF2-40B4-BE49-F238E27FC236}">
              <a16:creationId xmlns:a16="http://schemas.microsoft.com/office/drawing/2014/main" id="{AD125617-DDAE-4FCB-B94B-A776F253A6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5" name="54 CuadroTexto">
          <a:extLst>
            <a:ext uri="{FF2B5EF4-FFF2-40B4-BE49-F238E27FC236}">
              <a16:creationId xmlns:a16="http://schemas.microsoft.com/office/drawing/2014/main" id="{77C20A41-F684-4866-B2AB-AB65B61F1E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6" name="55 CuadroTexto">
          <a:extLst>
            <a:ext uri="{FF2B5EF4-FFF2-40B4-BE49-F238E27FC236}">
              <a16:creationId xmlns:a16="http://schemas.microsoft.com/office/drawing/2014/main" id="{3EF44E60-F739-4F07-9EAD-0D0A001456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7" name="56 CuadroTexto">
          <a:extLst>
            <a:ext uri="{FF2B5EF4-FFF2-40B4-BE49-F238E27FC236}">
              <a16:creationId xmlns:a16="http://schemas.microsoft.com/office/drawing/2014/main" id="{C9F3DFA7-7953-412F-8E37-93251D329D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78" name="57 CuadroTexto">
          <a:extLst>
            <a:ext uri="{FF2B5EF4-FFF2-40B4-BE49-F238E27FC236}">
              <a16:creationId xmlns:a16="http://schemas.microsoft.com/office/drawing/2014/main" id="{717F4B96-300D-4B24-AB04-2FFA0DDA201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9" name="58 CuadroTexto">
          <a:extLst>
            <a:ext uri="{FF2B5EF4-FFF2-40B4-BE49-F238E27FC236}">
              <a16:creationId xmlns:a16="http://schemas.microsoft.com/office/drawing/2014/main" id="{D1424CC0-5DEE-41A6-9FAB-5ADB7837C5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0" name="59 CuadroTexto">
          <a:extLst>
            <a:ext uri="{FF2B5EF4-FFF2-40B4-BE49-F238E27FC236}">
              <a16:creationId xmlns:a16="http://schemas.microsoft.com/office/drawing/2014/main" id="{EA8C45C2-D9BA-48E8-86A2-CC92B07A2C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1" name="60 CuadroTexto">
          <a:extLst>
            <a:ext uri="{FF2B5EF4-FFF2-40B4-BE49-F238E27FC236}">
              <a16:creationId xmlns:a16="http://schemas.microsoft.com/office/drawing/2014/main" id="{FEE697EB-7B43-407E-BB0D-15867AEA95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82" name="61 CuadroTexto">
          <a:extLst>
            <a:ext uri="{FF2B5EF4-FFF2-40B4-BE49-F238E27FC236}">
              <a16:creationId xmlns:a16="http://schemas.microsoft.com/office/drawing/2014/main" id="{B19A9126-2E7F-4D28-92E5-5D8F3459776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3" name="62 CuadroTexto">
          <a:extLst>
            <a:ext uri="{FF2B5EF4-FFF2-40B4-BE49-F238E27FC236}">
              <a16:creationId xmlns:a16="http://schemas.microsoft.com/office/drawing/2014/main" id="{788F73D1-C491-47D3-98F8-C3EB035FB2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4" name="63 CuadroTexto">
          <a:extLst>
            <a:ext uri="{FF2B5EF4-FFF2-40B4-BE49-F238E27FC236}">
              <a16:creationId xmlns:a16="http://schemas.microsoft.com/office/drawing/2014/main" id="{F2D57E95-9B30-4CAD-9456-FB3959FB45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5" name="64 CuadroTexto">
          <a:extLst>
            <a:ext uri="{FF2B5EF4-FFF2-40B4-BE49-F238E27FC236}">
              <a16:creationId xmlns:a16="http://schemas.microsoft.com/office/drawing/2014/main" id="{792FF4E5-A5E1-402B-9E25-5A2CE06F47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6" name="65 CuadroTexto">
          <a:extLst>
            <a:ext uri="{FF2B5EF4-FFF2-40B4-BE49-F238E27FC236}">
              <a16:creationId xmlns:a16="http://schemas.microsoft.com/office/drawing/2014/main" id="{3E96D9AF-0CDA-4C0B-AEDD-9F8A5FA9CF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7" name="66 CuadroTexto">
          <a:extLst>
            <a:ext uri="{FF2B5EF4-FFF2-40B4-BE49-F238E27FC236}">
              <a16:creationId xmlns:a16="http://schemas.microsoft.com/office/drawing/2014/main" id="{9015EDA8-677F-4DD0-BFA4-0203282762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8" name="67 CuadroTexto">
          <a:extLst>
            <a:ext uri="{FF2B5EF4-FFF2-40B4-BE49-F238E27FC236}">
              <a16:creationId xmlns:a16="http://schemas.microsoft.com/office/drawing/2014/main" id="{E121018A-3017-4F7B-84C2-D9A11D4C35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9" name="68 CuadroTexto">
          <a:extLst>
            <a:ext uri="{FF2B5EF4-FFF2-40B4-BE49-F238E27FC236}">
              <a16:creationId xmlns:a16="http://schemas.microsoft.com/office/drawing/2014/main" id="{EF65F2A3-2140-4B75-A03C-0D9B5C6B072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0" name="69 CuadroTexto">
          <a:extLst>
            <a:ext uri="{FF2B5EF4-FFF2-40B4-BE49-F238E27FC236}">
              <a16:creationId xmlns:a16="http://schemas.microsoft.com/office/drawing/2014/main" id="{35A274CA-CAE0-492C-8236-5B0A9F9F2E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1" name="70 CuadroTexto">
          <a:extLst>
            <a:ext uri="{FF2B5EF4-FFF2-40B4-BE49-F238E27FC236}">
              <a16:creationId xmlns:a16="http://schemas.microsoft.com/office/drawing/2014/main" id="{B1CF480B-D92D-442D-8FF6-5757CA8DB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2" name="71 CuadroTexto">
          <a:extLst>
            <a:ext uri="{FF2B5EF4-FFF2-40B4-BE49-F238E27FC236}">
              <a16:creationId xmlns:a16="http://schemas.microsoft.com/office/drawing/2014/main" id="{77F0C21E-C219-4C16-8502-608849D559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93" name="72 CuadroTexto">
          <a:extLst>
            <a:ext uri="{FF2B5EF4-FFF2-40B4-BE49-F238E27FC236}">
              <a16:creationId xmlns:a16="http://schemas.microsoft.com/office/drawing/2014/main" id="{904966BE-B7E2-44A4-9437-BA3DE218DD3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4" name="73 CuadroTexto">
          <a:extLst>
            <a:ext uri="{FF2B5EF4-FFF2-40B4-BE49-F238E27FC236}">
              <a16:creationId xmlns:a16="http://schemas.microsoft.com/office/drawing/2014/main" id="{000F11F7-0D02-4015-8F45-8FD0D55F98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5" name="74 CuadroTexto">
          <a:extLst>
            <a:ext uri="{FF2B5EF4-FFF2-40B4-BE49-F238E27FC236}">
              <a16:creationId xmlns:a16="http://schemas.microsoft.com/office/drawing/2014/main" id="{0F2A581B-71E5-4228-8DEE-532C8CA64E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6" name="75 CuadroTexto">
          <a:extLst>
            <a:ext uri="{FF2B5EF4-FFF2-40B4-BE49-F238E27FC236}">
              <a16:creationId xmlns:a16="http://schemas.microsoft.com/office/drawing/2014/main" id="{AEF21361-4D36-42AA-A247-5859479120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97" name="76 CuadroTexto">
          <a:extLst>
            <a:ext uri="{FF2B5EF4-FFF2-40B4-BE49-F238E27FC236}">
              <a16:creationId xmlns:a16="http://schemas.microsoft.com/office/drawing/2014/main" id="{BDAAB4D2-EAA6-44DC-A661-8DC3A499B14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8" name="77 CuadroTexto">
          <a:extLst>
            <a:ext uri="{FF2B5EF4-FFF2-40B4-BE49-F238E27FC236}">
              <a16:creationId xmlns:a16="http://schemas.microsoft.com/office/drawing/2014/main" id="{A5A77EDA-1967-4980-9743-CE8F05BB2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9" name="78 CuadroTexto">
          <a:extLst>
            <a:ext uri="{FF2B5EF4-FFF2-40B4-BE49-F238E27FC236}">
              <a16:creationId xmlns:a16="http://schemas.microsoft.com/office/drawing/2014/main" id="{A0969BE9-7A77-4200-B51F-CDE067F87C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0" name="79 CuadroTexto">
          <a:extLst>
            <a:ext uri="{FF2B5EF4-FFF2-40B4-BE49-F238E27FC236}">
              <a16:creationId xmlns:a16="http://schemas.microsoft.com/office/drawing/2014/main" id="{BFAB918E-2756-4D94-9224-698F1071F8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1" name="80 CuadroTexto">
          <a:extLst>
            <a:ext uri="{FF2B5EF4-FFF2-40B4-BE49-F238E27FC236}">
              <a16:creationId xmlns:a16="http://schemas.microsoft.com/office/drawing/2014/main" id="{36C91977-DDF1-4C95-83FE-6AD87CB771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2" name="81 CuadroTexto">
          <a:extLst>
            <a:ext uri="{FF2B5EF4-FFF2-40B4-BE49-F238E27FC236}">
              <a16:creationId xmlns:a16="http://schemas.microsoft.com/office/drawing/2014/main" id="{784C3765-3B56-4890-9B4F-0426BA157E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3" name="82 CuadroTexto">
          <a:extLst>
            <a:ext uri="{FF2B5EF4-FFF2-40B4-BE49-F238E27FC236}">
              <a16:creationId xmlns:a16="http://schemas.microsoft.com/office/drawing/2014/main" id="{F23BE048-D7EC-4250-A71A-B53EA0971E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4" name="83 CuadroTexto">
          <a:extLst>
            <a:ext uri="{FF2B5EF4-FFF2-40B4-BE49-F238E27FC236}">
              <a16:creationId xmlns:a16="http://schemas.microsoft.com/office/drawing/2014/main" id="{42DD5A0B-B5C4-4888-B45E-3B5D843B85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5" name="84 CuadroTexto">
          <a:extLst>
            <a:ext uri="{FF2B5EF4-FFF2-40B4-BE49-F238E27FC236}">
              <a16:creationId xmlns:a16="http://schemas.microsoft.com/office/drawing/2014/main" id="{A0639943-EF27-4DA5-B224-F49DAB0C55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6" name="85 CuadroTexto">
          <a:extLst>
            <a:ext uri="{FF2B5EF4-FFF2-40B4-BE49-F238E27FC236}">
              <a16:creationId xmlns:a16="http://schemas.microsoft.com/office/drawing/2014/main" id="{9E9B13E2-2192-4728-939F-26433BDA73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7" name="86 CuadroTexto">
          <a:extLst>
            <a:ext uri="{FF2B5EF4-FFF2-40B4-BE49-F238E27FC236}">
              <a16:creationId xmlns:a16="http://schemas.microsoft.com/office/drawing/2014/main" id="{5089E7CF-DFCB-45D0-91D8-98CFB7094B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08" name="87 CuadroTexto">
          <a:extLst>
            <a:ext uri="{FF2B5EF4-FFF2-40B4-BE49-F238E27FC236}">
              <a16:creationId xmlns:a16="http://schemas.microsoft.com/office/drawing/2014/main" id="{E3E11A4B-030D-4335-AC9E-AD25EA903A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9" name="88 CuadroTexto">
          <a:extLst>
            <a:ext uri="{FF2B5EF4-FFF2-40B4-BE49-F238E27FC236}">
              <a16:creationId xmlns:a16="http://schemas.microsoft.com/office/drawing/2014/main" id="{9F70EDB1-EE9D-4ABD-B721-E9A94A731D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0" name="89 CuadroTexto">
          <a:extLst>
            <a:ext uri="{FF2B5EF4-FFF2-40B4-BE49-F238E27FC236}">
              <a16:creationId xmlns:a16="http://schemas.microsoft.com/office/drawing/2014/main" id="{E29E6FC5-2BFD-4C9D-86A8-BBD553867D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1" name="90 CuadroTexto">
          <a:extLst>
            <a:ext uri="{FF2B5EF4-FFF2-40B4-BE49-F238E27FC236}">
              <a16:creationId xmlns:a16="http://schemas.microsoft.com/office/drawing/2014/main" id="{93387B11-8CBE-426D-A41A-63D0FE95C6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12" name="91 CuadroTexto">
          <a:extLst>
            <a:ext uri="{FF2B5EF4-FFF2-40B4-BE49-F238E27FC236}">
              <a16:creationId xmlns:a16="http://schemas.microsoft.com/office/drawing/2014/main" id="{B8DFE233-F142-44D1-92B5-40519D7DC7A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3" name="92 CuadroTexto">
          <a:extLst>
            <a:ext uri="{FF2B5EF4-FFF2-40B4-BE49-F238E27FC236}">
              <a16:creationId xmlns:a16="http://schemas.microsoft.com/office/drawing/2014/main" id="{4D542AAB-3B4E-489D-AAEB-DB439B7561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4" name="93 CuadroTexto">
          <a:extLst>
            <a:ext uri="{FF2B5EF4-FFF2-40B4-BE49-F238E27FC236}">
              <a16:creationId xmlns:a16="http://schemas.microsoft.com/office/drawing/2014/main" id="{9F133C55-4910-4182-B00F-AEEABE5F8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5" name="94 CuadroTexto">
          <a:extLst>
            <a:ext uri="{FF2B5EF4-FFF2-40B4-BE49-F238E27FC236}">
              <a16:creationId xmlns:a16="http://schemas.microsoft.com/office/drawing/2014/main" id="{8F1F71C7-EF17-465F-B748-4E39FC109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6" name="95 CuadroTexto">
          <a:extLst>
            <a:ext uri="{FF2B5EF4-FFF2-40B4-BE49-F238E27FC236}">
              <a16:creationId xmlns:a16="http://schemas.microsoft.com/office/drawing/2014/main" id="{A0F75B84-B038-4939-AC9F-43FFD49C31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7" name="96 CuadroTexto">
          <a:extLst>
            <a:ext uri="{FF2B5EF4-FFF2-40B4-BE49-F238E27FC236}">
              <a16:creationId xmlns:a16="http://schemas.microsoft.com/office/drawing/2014/main" id="{8536952B-049C-4478-9F63-302B703CE0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8" name="97 CuadroTexto">
          <a:extLst>
            <a:ext uri="{FF2B5EF4-FFF2-40B4-BE49-F238E27FC236}">
              <a16:creationId xmlns:a16="http://schemas.microsoft.com/office/drawing/2014/main" id="{E35F426A-D176-4777-B89C-9B604A9605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9" name="98 CuadroTexto">
          <a:extLst>
            <a:ext uri="{FF2B5EF4-FFF2-40B4-BE49-F238E27FC236}">
              <a16:creationId xmlns:a16="http://schemas.microsoft.com/office/drawing/2014/main" id="{0DADE096-3EC5-436E-A629-CB12BD1972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0" name="99 CuadroTexto">
          <a:extLst>
            <a:ext uri="{FF2B5EF4-FFF2-40B4-BE49-F238E27FC236}">
              <a16:creationId xmlns:a16="http://schemas.microsoft.com/office/drawing/2014/main" id="{053A8289-4409-461D-8B53-14F241FCDA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1" name="100 CuadroTexto">
          <a:extLst>
            <a:ext uri="{FF2B5EF4-FFF2-40B4-BE49-F238E27FC236}">
              <a16:creationId xmlns:a16="http://schemas.microsoft.com/office/drawing/2014/main" id="{D20A0104-D118-4065-B5EC-DEEEF63694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2" name="101 CuadroTexto">
          <a:extLst>
            <a:ext uri="{FF2B5EF4-FFF2-40B4-BE49-F238E27FC236}">
              <a16:creationId xmlns:a16="http://schemas.microsoft.com/office/drawing/2014/main" id="{87729C8C-669E-415E-AABE-FEC5D78083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23" name="102 CuadroTexto">
          <a:extLst>
            <a:ext uri="{FF2B5EF4-FFF2-40B4-BE49-F238E27FC236}">
              <a16:creationId xmlns:a16="http://schemas.microsoft.com/office/drawing/2014/main" id="{AA247F98-AC9A-4743-A1EC-AD90F038F37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4" name="103 CuadroTexto">
          <a:extLst>
            <a:ext uri="{FF2B5EF4-FFF2-40B4-BE49-F238E27FC236}">
              <a16:creationId xmlns:a16="http://schemas.microsoft.com/office/drawing/2014/main" id="{3023D8C8-0B10-416D-BB16-8DC55C6E64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5" name="104 CuadroTexto">
          <a:extLst>
            <a:ext uri="{FF2B5EF4-FFF2-40B4-BE49-F238E27FC236}">
              <a16:creationId xmlns:a16="http://schemas.microsoft.com/office/drawing/2014/main" id="{3F348827-FA80-4103-AC81-0DB166F0C3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6" name="105 CuadroTexto">
          <a:extLst>
            <a:ext uri="{FF2B5EF4-FFF2-40B4-BE49-F238E27FC236}">
              <a16:creationId xmlns:a16="http://schemas.microsoft.com/office/drawing/2014/main" id="{EEE9A880-1902-4E93-B13F-C7278E509E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27" name="106 CuadroTexto">
          <a:extLst>
            <a:ext uri="{FF2B5EF4-FFF2-40B4-BE49-F238E27FC236}">
              <a16:creationId xmlns:a16="http://schemas.microsoft.com/office/drawing/2014/main" id="{5BBEAEA0-4C75-40C7-86C1-3E25953E63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8" name="107 CuadroTexto">
          <a:extLst>
            <a:ext uri="{FF2B5EF4-FFF2-40B4-BE49-F238E27FC236}">
              <a16:creationId xmlns:a16="http://schemas.microsoft.com/office/drawing/2014/main" id="{496D042D-BA83-4A05-98CF-28630B5CA0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9" name="108 CuadroTexto">
          <a:extLst>
            <a:ext uri="{FF2B5EF4-FFF2-40B4-BE49-F238E27FC236}">
              <a16:creationId xmlns:a16="http://schemas.microsoft.com/office/drawing/2014/main" id="{008E880F-255F-49C6-8201-97F4EB27CF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0" name="109 CuadroTexto">
          <a:extLst>
            <a:ext uri="{FF2B5EF4-FFF2-40B4-BE49-F238E27FC236}">
              <a16:creationId xmlns:a16="http://schemas.microsoft.com/office/drawing/2014/main" id="{D18ED317-899C-48F9-8D2A-310B324FBE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1" name="110 CuadroTexto">
          <a:extLst>
            <a:ext uri="{FF2B5EF4-FFF2-40B4-BE49-F238E27FC236}">
              <a16:creationId xmlns:a16="http://schemas.microsoft.com/office/drawing/2014/main" id="{8B15FB45-00D9-4DBE-A064-4D4F1454A7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2" name="111 CuadroTexto">
          <a:extLst>
            <a:ext uri="{FF2B5EF4-FFF2-40B4-BE49-F238E27FC236}">
              <a16:creationId xmlns:a16="http://schemas.microsoft.com/office/drawing/2014/main" id="{EC2297FC-8F78-419D-AF9F-BACE2FA458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3" name="112 CuadroTexto">
          <a:extLst>
            <a:ext uri="{FF2B5EF4-FFF2-40B4-BE49-F238E27FC236}">
              <a16:creationId xmlns:a16="http://schemas.microsoft.com/office/drawing/2014/main" id="{5C2D7D02-B429-4A03-A90C-C1E414F009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4" name="113 CuadroTexto">
          <a:extLst>
            <a:ext uri="{FF2B5EF4-FFF2-40B4-BE49-F238E27FC236}">
              <a16:creationId xmlns:a16="http://schemas.microsoft.com/office/drawing/2014/main" id="{6626530B-E3BB-442E-B736-DD4592140D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5" name="114 CuadroTexto">
          <a:extLst>
            <a:ext uri="{FF2B5EF4-FFF2-40B4-BE49-F238E27FC236}">
              <a16:creationId xmlns:a16="http://schemas.microsoft.com/office/drawing/2014/main" id="{59CD2B01-BA37-48DD-96D5-3D924ECD41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6" name="115 CuadroTexto">
          <a:extLst>
            <a:ext uri="{FF2B5EF4-FFF2-40B4-BE49-F238E27FC236}">
              <a16:creationId xmlns:a16="http://schemas.microsoft.com/office/drawing/2014/main" id="{1BB584F5-FFFB-4A15-ACD4-ED7EFF382B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7" name="116 CuadroTexto">
          <a:extLst>
            <a:ext uri="{FF2B5EF4-FFF2-40B4-BE49-F238E27FC236}">
              <a16:creationId xmlns:a16="http://schemas.microsoft.com/office/drawing/2014/main" id="{C4CA46F3-86E3-4D36-BAA0-12C9DA6520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38" name="117 CuadroTexto">
          <a:extLst>
            <a:ext uri="{FF2B5EF4-FFF2-40B4-BE49-F238E27FC236}">
              <a16:creationId xmlns:a16="http://schemas.microsoft.com/office/drawing/2014/main" id="{B7C2047B-4FDF-410A-8C9F-7B154E9B36A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9" name="118 CuadroTexto">
          <a:extLst>
            <a:ext uri="{FF2B5EF4-FFF2-40B4-BE49-F238E27FC236}">
              <a16:creationId xmlns:a16="http://schemas.microsoft.com/office/drawing/2014/main" id="{EF4C5F7A-D52B-40A2-AA93-E8A86991C5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0" name="119 CuadroTexto">
          <a:extLst>
            <a:ext uri="{FF2B5EF4-FFF2-40B4-BE49-F238E27FC236}">
              <a16:creationId xmlns:a16="http://schemas.microsoft.com/office/drawing/2014/main" id="{42F4594D-56CB-4443-BDE1-995ED99B9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1" name="120 CuadroTexto">
          <a:extLst>
            <a:ext uri="{FF2B5EF4-FFF2-40B4-BE49-F238E27FC236}">
              <a16:creationId xmlns:a16="http://schemas.microsoft.com/office/drawing/2014/main" id="{E9C865BE-79E8-44C1-A2D9-919620A973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42" name="121 CuadroTexto">
          <a:extLst>
            <a:ext uri="{FF2B5EF4-FFF2-40B4-BE49-F238E27FC236}">
              <a16:creationId xmlns:a16="http://schemas.microsoft.com/office/drawing/2014/main" id="{00EA5225-0500-4081-A371-43D4D91518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3" name="122 CuadroTexto">
          <a:extLst>
            <a:ext uri="{FF2B5EF4-FFF2-40B4-BE49-F238E27FC236}">
              <a16:creationId xmlns:a16="http://schemas.microsoft.com/office/drawing/2014/main" id="{87F85257-472B-482E-AA58-8B03D4DAE5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4" name="123 CuadroTexto">
          <a:extLst>
            <a:ext uri="{FF2B5EF4-FFF2-40B4-BE49-F238E27FC236}">
              <a16:creationId xmlns:a16="http://schemas.microsoft.com/office/drawing/2014/main" id="{B9A0AFAD-DBC3-4B95-A4FA-054AB77CA4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5" name="124 CuadroTexto">
          <a:extLst>
            <a:ext uri="{FF2B5EF4-FFF2-40B4-BE49-F238E27FC236}">
              <a16:creationId xmlns:a16="http://schemas.microsoft.com/office/drawing/2014/main" id="{97D93A31-A756-43DA-97F3-D801602E2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6" name="125 CuadroTexto">
          <a:extLst>
            <a:ext uri="{FF2B5EF4-FFF2-40B4-BE49-F238E27FC236}">
              <a16:creationId xmlns:a16="http://schemas.microsoft.com/office/drawing/2014/main" id="{DCD886F9-40E9-43EE-9E1E-4A9026B269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7" name="126 CuadroTexto">
          <a:extLst>
            <a:ext uri="{FF2B5EF4-FFF2-40B4-BE49-F238E27FC236}">
              <a16:creationId xmlns:a16="http://schemas.microsoft.com/office/drawing/2014/main" id="{363DAF81-78FC-4855-9730-83B9D2C49B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8" name="127 CuadroTexto">
          <a:extLst>
            <a:ext uri="{FF2B5EF4-FFF2-40B4-BE49-F238E27FC236}">
              <a16:creationId xmlns:a16="http://schemas.microsoft.com/office/drawing/2014/main" id="{DFC37329-193F-4C94-B9F7-BFB38960AB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9" name="128 CuadroTexto">
          <a:extLst>
            <a:ext uri="{FF2B5EF4-FFF2-40B4-BE49-F238E27FC236}">
              <a16:creationId xmlns:a16="http://schemas.microsoft.com/office/drawing/2014/main" id="{3E203264-06AE-4F9C-B994-D14076E5B7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0" name="129 CuadroTexto">
          <a:extLst>
            <a:ext uri="{FF2B5EF4-FFF2-40B4-BE49-F238E27FC236}">
              <a16:creationId xmlns:a16="http://schemas.microsoft.com/office/drawing/2014/main" id="{53507B87-DB67-4420-8F33-3084A288CA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1" name="130 CuadroTexto">
          <a:extLst>
            <a:ext uri="{FF2B5EF4-FFF2-40B4-BE49-F238E27FC236}">
              <a16:creationId xmlns:a16="http://schemas.microsoft.com/office/drawing/2014/main" id="{585980C6-C941-4D3F-A1DA-6ECDC2373C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2" name="131 CuadroTexto">
          <a:extLst>
            <a:ext uri="{FF2B5EF4-FFF2-40B4-BE49-F238E27FC236}">
              <a16:creationId xmlns:a16="http://schemas.microsoft.com/office/drawing/2014/main" id="{E9908D39-389A-4AF1-A69F-318D0DFDFB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53" name="132 CuadroTexto">
          <a:extLst>
            <a:ext uri="{FF2B5EF4-FFF2-40B4-BE49-F238E27FC236}">
              <a16:creationId xmlns:a16="http://schemas.microsoft.com/office/drawing/2014/main" id="{00298BC0-FD43-4E6B-B53C-788A9A21B2C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4" name="133 CuadroTexto">
          <a:extLst>
            <a:ext uri="{FF2B5EF4-FFF2-40B4-BE49-F238E27FC236}">
              <a16:creationId xmlns:a16="http://schemas.microsoft.com/office/drawing/2014/main" id="{F001A86D-DE5F-468C-9D73-460164A4E5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5" name="134 CuadroTexto">
          <a:extLst>
            <a:ext uri="{FF2B5EF4-FFF2-40B4-BE49-F238E27FC236}">
              <a16:creationId xmlns:a16="http://schemas.microsoft.com/office/drawing/2014/main" id="{62E2B4DE-F328-4FA5-90E4-4599FE17F7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6" name="135 CuadroTexto">
          <a:extLst>
            <a:ext uri="{FF2B5EF4-FFF2-40B4-BE49-F238E27FC236}">
              <a16:creationId xmlns:a16="http://schemas.microsoft.com/office/drawing/2014/main" id="{144F17E9-C02C-4DE3-8241-0B9C8CEC6D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57" name="136 CuadroTexto">
          <a:extLst>
            <a:ext uri="{FF2B5EF4-FFF2-40B4-BE49-F238E27FC236}">
              <a16:creationId xmlns:a16="http://schemas.microsoft.com/office/drawing/2014/main" id="{75D2B55E-B304-4E92-A9B5-20944CC66AF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8" name="137 CuadroTexto">
          <a:extLst>
            <a:ext uri="{FF2B5EF4-FFF2-40B4-BE49-F238E27FC236}">
              <a16:creationId xmlns:a16="http://schemas.microsoft.com/office/drawing/2014/main" id="{075382A9-6B40-4208-B090-825D00AB70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9" name="138 CuadroTexto">
          <a:extLst>
            <a:ext uri="{FF2B5EF4-FFF2-40B4-BE49-F238E27FC236}">
              <a16:creationId xmlns:a16="http://schemas.microsoft.com/office/drawing/2014/main" id="{053E5528-74B5-4849-AC34-534F221B16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0" name="139 CuadroTexto">
          <a:extLst>
            <a:ext uri="{FF2B5EF4-FFF2-40B4-BE49-F238E27FC236}">
              <a16:creationId xmlns:a16="http://schemas.microsoft.com/office/drawing/2014/main" id="{E6DC3CD8-9DC8-44DA-B0D3-D7086EB4C4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1" name="140 CuadroTexto">
          <a:extLst>
            <a:ext uri="{FF2B5EF4-FFF2-40B4-BE49-F238E27FC236}">
              <a16:creationId xmlns:a16="http://schemas.microsoft.com/office/drawing/2014/main" id="{7986D58F-EA40-44BC-8900-954AEF8B0E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2" name="141 CuadroTexto">
          <a:extLst>
            <a:ext uri="{FF2B5EF4-FFF2-40B4-BE49-F238E27FC236}">
              <a16:creationId xmlns:a16="http://schemas.microsoft.com/office/drawing/2014/main" id="{649FC435-A222-4F07-BD11-12A835803B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3" name="142 CuadroTexto">
          <a:extLst>
            <a:ext uri="{FF2B5EF4-FFF2-40B4-BE49-F238E27FC236}">
              <a16:creationId xmlns:a16="http://schemas.microsoft.com/office/drawing/2014/main" id="{174E56A8-1558-4100-8E33-28F715825E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4" name="143 CuadroTexto">
          <a:extLst>
            <a:ext uri="{FF2B5EF4-FFF2-40B4-BE49-F238E27FC236}">
              <a16:creationId xmlns:a16="http://schemas.microsoft.com/office/drawing/2014/main" id="{CF416426-10ED-4E4D-AEC2-5E03128E70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5" name="144 CuadroTexto">
          <a:extLst>
            <a:ext uri="{FF2B5EF4-FFF2-40B4-BE49-F238E27FC236}">
              <a16:creationId xmlns:a16="http://schemas.microsoft.com/office/drawing/2014/main" id="{138365E4-8A63-419E-B124-4345FDF688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6" name="145 CuadroTexto">
          <a:extLst>
            <a:ext uri="{FF2B5EF4-FFF2-40B4-BE49-F238E27FC236}">
              <a16:creationId xmlns:a16="http://schemas.microsoft.com/office/drawing/2014/main" id="{10026D3B-6EF9-4A78-846C-4784D82E27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7" name="146 CuadroTexto">
          <a:extLst>
            <a:ext uri="{FF2B5EF4-FFF2-40B4-BE49-F238E27FC236}">
              <a16:creationId xmlns:a16="http://schemas.microsoft.com/office/drawing/2014/main" id="{FA1F83B3-2790-43B9-86E5-49F687B84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68" name="147 CuadroTexto">
          <a:extLst>
            <a:ext uri="{FF2B5EF4-FFF2-40B4-BE49-F238E27FC236}">
              <a16:creationId xmlns:a16="http://schemas.microsoft.com/office/drawing/2014/main" id="{31B64A27-5B86-4126-BDFD-AA604E22C9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9" name="148 CuadroTexto">
          <a:extLst>
            <a:ext uri="{FF2B5EF4-FFF2-40B4-BE49-F238E27FC236}">
              <a16:creationId xmlns:a16="http://schemas.microsoft.com/office/drawing/2014/main" id="{E72C5F82-5CB7-4881-B589-7BBC5FEEF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0" name="149 CuadroTexto">
          <a:extLst>
            <a:ext uri="{FF2B5EF4-FFF2-40B4-BE49-F238E27FC236}">
              <a16:creationId xmlns:a16="http://schemas.microsoft.com/office/drawing/2014/main" id="{22C5D1EF-4B03-44DB-8113-4A75CEC006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1" name="150 CuadroTexto">
          <a:extLst>
            <a:ext uri="{FF2B5EF4-FFF2-40B4-BE49-F238E27FC236}">
              <a16:creationId xmlns:a16="http://schemas.microsoft.com/office/drawing/2014/main" id="{4A176CDF-5805-43D4-AA97-0283419B46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72" name="151 CuadroTexto">
          <a:extLst>
            <a:ext uri="{FF2B5EF4-FFF2-40B4-BE49-F238E27FC236}">
              <a16:creationId xmlns:a16="http://schemas.microsoft.com/office/drawing/2014/main" id="{A2D1B659-50F6-4713-AE59-0779B0D0B9A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3" name="152 CuadroTexto">
          <a:extLst>
            <a:ext uri="{FF2B5EF4-FFF2-40B4-BE49-F238E27FC236}">
              <a16:creationId xmlns:a16="http://schemas.microsoft.com/office/drawing/2014/main" id="{EFCB7FF2-9BE1-477A-BFF1-26A2FDA986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4" name="153 CuadroTexto">
          <a:extLst>
            <a:ext uri="{FF2B5EF4-FFF2-40B4-BE49-F238E27FC236}">
              <a16:creationId xmlns:a16="http://schemas.microsoft.com/office/drawing/2014/main" id="{9E03B6A7-6EF9-41B1-8A5D-B7112CD793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5" name="154 CuadroTexto">
          <a:extLst>
            <a:ext uri="{FF2B5EF4-FFF2-40B4-BE49-F238E27FC236}">
              <a16:creationId xmlns:a16="http://schemas.microsoft.com/office/drawing/2014/main" id="{5A23F0B2-A9CA-4D71-BBEE-09D5252144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6" name="155 CuadroTexto">
          <a:extLst>
            <a:ext uri="{FF2B5EF4-FFF2-40B4-BE49-F238E27FC236}">
              <a16:creationId xmlns:a16="http://schemas.microsoft.com/office/drawing/2014/main" id="{7F470929-C684-4971-BA56-5B400C0902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7" name="156 CuadroTexto">
          <a:extLst>
            <a:ext uri="{FF2B5EF4-FFF2-40B4-BE49-F238E27FC236}">
              <a16:creationId xmlns:a16="http://schemas.microsoft.com/office/drawing/2014/main" id="{508774AA-B3D9-4444-92FA-CB43B428F5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8" name="157 CuadroTexto">
          <a:extLst>
            <a:ext uri="{FF2B5EF4-FFF2-40B4-BE49-F238E27FC236}">
              <a16:creationId xmlns:a16="http://schemas.microsoft.com/office/drawing/2014/main" id="{C81D485C-57F4-4102-9BF3-75E350AED0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9" name="158 CuadroTexto">
          <a:extLst>
            <a:ext uri="{FF2B5EF4-FFF2-40B4-BE49-F238E27FC236}">
              <a16:creationId xmlns:a16="http://schemas.microsoft.com/office/drawing/2014/main" id="{F5A40D13-8E2A-4ED4-852E-1B429E1533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0" name="159 CuadroTexto">
          <a:extLst>
            <a:ext uri="{FF2B5EF4-FFF2-40B4-BE49-F238E27FC236}">
              <a16:creationId xmlns:a16="http://schemas.microsoft.com/office/drawing/2014/main" id="{CB7AB38B-6EE7-4A47-84A3-76416AED8B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1" name="160 CuadroTexto">
          <a:extLst>
            <a:ext uri="{FF2B5EF4-FFF2-40B4-BE49-F238E27FC236}">
              <a16:creationId xmlns:a16="http://schemas.microsoft.com/office/drawing/2014/main" id="{36C6FCF7-FBB4-41CD-96F5-E09DC7DACD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2" name="161 CuadroTexto">
          <a:extLst>
            <a:ext uri="{FF2B5EF4-FFF2-40B4-BE49-F238E27FC236}">
              <a16:creationId xmlns:a16="http://schemas.microsoft.com/office/drawing/2014/main" id="{B542FC35-737B-475F-A8A9-16DF0FA3A5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83" name="162 CuadroTexto">
          <a:extLst>
            <a:ext uri="{FF2B5EF4-FFF2-40B4-BE49-F238E27FC236}">
              <a16:creationId xmlns:a16="http://schemas.microsoft.com/office/drawing/2014/main" id="{1163E561-DB6C-4790-A383-7C4F9BD33F6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4" name="163 CuadroTexto">
          <a:extLst>
            <a:ext uri="{FF2B5EF4-FFF2-40B4-BE49-F238E27FC236}">
              <a16:creationId xmlns:a16="http://schemas.microsoft.com/office/drawing/2014/main" id="{340CA007-65D1-4B5A-9633-55A0869A2F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5" name="164 CuadroTexto">
          <a:extLst>
            <a:ext uri="{FF2B5EF4-FFF2-40B4-BE49-F238E27FC236}">
              <a16:creationId xmlns:a16="http://schemas.microsoft.com/office/drawing/2014/main" id="{DA762364-6B62-42B0-85E3-8655668C8F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6" name="165 CuadroTexto">
          <a:extLst>
            <a:ext uri="{FF2B5EF4-FFF2-40B4-BE49-F238E27FC236}">
              <a16:creationId xmlns:a16="http://schemas.microsoft.com/office/drawing/2014/main" id="{49BB3108-53BB-477E-8685-B19D91ECC2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87" name="166 CuadroTexto">
          <a:extLst>
            <a:ext uri="{FF2B5EF4-FFF2-40B4-BE49-F238E27FC236}">
              <a16:creationId xmlns:a16="http://schemas.microsoft.com/office/drawing/2014/main" id="{51F2B9C7-1C36-4317-A2E1-8D17035F8A6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8" name="167 CuadroTexto">
          <a:extLst>
            <a:ext uri="{FF2B5EF4-FFF2-40B4-BE49-F238E27FC236}">
              <a16:creationId xmlns:a16="http://schemas.microsoft.com/office/drawing/2014/main" id="{32D1B2A3-CC0A-4CC6-946A-3A682539FD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9" name="168 CuadroTexto">
          <a:extLst>
            <a:ext uri="{FF2B5EF4-FFF2-40B4-BE49-F238E27FC236}">
              <a16:creationId xmlns:a16="http://schemas.microsoft.com/office/drawing/2014/main" id="{78A255D7-B717-45AD-B773-08B6589C37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0" name="169 CuadroTexto">
          <a:extLst>
            <a:ext uri="{FF2B5EF4-FFF2-40B4-BE49-F238E27FC236}">
              <a16:creationId xmlns:a16="http://schemas.microsoft.com/office/drawing/2014/main" id="{26CA510E-8A99-4C6A-9BBF-2E4D09790E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1" name="170 CuadroTexto">
          <a:extLst>
            <a:ext uri="{FF2B5EF4-FFF2-40B4-BE49-F238E27FC236}">
              <a16:creationId xmlns:a16="http://schemas.microsoft.com/office/drawing/2014/main" id="{0677CDCA-23F8-4390-AC43-F7C6FD0189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2" name="171 CuadroTexto">
          <a:extLst>
            <a:ext uri="{FF2B5EF4-FFF2-40B4-BE49-F238E27FC236}">
              <a16:creationId xmlns:a16="http://schemas.microsoft.com/office/drawing/2014/main" id="{E9105A6A-A44D-449E-95B2-B0BC274B76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3" name="172 CuadroTexto">
          <a:extLst>
            <a:ext uri="{FF2B5EF4-FFF2-40B4-BE49-F238E27FC236}">
              <a16:creationId xmlns:a16="http://schemas.microsoft.com/office/drawing/2014/main" id="{95EB6E39-FDE2-44D9-9850-47810517AF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4" name="173 CuadroTexto">
          <a:extLst>
            <a:ext uri="{FF2B5EF4-FFF2-40B4-BE49-F238E27FC236}">
              <a16:creationId xmlns:a16="http://schemas.microsoft.com/office/drawing/2014/main" id="{636A0EBB-6388-4EE8-BE0E-F999747DF52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5" name="174 CuadroTexto">
          <a:extLst>
            <a:ext uri="{FF2B5EF4-FFF2-40B4-BE49-F238E27FC236}">
              <a16:creationId xmlns:a16="http://schemas.microsoft.com/office/drawing/2014/main" id="{1C453A3A-F511-4E55-8CA2-D447BD7AE0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6" name="175 CuadroTexto">
          <a:extLst>
            <a:ext uri="{FF2B5EF4-FFF2-40B4-BE49-F238E27FC236}">
              <a16:creationId xmlns:a16="http://schemas.microsoft.com/office/drawing/2014/main" id="{60163283-D113-42B1-9E28-515A3B5606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7" name="176 CuadroTexto">
          <a:extLst>
            <a:ext uri="{FF2B5EF4-FFF2-40B4-BE49-F238E27FC236}">
              <a16:creationId xmlns:a16="http://schemas.microsoft.com/office/drawing/2014/main" id="{E0EE31F4-5CFA-47FB-A44F-5077FC9681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98" name="177 CuadroTexto">
          <a:extLst>
            <a:ext uri="{FF2B5EF4-FFF2-40B4-BE49-F238E27FC236}">
              <a16:creationId xmlns:a16="http://schemas.microsoft.com/office/drawing/2014/main" id="{14DDEBF6-95DA-4A96-B096-687CB8DEB98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9" name="178 CuadroTexto">
          <a:extLst>
            <a:ext uri="{FF2B5EF4-FFF2-40B4-BE49-F238E27FC236}">
              <a16:creationId xmlns:a16="http://schemas.microsoft.com/office/drawing/2014/main" id="{66783D30-888D-43E6-A91D-DBE76004DB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0" name="179 CuadroTexto">
          <a:extLst>
            <a:ext uri="{FF2B5EF4-FFF2-40B4-BE49-F238E27FC236}">
              <a16:creationId xmlns:a16="http://schemas.microsoft.com/office/drawing/2014/main" id="{A98B7742-6FED-4B4F-8248-F7EC65A720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1" name="180 CuadroTexto">
          <a:extLst>
            <a:ext uri="{FF2B5EF4-FFF2-40B4-BE49-F238E27FC236}">
              <a16:creationId xmlns:a16="http://schemas.microsoft.com/office/drawing/2014/main" id="{D7E96543-0345-4FC6-B1C0-78A8D851EF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702" name="181 CuadroTexto">
          <a:extLst>
            <a:ext uri="{FF2B5EF4-FFF2-40B4-BE49-F238E27FC236}">
              <a16:creationId xmlns:a16="http://schemas.microsoft.com/office/drawing/2014/main" id="{63182865-E0CA-4DFD-9C1E-FFC0FF33C00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3" name="182 CuadroTexto">
          <a:extLst>
            <a:ext uri="{FF2B5EF4-FFF2-40B4-BE49-F238E27FC236}">
              <a16:creationId xmlns:a16="http://schemas.microsoft.com/office/drawing/2014/main" id="{1D669BC8-C6D4-4254-80B5-7490A78C52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4" name="183 CuadroTexto">
          <a:extLst>
            <a:ext uri="{FF2B5EF4-FFF2-40B4-BE49-F238E27FC236}">
              <a16:creationId xmlns:a16="http://schemas.microsoft.com/office/drawing/2014/main" id="{E202AA57-066B-4E20-ADE7-02CA296E7F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5" name="184 CuadroTexto">
          <a:extLst>
            <a:ext uri="{FF2B5EF4-FFF2-40B4-BE49-F238E27FC236}">
              <a16:creationId xmlns:a16="http://schemas.microsoft.com/office/drawing/2014/main" id="{BE5884CD-E664-47CD-83B3-ACC10154A6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6" name="185 CuadroTexto">
          <a:extLst>
            <a:ext uri="{FF2B5EF4-FFF2-40B4-BE49-F238E27FC236}">
              <a16:creationId xmlns:a16="http://schemas.microsoft.com/office/drawing/2014/main" id="{B216A023-82C4-4AF1-9C49-38BB143EE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7" name="186 CuadroTexto">
          <a:extLst>
            <a:ext uri="{FF2B5EF4-FFF2-40B4-BE49-F238E27FC236}">
              <a16:creationId xmlns:a16="http://schemas.microsoft.com/office/drawing/2014/main" id="{1CBBA5EB-AA5E-4733-BC07-81B0F33751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8" name="187 CuadroTexto">
          <a:extLst>
            <a:ext uri="{FF2B5EF4-FFF2-40B4-BE49-F238E27FC236}">
              <a16:creationId xmlns:a16="http://schemas.microsoft.com/office/drawing/2014/main" id="{7DEFBB66-EE28-49DA-BD0B-70BA1BB82C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9" name="188 CuadroTexto">
          <a:extLst>
            <a:ext uri="{FF2B5EF4-FFF2-40B4-BE49-F238E27FC236}">
              <a16:creationId xmlns:a16="http://schemas.microsoft.com/office/drawing/2014/main" id="{80EBDDEB-9F30-4E05-BF8B-9F4ED5A6E4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0" name="189 CuadroTexto">
          <a:extLst>
            <a:ext uri="{FF2B5EF4-FFF2-40B4-BE49-F238E27FC236}">
              <a16:creationId xmlns:a16="http://schemas.microsoft.com/office/drawing/2014/main" id="{422D518F-BEB0-4C09-AF4B-4A1FBF685A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1" name="190 CuadroTexto">
          <a:extLst>
            <a:ext uri="{FF2B5EF4-FFF2-40B4-BE49-F238E27FC236}">
              <a16:creationId xmlns:a16="http://schemas.microsoft.com/office/drawing/2014/main" id="{8B674D3E-9EAD-4761-9767-B141B3D2DE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2" name="191 CuadroTexto">
          <a:extLst>
            <a:ext uri="{FF2B5EF4-FFF2-40B4-BE49-F238E27FC236}">
              <a16:creationId xmlns:a16="http://schemas.microsoft.com/office/drawing/2014/main" id="{2DB6FD09-6FDB-4E00-9696-45508BCDA4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713" name="192 CuadroTexto">
          <a:extLst>
            <a:ext uri="{FF2B5EF4-FFF2-40B4-BE49-F238E27FC236}">
              <a16:creationId xmlns:a16="http://schemas.microsoft.com/office/drawing/2014/main" id="{BCEF6AD4-B324-4ACC-91A4-4E5F0F81A7A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4" name="193 CuadroTexto">
          <a:extLst>
            <a:ext uri="{FF2B5EF4-FFF2-40B4-BE49-F238E27FC236}">
              <a16:creationId xmlns:a16="http://schemas.microsoft.com/office/drawing/2014/main" id="{998B36BE-A1DB-4EF9-B1E1-34CD6D4087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5" name="194 CuadroTexto">
          <a:extLst>
            <a:ext uri="{FF2B5EF4-FFF2-40B4-BE49-F238E27FC236}">
              <a16:creationId xmlns:a16="http://schemas.microsoft.com/office/drawing/2014/main" id="{4875213C-2C94-4B7B-8F25-7EE4377461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6" name="195 CuadroTexto">
          <a:extLst>
            <a:ext uri="{FF2B5EF4-FFF2-40B4-BE49-F238E27FC236}">
              <a16:creationId xmlns:a16="http://schemas.microsoft.com/office/drawing/2014/main" id="{A44DC8F7-697F-4C1E-86B5-27A3CCF4349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717" name="196 CuadroTexto">
          <a:extLst>
            <a:ext uri="{FF2B5EF4-FFF2-40B4-BE49-F238E27FC236}">
              <a16:creationId xmlns:a16="http://schemas.microsoft.com/office/drawing/2014/main" id="{AC72AF95-83EE-4D33-A54A-F11997B0D6D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8" name="197 CuadroTexto">
          <a:extLst>
            <a:ext uri="{FF2B5EF4-FFF2-40B4-BE49-F238E27FC236}">
              <a16:creationId xmlns:a16="http://schemas.microsoft.com/office/drawing/2014/main" id="{3AC1A36D-8BA9-4BB3-B2CB-8B9C846D6B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9" name="198 CuadroTexto">
          <a:extLst>
            <a:ext uri="{FF2B5EF4-FFF2-40B4-BE49-F238E27FC236}">
              <a16:creationId xmlns:a16="http://schemas.microsoft.com/office/drawing/2014/main" id="{3197189A-4FB5-402E-BCFC-1C8C2302CA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0" name="199 CuadroTexto">
          <a:extLst>
            <a:ext uri="{FF2B5EF4-FFF2-40B4-BE49-F238E27FC236}">
              <a16:creationId xmlns:a16="http://schemas.microsoft.com/office/drawing/2014/main" id="{C0A6ADAB-7CD8-4B5A-84A8-2FBD0A5A76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1" name="200 CuadroTexto">
          <a:extLst>
            <a:ext uri="{FF2B5EF4-FFF2-40B4-BE49-F238E27FC236}">
              <a16:creationId xmlns:a16="http://schemas.microsoft.com/office/drawing/2014/main" id="{CEDB3E7D-14C1-47F7-9231-CF5C6D4F64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2" name="201 CuadroTexto">
          <a:extLst>
            <a:ext uri="{FF2B5EF4-FFF2-40B4-BE49-F238E27FC236}">
              <a16:creationId xmlns:a16="http://schemas.microsoft.com/office/drawing/2014/main" id="{9A205A34-B8D6-49BE-B99F-878B0B083F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3" name="202 CuadroTexto">
          <a:extLst>
            <a:ext uri="{FF2B5EF4-FFF2-40B4-BE49-F238E27FC236}">
              <a16:creationId xmlns:a16="http://schemas.microsoft.com/office/drawing/2014/main" id="{33D3BCAA-B1FF-4124-BEE4-C62FFE9F7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4" name="203 CuadroTexto">
          <a:extLst>
            <a:ext uri="{FF2B5EF4-FFF2-40B4-BE49-F238E27FC236}">
              <a16:creationId xmlns:a16="http://schemas.microsoft.com/office/drawing/2014/main" id="{80A2B956-45FD-431C-9C7B-5C01DFF081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5" name="204 CuadroTexto">
          <a:extLst>
            <a:ext uri="{FF2B5EF4-FFF2-40B4-BE49-F238E27FC236}">
              <a16:creationId xmlns:a16="http://schemas.microsoft.com/office/drawing/2014/main" id="{22E3D063-67D5-415E-A4C5-F50E38B6F6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6" name="205 CuadroTexto">
          <a:extLst>
            <a:ext uri="{FF2B5EF4-FFF2-40B4-BE49-F238E27FC236}">
              <a16:creationId xmlns:a16="http://schemas.microsoft.com/office/drawing/2014/main" id="{D08EDFF4-A9A6-4008-BC69-151C60DBB4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7" name="206 CuadroTexto">
          <a:extLst>
            <a:ext uri="{FF2B5EF4-FFF2-40B4-BE49-F238E27FC236}">
              <a16:creationId xmlns:a16="http://schemas.microsoft.com/office/drawing/2014/main" id="{73C611EF-9D53-4E7E-A75C-4E80EAF9CF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728" name="207 CuadroTexto">
          <a:extLst>
            <a:ext uri="{FF2B5EF4-FFF2-40B4-BE49-F238E27FC236}">
              <a16:creationId xmlns:a16="http://schemas.microsoft.com/office/drawing/2014/main" id="{78081392-CED9-4248-B537-8D9758BD0B5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9" name="208 CuadroTexto">
          <a:extLst>
            <a:ext uri="{FF2B5EF4-FFF2-40B4-BE49-F238E27FC236}">
              <a16:creationId xmlns:a16="http://schemas.microsoft.com/office/drawing/2014/main" id="{331DC0BB-9138-4289-9116-5F656019C1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30" name="209 CuadroTexto">
          <a:extLst>
            <a:ext uri="{FF2B5EF4-FFF2-40B4-BE49-F238E27FC236}">
              <a16:creationId xmlns:a16="http://schemas.microsoft.com/office/drawing/2014/main" id="{3C296657-5CAC-4869-B8B8-7CF7FE8F17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31" name="210 CuadroTexto">
          <a:extLst>
            <a:ext uri="{FF2B5EF4-FFF2-40B4-BE49-F238E27FC236}">
              <a16:creationId xmlns:a16="http://schemas.microsoft.com/office/drawing/2014/main" id="{581CDB75-DC45-4B80-A3E5-5CE975F41E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2" name="1 CuadroTexto">
          <a:extLst>
            <a:ext uri="{FF2B5EF4-FFF2-40B4-BE49-F238E27FC236}">
              <a16:creationId xmlns:a16="http://schemas.microsoft.com/office/drawing/2014/main" id="{D1081811-986A-442F-86EB-47C28EF586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3" name="2 CuadroTexto">
          <a:extLst>
            <a:ext uri="{FF2B5EF4-FFF2-40B4-BE49-F238E27FC236}">
              <a16:creationId xmlns:a16="http://schemas.microsoft.com/office/drawing/2014/main" id="{32A41439-2761-4148-A614-C6AFE970D5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4" name="3 CuadroTexto">
          <a:extLst>
            <a:ext uri="{FF2B5EF4-FFF2-40B4-BE49-F238E27FC236}">
              <a16:creationId xmlns:a16="http://schemas.microsoft.com/office/drawing/2014/main" id="{9CDD13F8-101A-4EAF-B443-9E96C1E2BD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5" name="4 CuadroTexto">
          <a:extLst>
            <a:ext uri="{FF2B5EF4-FFF2-40B4-BE49-F238E27FC236}">
              <a16:creationId xmlns:a16="http://schemas.microsoft.com/office/drawing/2014/main" id="{72AF6646-646D-4FCE-BD2A-797A31C916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6" name="5 CuadroTexto">
          <a:extLst>
            <a:ext uri="{FF2B5EF4-FFF2-40B4-BE49-F238E27FC236}">
              <a16:creationId xmlns:a16="http://schemas.microsoft.com/office/drawing/2014/main" id="{DBA83E7A-5922-4AD0-9022-472F8F1F90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7" name="6 CuadroTexto">
          <a:extLst>
            <a:ext uri="{FF2B5EF4-FFF2-40B4-BE49-F238E27FC236}">
              <a16:creationId xmlns:a16="http://schemas.microsoft.com/office/drawing/2014/main" id="{65A1193E-3E80-470B-B14F-2C4AFDEBB2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8" name="7 CuadroTexto">
          <a:extLst>
            <a:ext uri="{FF2B5EF4-FFF2-40B4-BE49-F238E27FC236}">
              <a16:creationId xmlns:a16="http://schemas.microsoft.com/office/drawing/2014/main" id="{B5BF4A1D-F2B4-4533-9499-1BAF5A4887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9" name="8 CuadroTexto">
          <a:extLst>
            <a:ext uri="{FF2B5EF4-FFF2-40B4-BE49-F238E27FC236}">
              <a16:creationId xmlns:a16="http://schemas.microsoft.com/office/drawing/2014/main" id="{F709779C-F08A-4DC6-9C86-E9E6DBFB56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0" name="9 CuadroTexto">
          <a:extLst>
            <a:ext uri="{FF2B5EF4-FFF2-40B4-BE49-F238E27FC236}">
              <a16:creationId xmlns:a16="http://schemas.microsoft.com/office/drawing/2014/main" id="{743FA384-9B15-4ABC-92C6-4DFF1A352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1" name="10 CuadroTexto">
          <a:extLst>
            <a:ext uri="{FF2B5EF4-FFF2-40B4-BE49-F238E27FC236}">
              <a16:creationId xmlns:a16="http://schemas.microsoft.com/office/drawing/2014/main" id="{4FC3FCB2-A7EA-4177-B4B3-85404C8B91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2" name="11 CuadroTexto">
          <a:extLst>
            <a:ext uri="{FF2B5EF4-FFF2-40B4-BE49-F238E27FC236}">
              <a16:creationId xmlns:a16="http://schemas.microsoft.com/office/drawing/2014/main" id="{D863899B-B08F-47D2-96C5-AC04533B49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3" name="12 CuadroTexto">
          <a:extLst>
            <a:ext uri="{FF2B5EF4-FFF2-40B4-BE49-F238E27FC236}">
              <a16:creationId xmlns:a16="http://schemas.microsoft.com/office/drawing/2014/main" id="{A7C31C1C-9259-4062-BCFC-B9F4B62C33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4" name="13 CuadroTexto">
          <a:extLst>
            <a:ext uri="{FF2B5EF4-FFF2-40B4-BE49-F238E27FC236}">
              <a16:creationId xmlns:a16="http://schemas.microsoft.com/office/drawing/2014/main" id="{B3450A8D-BCF3-4443-8750-DF03BA391B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5" name="14 CuadroTexto">
          <a:extLst>
            <a:ext uri="{FF2B5EF4-FFF2-40B4-BE49-F238E27FC236}">
              <a16:creationId xmlns:a16="http://schemas.microsoft.com/office/drawing/2014/main" id="{2F7AA916-D2BB-4114-A6CB-A83B5559EF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6" name="15 CuadroTexto">
          <a:extLst>
            <a:ext uri="{FF2B5EF4-FFF2-40B4-BE49-F238E27FC236}">
              <a16:creationId xmlns:a16="http://schemas.microsoft.com/office/drawing/2014/main" id="{9DB86841-8413-44FC-91BB-10AA5B3692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7" name="16 CuadroTexto">
          <a:extLst>
            <a:ext uri="{FF2B5EF4-FFF2-40B4-BE49-F238E27FC236}">
              <a16:creationId xmlns:a16="http://schemas.microsoft.com/office/drawing/2014/main" id="{34A346A8-DC4B-4644-9FD2-7D45B1BFA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8" name="17 CuadroTexto">
          <a:extLst>
            <a:ext uri="{FF2B5EF4-FFF2-40B4-BE49-F238E27FC236}">
              <a16:creationId xmlns:a16="http://schemas.microsoft.com/office/drawing/2014/main" id="{6DC578EB-7193-42A7-BB76-F58D416A18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9" name="18 CuadroTexto">
          <a:extLst>
            <a:ext uri="{FF2B5EF4-FFF2-40B4-BE49-F238E27FC236}">
              <a16:creationId xmlns:a16="http://schemas.microsoft.com/office/drawing/2014/main" id="{2373F603-6BA3-4112-A06F-C40CB45961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0" name="19 CuadroTexto">
          <a:extLst>
            <a:ext uri="{FF2B5EF4-FFF2-40B4-BE49-F238E27FC236}">
              <a16:creationId xmlns:a16="http://schemas.microsoft.com/office/drawing/2014/main" id="{5A62B6EB-7F97-4992-B971-D44E6B5E23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1" name="20 CuadroTexto">
          <a:extLst>
            <a:ext uri="{FF2B5EF4-FFF2-40B4-BE49-F238E27FC236}">
              <a16:creationId xmlns:a16="http://schemas.microsoft.com/office/drawing/2014/main" id="{BF61933D-D282-4298-BF54-2F4E930091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2" name="21 CuadroTexto">
          <a:extLst>
            <a:ext uri="{FF2B5EF4-FFF2-40B4-BE49-F238E27FC236}">
              <a16:creationId xmlns:a16="http://schemas.microsoft.com/office/drawing/2014/main" id="{BB67FEE3-A9CC-4D08-84CA-AA72B3D881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3" name="22 CuadroTexto">
          <a:extLst>
            <a:ext uri="{FF2B5EF4-FFF2-40B4-BE49-F238E27FC236}">
              <a16:creationId xmlns:a16="http://schemas.microsoft.com/office/drawing/2014/main" id="{130CD697-144A-4B3A-80E5-DD89181624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4" name="23 CuadroTexto">
          <a:extLst>
            <a:ext uri="{FF2B5EF4-FFF2-40B4-BE49-F238E27FC236}">
              <a16:creationId xmlns:a16="http://schemas.microsoft.com/office/drawing/2014/main" id="{4AF8E3AA-867C-47A1-ACD5-916783952E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5" name="24 CuadroTexto">
          <a:extLst>
            <a:ext uri="{FF2B5EF4-FFF2-40B4-BE49-F238E27FC236}">
              <a16:creationId xmlns:a16="http://schemas.microsoft.com/office/drawing/2014/main" id="{97979A6C-76AB-4C3C-BC30-24FD45EC9D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6" name="25 CuadroTexto">
          <a:extLst>
            <a:ext uri="{FF2B5EF4-FFF2-40B4-BE49-F238E27FC236}">
              <a16:creationId xmlns:a16="http://schemas.microsoft.com/office/drawing/2014/main" id="{FE0A6BEB-6F56-47C9-B0A1-86F530CCB2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7" name="26 CuadroTexto">
          <a:extLst>
            <a:ext uri="{FF2B5EF4-FFF2-40B4-BE49-F238E27FC236}">
              <a16:creationId xmlns:a16="http://schemas.microsoft.com/office/drawing/2014/main" id="{4E217888-D76D-4026-8431-14476576A8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8" name="27 CuadroTexto">
          <a:extLst>
            <a:ext uri="{FF2B5EF4-FFF2-40B4-BE49-F238E27FC236}">
              <a16:creationId xmlns:a16="http://schemas.microsoft.com/office/drawing/2014/main" id="{E98A2FD9-4F72-4379-A923-C01D2E5063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9" name="28 CuadroTexto">
          <a:extLst>
            <a:ext uri="{FF2B5EF4-FFF2-40B4-BE49-F238E27FC236}">
              <a16:creationId xmlns:a16="http://schemas.microsoft.com/office/drawing/2014/main" id="{B2CDCC9F-34F3-493D-860B-8D74EA2B33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0" name="29 CuadroTexto">
          <a:extLst>
            <a:ext uri="{FF2B5EF4-FFF2-40B4-BE49-F238E27FC236}">
              <a16:creationId xmlns:a16="http://schemas.microsoft.com/office/drawing/2014/main" id="{818226C3-534F-48FF-B396-450D5405D8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1" name="30 CuadroTexto">
          <a:extLst>
            <a:ext uri="{FF2B5EF4-FFF2-40B4-BE49-F238E27FC236}">
              <a16:creationId xmlns:a16="http://schemas.microsoft.com/office/drawing/2014/main" id="{00DF9F4D-9A5B-4BA3-B8F7-EC101F681B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2" name="31 CuadroTexto">
          <a:extLst>
            <a:ext uri="{FF2B5EF4-FFF2-40B4-BE49-F238E27FC236}">
              <a16:creationId xmlns:a16="http://schemas.microsoft.com/office/drawing/2014/main" id="{BF25BA80-0631-4778-A5B6-D9CAF4C82E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3" name="32 CuadroTexto">
          <a:extLst>
            <a:ext uri="{FF2B5EF4-FFF2-40B4-BE49-F238E27FC236}">
              <a16:creationId xmlns:a16="http://schemas.microsoft.com/office/drawing/2014/main" id="{E2093681-DBE3-41CA-B7AA-639C8931AE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4" name="33 CuadroTexto">
          <a:extLst>
            <a:ext uri="{FF2B5EF4-FFF2-40B4-BE49-F238E27FC236}">
              <a16:creationId xmlns:a16="http://schemas.microsoft.com/office/drawing/2014/main" id="{C0A1D428-1F1D-437C-B021-A1EEA872FC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5" name="34 CuadroTexto">
          <a:extLst>
            <a:ext uri="{FF2B5EF4-FFF2-40B4-BE49-F238E27FC236}">
              <a16:creationId xmlns:a16="http://schemas.microsoft.com/office/drawing/2014/main" id="{8DFA9DA3-2E72-4108-A05E-8CB1AC816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6" name="35 CuadroTexto">
          <a:extLst>
            <a:ext uri="{FF2B5EF4-FFF2-40B4-BE49-F238E27FC236}">
              <a16:creationId xmlns:a16="http://schemas.microsoft.com/office/drawing/2014/main" id="{FDDACA18-4C40-4B4F-B158-E69140F1CE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7" name="36 CuadroTexto">
          <a:extLst>
            <a:ext uri="{FF2B5EF4-FFF2-40B4-BE49-F238E27FC236}">
              <a16:creationId xmlns:a16="http://schemas.microsoft.com/office/drawing/2014/main" id="{E7BDD7D5-8EDB-4D9D-B34C-411097A6E6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8" name="37 CuadroTexto">
          <a:extLst>
            <a:ext uri="{FF2B5EF4-FFF2-40B4-BE49-F238E27FC236}">
              <a16:creationId xmlns:a16="http://schemas.microsoft.com/office/drawing/2014/main" id="{39374EA2-14AA-4180-B61E-6940FB4F70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9" name="38 CuadroTexto">
          <a:extLst>
            <a:ext uri="{FF2B5EF4-FFF2-40B4-BE49-F238E27FC236}">
              <a16:creationId xmlns:a16="http://schemas.microsoft.com/office/drawing/2014/main" id="{2774D0B9-1B71-47F4-8D38-CA043F5346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0" name="39 CuadroTexto">
          <a:extLst>
            <a:ext uri="{FF2B5EF4-FFF2-40B4-BE49-F238E27FC236}">
              <a16:creationId xmlns:a16="http://schemas.microsoft.com/office/drawing/2014/main" id="{29F49798-72F1-4584-A624-0FCE585B7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1" name="40 CuadroTexto">
          <a:extLst>
            <a:ext uri="{FF2B5EF4-FFF2-40B4-BE49-F238E27FC236}">
              <a16:creationId xmlns:a16="http://schemas.microsoft.com/office/drawing/2014/main" id="{3C6FADBE-303B-4B43-B995-E306618BF4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2" name="41 CuadroTexto">
          <a:extLst>
            <a:ext uri="{FF2B5EF4-FFF2-40B4-BE49-F238E27FC236}">
              <a16:creationId xmlns:a16="http://schemas.microsoft.com/office/drawing/2014/main" id="{227F8F61-416B-48F0-81E6-50EDC0A796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3" name="42 CuadroTexto">
          <a:extLst>
            <a:ext uri="{FF2B5EF4-FFF2-40B4-BE49-F238E27FC236}">
              <a16:creationId xmlns:a16="http://schemas.microsoft.com/office/drawing/2014/main" id="{EDA9E181-2037-4768-96FC-9514633D80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4" name="43 CuadroTexto">
          <a:extLst>
            <a:ext uri="{FF2B5EF4-FFF2-40B4-BE49-F238E27FC236}">
              <a16:creationId xmlns:a16="http://schemas.microsoft.com/office/drawing/2014/main" id="{840856D9-DD7E-4E35-A468-31E0723886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5" name="44 CuadroTexto">
          <a:extLst>
            <a:ext uri="{FF2B5EF4-FFF2-40B4-BE49-F238E27FC236}">
              <a16:creationId xmlns:a16="http://schemas.microsoft.com/office/drawing/2014/main" id="{332BAB2C-C486-4708-90EC-85CF5ABD06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6" name="45 CuadroTexto">
          <a:extLst>
            <a:ext uri="{FF2B5EF4-FFF2-40B4-BE49-F238E27FC236}">
              <a16:creationId xmlns:a16="http://schemas.microsoft.com/office/drawing/2014/main" id="{070D8399-CAF7-4DEC-B92B-7C2628629E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7" name="46 CuadroTexto">
          <a:extLst>
            <a:ext uri="{FF2B5EF4-FFF2-40B4-BE49-F238E27FC236}">
              <a16:creationId xmlns:a16="http://schemas.microsoft.com/office/drawing/2014/main" id="{DFA82915-1398-4DCC-AA57-A6B24B4E88D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8" name="47 CuadroTexto">
          <a:extLst>
            <a:ext uri="{FF2B5EF4-FFF2-40B4-BE49-F238E27FC236}">
              <a16:creationId xmlns:a16="http://schemas.microsoft.com/office/drawing/2014/main" id="{B973221C-C701-4466-BDDB-1373768351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9" name="48 CuadroTexto">
          <a:extLst>
            <a:ext uri="{FF2B5EF4-FFF2-40B4-BE49-F238E27FC236}">
              <a16:creationId xmlns:a16="http://schemas.microsoft.com/office/drawing/2014/main" id="{C65D8B3C-7DE4-42D7-9659-D2E00DB343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0" name="49 CuadroTexto">
          <a:extLst>
            <a:ext uri="{FF2B5EF4-FFF2-40B4-BE49-F238E27FC236}">
              <a16:creationId xmlns:a16="http://schemas.microsoft.com/office/drawing/2014/main" id="{4CDFB000-CEC9-4D58-8127-77A4B75BFB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1" name="50 CuadroTexto">
          <a:extLst>
            <a:ext uri="{FF2B5EF4-FFF2-40B4-BE49-F238E27FC236}">
              <a16:creationId xmlns:a16="http://schemas.microsoft.com/office/drawing/2014/main" id="{3354008C-17AA-41D7-A01A-660F8C41C6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2" name="51 CuadroTexto">
          <a:extLst>
            <a:ext uri="{FF2B5EF4-FFF2-40B4-BE49-F238E27FC236}">
              <a16:creationId xmlns:a16="http://schemas.microsoft.com/office/drawing/2014/main" id="{B8E757C9-CD5F-45AD-9CDD-5A325E2A9B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3" name="52 CuadroTexto">
          <a:extLst>
            <a:ext uri="{FF2B5EF4-FFF2-40B4-BE49-F238E27FC236}">
              <a16:creationId xmlns:a16="http://schemas.microsoft.com/office/drawing/2014/main" id="{DD136BCD-BB20-43B5-A1F2-F6048183E4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4" name="53 CuadroTexto">
          <a:extLst>
            <a:ext uri="{FF2B5EF4-FFF2-40B4-BE49-F238E27FC236}">
              <a16:creationId xmlns:a16="http://schemas.microsoft.com/office/drawing/2014/main" id="{3FF0A962-796E-4AA7-85E2-27E7FABE9F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5" name="54 CuadroTexto">
          <a:extLst>
            <a:ext uri="{FF2B5EF4-FFF2-40B4-BE49-F238E27FC236}">
              <a16:creationId xmlns:a16="http://schemas.microsoft.com/office/drawing/2014/main" id="{F015B5BB-D272-4CEB-8D61-9F2A3BAC99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6" name="55 CuadroTexto">
          <a:extLst>
            <a:ext uri="{FF2B5EF4-FFF2-40B4-BE49-F238E27FC236}">
              <a16:creationId xmlns:a16="http://schemas.microsoft.com/office/drawing/2014/main" id="{E565A8B9-3547-47A3-8E63-3637E1C731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7" name="56 CuadroTexto">
          <a:extLst>
            <a:ext uri="{FF2B5EF4-FFF2-40B4-BE49-F238E27FC236}">
              <a16:creationId xmlns:a16="http://schemas.microsoft.com/office/drawing/2014/main" id="{35A5115E-9CD1-49C9-B1A4-15C28DE73D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8" name="57 CuadroTexto">
          <a:extLst>
            <a:ext uri="{FF2B5EF4-FFF2-40B4-BE49-F238E27FC236}">
              <a16:creationId xmlns:a16="http://schemas.microsoft.com/office/drawing/2014/main" id="{BED1D1B0-4E8F-481E-A4CC-8F1DCBD977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9" name="58 CuadroTexto">
          <a:extLst>
            <a:ext uri="{FF2B5EF4-FFF2-40B4-BE49-F238E27FC236}">
              <a16:creationId xmlns:a16="http://schemas.microsoft.com/office/drawing/2014/main" id="{0C6AC956-F976-409A-9B26-813CB11ADF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0" name="59 CuadroTexto">
          <a:extLst>
            <a:ext uri="{FF2B5EF4-FFF2-40B4-BE49-F238E27FC236}">
              <a16:creationId xmlns:a16="http://schemas.microsoft.com/office/drawing/2014/main" id="{E6353C51-17FD-434D-9210-701825060E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1" name="60 CuadroTexto">
          <a:extLst>
            <a:ext uri="{FF2B5EF4-FFF2-40B4-BE49-F238E27FC236}">
              <a16:creationId xmlns:a16="http://schemas.microsoft.com/office/drawing/2014/main" id="{E7AF9F28-00D7-4B7A-A8A1-D654FA730C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2" name="61 CuadroTexto">
          <a:extLst>
            <a:ext uri="{FF2B5EF4-FFF2-40B4-BE49-F238E27FC236}">
              <a16:creationId xmlns:a16="http://schemas.microsoft.com/office/drawing/2014/main" id="{44B9BCAE-869D-404C-9CE7-4BF401CE53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3" name="62 CuadroTexto">
          <a:extLst>
            <a:ext uri="{FF2B5EF4-FFF2-40B4-BE49-F238E27FC236}">
              <a16:creationId xmlns:a16="http://schemas.microsoft.com/office/drawing/2014/main" id="{4FCF7D42-BBCD-42D9-8FB9-9A0887BA2E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4" name="63 CuadroTexto">
          <a:extLst>
            <a:ext uri="{FF2B5EF4-FFF2-40B4-BE49-F238E27FC236}">
              <a16:creationId xmlns:a16="http://schemas.microsoft.com/office/drawing/2014/main" id="{09AC093A-54C0-4270-90F6-A1E6BE84B1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5" name="64 CuadroTexto">
          <a:extLst>
            <a:ext uri="{FF2B5EF4-FFF2-40B4-BE49-F238E27FC236}">
              <a16:creationId xmlns:a16="http://schemas.microsoft.com/office/drawing/2014/main" id="{5FFE837D-9A0E-4CE2-8DAA-26D84329FE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6" name="65 CuadroTexto">
          <a:extLst>
            <a:ext uri="{FF2B5EF4-FFF2-40B4-BE49-F238E27FC236}">
              <a16:creationId xmlns:a16="http://schemas.microsoft.com/office/drawing/2014/main" id="{2D457499-1FB5-4FC7-99F4-1AB2400EFF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7" name="66 CuadroTexto">
          <a:extLst>
            <a:ext uri="{FF2B5EF4-FFF2-40B4-BE49-F238E27FC236}">
              <a16:creationId xmlns:a16="http://schemas.microsoft.com/office/drawing/2014/main" id="{FEE49FFA-6070-4691-85A5-AE16909816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8" name="67 CuadroTexto">
          <a:extLst>
            <a:ext uri="{FF2B5EF4-FFF2-40B4-BE49-F238E27FC236}">
              <a16:creationId xmlns:a16="http://schemas.microsoft.com/office/drawing/2014/main" id="{769695C1-AA50-4AF4-873D-C6480C2F46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9" name="68 CuadroTexto">
          <a:extLst>
            <a:ext uri="{FF2B5EF4-FFF2-40B4-BE49-F238E27FC236}">
              <a16:creationId xmlns:a16="http://schemas.microsoft.com/office/drawing/2014/main" id="{C3F98886-F4FB-4140-A4C8-EBE796216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0" name="69 CuadroTexto">
          <a:extLst>
            <a:ext uri="{FF2B5EF4-FFF2-40B4-BE49-F238E27FC236}">
              <a16:creationId xmlns:a16="http://schemas.microsoft.com/office/drawing/2014/main" id="{D36C4F03-5090-4F0C-B9B3-5E1F04471B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1" name="70 CuadroTexto">
          <a:extLst>
            <a:ext uri="{FF2B5EF4-FFF2-40B4-BE49-F238E27FC236}">
              <a16:creationId xmlns:a16="http://schemas.microsoft.com/office/drawing/2014/main" id="{2E709389-ED1B-4CEF-A481-9E26AA42D2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2" name="71 CuadroTexto">
          <a:extLst>
            <a:ext uri="{FF2B5EF4-FFF2-40B4-BE49-F238E27FC236}">
              <a16:creationId xmlns:a16="http://schemas.microsoft.com/office/drawing/2014/main" id="{80388824-378C-42C3-9118-6DA334A66F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3" name="72 CuadroTexto">
          <a:extLst>
            <a:ext uri="{FF2B5EF4-FFF2-40B4-BE49-F238E27FC236}">
              <a16:creationId xmlns:a16="http://schemas.microsoft.com/office/drawing/2014/main" id="{3D96FAB6-07BD-4AA7-8E60-2A49DA1A3E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4" name="73 CuadroTexto">
          <a:extLst>
            <a:ext uri="{FF2B5EF4-FFF2-40B4-BE49-F238E27FC236}">
              <a16:creationId xmlns:a16="http://schemas.microsoft.com/office/drawing/2014/main" id="{B633D451-1B96-429C-9BE7-51737F019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5" name="74 CuadroTexto">
          <a:extLst>
            <a:ext uri="{FF2B5EF4-FFF2-40B4-BE49-F238E27FC236}">
              <a16:creationId xmlns:a16="http://schemas.microsoft.com/office/drawing/2014/main" id="{E165A656-7DB2-4ECF-AFDF-D722FED0E7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6" name="75 CuadroTexto">
          <a:extLst>
            <a:ext uri="{FF2B5EF4-FFF2-40B4-BE49-F238E27FC236}">
              <a16:creationId xmlns:a16="http://schemas.microsoft.com/office/drawing/2014/main" id="{3B7523C7-B03B-42B8-B223-33F20125D0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7" name="76 CuadroTexto">
          <a:extLst>
            <a:ext uri="{FF2B5EF4-FFF2-40B4-BE49-F238E27FC236}">
              <a16:creationId xmlns:a16="http://schemas.microsoft.com/office/drawing/2014/main" id="{0A51E765-DDCF-44E8-B55D-9D4730861E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8" name="77 CuadroTexto">
          <a:extLst>
            <a:ext uri="{FF2B5EF4-FFF2-40B4-BE49-F238E27FC236}">
              <a16:creationId xmlns:a16="http://schemas.microsoft.com/office/drawing/2014/main" id="{A6B54FD1-E1AE-42CB-9835-917C1B9220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9" name="78 CuadroTexto">
          <a:extLst>
            <a:ext uri="{FF2B5EF4-FFF2-40B4-BE49-F238E27FC236}">
              <a16:creationId xmlns:a16="http://schemas.microsoft.com/office/drawing/2014/main" id="{FB3C0B5A-CC67-4E65-BE58-37FD941EBF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0" name="79 CuadroTexto">
          <a:extLst>
            <a:ext uri="{FF2B5EF4-FFF2-40B4-BE49-F238E27FC236}">
              <a16:creationId xmlns:a16="http://schemas.microsoft.com/office/drawing/2014/main" id="{1A23EEDF-8776-414C-AD92-0CF9AF23EB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1" name="80 CuadroTexto">
          <a:extLst>
            <a:ext uri="{FF2B5EF4-FFF2-40B4-BE49-F238E27FC236}">
              <a16:creationId xmlns:a16="http://schemas.microsoft.com/office/drawing/2014/main" id="{50F7958F-F31D-43B9-BD29-6989084DDD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2" name="81 CuadroTexto">
          <a:extLst>
            <a:ext uri="{FF2B5EF4-FFF2-40B4-BE49-F238E27FC236}">
              <a16:creationId xmlns:a16="http://schemas.microsoft.com/office/drawing/2014/main" id="{5F152D68-F7C0-4C8A-9184-8D93D9F178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3" name="82 CuadroTexto">
          <a:extLst>
            <a:ext uri="{FF2B5EF4-FFF2-40B4-BE49-F238E27FC236}">
              <a16:creationId xmlns:a16="http://schemas.microsoft.com/office/drawing/2014/main" id="{190482CE-2872-47CE-A774-81E316D66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4" name="83 CuadroTexto">
          <a:extLst>
            <a:ext uri="{FF2B5EF4-FFF2-40B4-BE49-F238E27FC236}">
              <a16:creationId xmlns:a16="http://schemas.microsoft.com/office/drawing/2014/main" id="{DE391FA7-AF49-435C-9426-E49B4FD723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5" name="84 CuadroTexto">
          <a:extLst>
            <a:ext uri="{FF2B5EF4-FFF2-40B4-BE49-F238E27FC236}">
              <a16:creationId xmlns:a16="http://schemas.microsoft.com/office/drawing/2014/main" id="{B38521F0-A10F-46F3-BD0B-814FABC5B6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6" name="85 CuadroTexto">
          <a:extLst>
            <a:ext uri="{FF2B5EF4-FFF2-40B4-BE49-F238E27FC236}">
              <a16:creationId xmlns:a16="http://schemas.microsoft.com/office/drawing/2014/main" id="{1DB99EC6-C3C6-4470-8140-D3A1D8CAB6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7" name="86 CuadroTexto">
          <a:extLst>
            <a:ext uri="{FF2B5EF4-FFF2-40B4-BE49-F238E27FC236}">
              <a16:creationId xmlns:a16="http://schemas.microsoft.com/office/drawing/2014/main" id="{85A0945B-98F2-428D-B171-2900C8AED7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8" name="87 CuadroTexto">
          <a:extLst>
            <a:ext uri="{FF2B5EF4-FFF2-40B4-BE49-F238E27FC236}">
              <a16:creationId xmlns:a16="http://schemas.microsoft.com/office/drawing/2014/main" id="{2B5456A7-3A5B-42E1-A25A-23385A7C92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9" name="88 CuadroTexto">
          <a:extLst>
            <a:ext uri="{FF2B5EF4-FFF2-40B4-BE49-F238E27FC236}">
              <a16:creationId xmlns:a16="http://schemas.microsoft.com/office/drawing/2014/main" id="{A6B36B4C-F815-4E5D-AA1B-BA8F02B5C4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0" name="89 CuadroTexto">
          <a:extLst>
            <a:ext uri="{FF2B5EF4-FFF2-40B4-BE49-F238E27FC236}">
              <a16:creationId xmlns:a16="http://schemas.microsoft.com/office/drawing/2014/main" id="{FFA7F8D6-B3B3-4220-99DF-211F73A6C4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1" name="90 CuadroTexto">
          <a:extLst>
            <a:ext uri="{FF2B5EF4-FFF2-40B4-BE49-F238E27FC236}">
              <a16:creationId xmlns:a16="http://schemas.microsoft.com/office/drawing/2014/main" id="{EB8E5413-572B-49F3-9130-FD22A60BF2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2" name="91 CuadroTexto">
          <a:extLst>
            <a:ext uri="{FF2B5EF4-FFF2-40B4-BE49-F238E27FC236}">
              <a16:creationId xmlns:a16="http://schemas.microsoft.com/office/drawing/2014/main" id="{A510CCC5-252B-451B-899E-3F1503F6A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3" name="92 CuadroTexto">
          <a:extLst>
            <a:ext uri="{FF2B5EF4-FFF2-40B4-BE49-F238E27FC236}">
              <a16:creationId xmlns:a16="http://schemas.microsoft.com/office/drawing/2014/main" id="{9EC651EB-BB7B-466A-8845-CEE1E7F7D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4" name="93 CuadroTexto">
          <a:extLst>
            <a:ext uri="{FF2B5EF4-FFF2-40B4-BE49-F238E27FC236}">
              <a16:creationId xmlns:a16="http://schemas.microsoft.com/office/drawing/2014/main" id="{435A4588-2E8B-475A-8514-B637E1AC87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5" name="94 CuadroTexto">
          <a:extLst>
            <a:ext uri="{FF2B5EF4-FFF2-40B4-BE49-F238E27FC236}">
              <a16:creationId xmlns:a16="http://schemas.microsoft.com/office/drawing/2014/main" id="{C649BF33-ADAB-4366-8115-AF23D8DEF8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6" name="95 CuadroTexto">
          <a:extLst>
            <a:ext uri="{FF2B5EF4-FFF2-40B4-BE49-F238E27FC236}">
              <a16:creationId xmlns:a16="http://schemas.microsoft.com/office/drawing/2014/main" id="{C4735580-BE2F-4DB6-B034-A9B28DEE71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7" name="96 CuadroTexto">
          <a:extLst>
            <a:ext uri="{FF2B5EF4-FFF2-40B4-BE49-F238E27FC236}">
              <a16:creationId xmlns:a16="http://schemas.microsoft.com/office/drawing/2014/main" id="{755B28C9-E64C-4B2D-8033-01B4D33F05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8" name="97 CuadroTexto">
          <a:extLst>
            <a:ext uri="{FF2B5EF4-FFF2-40B4-BE49-F238E27FC236}">
              <a16:creationId xmlns:a16="http://schemas.microsoft.com/office/drawing/2014/main" id="{ED793835-3A2F-4D0E-B16E-BD4E8AB493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9" name="98 CuadroTexto">
          <a:extLst>
            <a:ext uri="{FF2B5EF4-FFF2-40B4-BE49-F238E27FC236}">
              <a16:creationId xmlns:a16="http://schemas.microsoft.com/office/drawing/2014/main" id="{24FE8B7D-D552-4BA4-B65B-A97392FF2E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0" name="99 CuadroTexto">
          <a:extLst>
            <a:ext uri="{FF2B5EF4-FFF2-40B4-BE49-F238E27FC236}">
              <a16:creationId xmlns:a16="http://schemas.microsoft.com/office/drawing/2014/main" id="{9CF8372F-5677-456F-9B42-6922A6A864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1" name="100 CuadroTexto">
          <a:extLst>
            <a:ext uri="{FF2B5EF4-FFF2-40B4-BE49-F238E27FC236}">
              <a16:creationId xmlns:a16="http://schemas.microsoft.com/office/drawing/2014/main" id="{6E8049D1-B7D5-4DC6-8A7A-D45194A135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2" name="101 CuadroTexto">
          <a:extLst>
            <a:ext uri="{FF2B5EF4-FFF2-40B4-BE49-F238E27FC236}">
              <a16:creationId xmlns:a16="http://schemas.microsoft.com/office/drawing/2014/main" id="{F00F17CE-7DDA-4CD0-BF17-177E45EBBE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3" name="102 CuadroTexto">
          <a:extLst>
            <a:ext uri="{FF2B5EF4-FFF2-40B4-BE49-F238E27FC236}">
              <a16:creationId xmlns:a16="http://schemas.microsoft.com/office/drawing/2014/main" id="{3941C379-330F-4011-82E1-E0991AC1F1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4" name="103 CuadroTexto">
          <a:extLst>
            <a:ext uri="{FF2B5EF4-FFF2-40B4-BE49-F238E27FC236}">
              <a16:creationId xmlns:a16="http://schemas.microsoft.com/office/drawing/2014/main" id="{7C1A46AE-CDDB-4934-8CA7-587EDDE96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5" name="104 CuadroTexto">
          <a:extLst>
            <a:ext uri="{FF2B5EF4-FFF2-40B4-BE49-F238E27FC236}">
              <a16:creationId xmlns:a16="http://schemas.microsoft.com/office/drawing/2014/main" id="{BCAA2A9B-4B9B-495F-B8A6-51555CCAA2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6" name="105 CuadroTexto">
          <a:extLst>
            <a:ext uri="{FF2B5EF4-FFF2-40B4-BE49-F238E27FC236}">
              <a16:creationId xmlns:a16="http://schemas.microsoft.com/office/drawing/2014/main" id="{434B70B1-5545-402D-BD49-8E2365698B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7" name="106 CuadroTexto">
          <a:extLst>
            <a:ext uri="{FF2B5EF4-FFF2-40B4-BE49-F238E27FC236}">
              <a16:creationId xmlns:a16="http://schemas.microsoft.com/office/drawing/2014/main" id="{1E35E17A-25E7-42D0-993D-C9972470FE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8" name="107 CuadroTexto">
          <a:extLst>
            <a:ext uri="{FF2B5EF4-FFF2-40B4-BE49-F238E27FC236}">
              <a16:creationId xmlns:a16="http://schemas.microsoft.com/office/drawing/2014/main" id="{E356B073-F393-4B20-9EE6-60DF11E981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9" name="108 CuadroTexto">
          <a:extLst>
            <a:ext uri="{FF2B5EF4-FFF2-40B4-BE49-F238E27FC236}">
              <a16:creationId xmlns:a16="http://schemas.microsoft.com/office/drawing/2014/main" id="{9927D73E-FA76-4DC4-B99B-ACAA8C1720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0" name="109 CuadroTexto">
          <a:extLst>
            <a:ext uri="{FF2B5EF4-FFF2-40B4-BE49-F238E27FC236}">
              <a16:creationId xmlns:a16="http://schemas.microsoft.com/office/drawing/2014/main" id="{D1A11933-7A12-4B9C-AAD2-D58F3BAC95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1" name="110 CuadroTexto">
          <a:extLst>
            <a:ext uri="{FF2B5EF4-FFF2-40B4-BE49-F238E27FC236}">
              <a16:creationId xmlns:a16="http://schemas.microsoft.com/office/drawing/2014/main" id="{2E595D62-E54C-4251-A2EA-BFA54B05A1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2" name="111 CuadroTexto">
          <a:extLst>
            <a:ext uri="{FF2B5EF4-FFF2-40B4-BE49-F238E27FC236}">
              <a16:creationId xmlns:a16="http://schemas.microsoft.com/office/drawing/2014/main" id="{272589C5-CC41-4975-A4E5-BD2CADEA7B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3" name="112 CuadroTexto">
          <a:extLst>
            <a:ext uri="{FF2B5EF4-FFF2-40B4-BE49-F238E27FC236}">
              <a16:creationId xmlns:a16="http://schemas.microsoft.com/office/drawing/2014/main" id="{6BC09C77-E383-43C5-BD04-1D236A86A6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4" name="113 CuadroTexto">
          <a:extLst>
            <a:ext uri="{FF2B5EF4-FFF2-40B4-BE49-F238E27FC236}">
              <a16:creationId xmlns:a16="http://schemas.microsoft.com/office/drawing/2014/main" id="{49053494-FCCB-43D5-BEFE-92446C19EF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5" name="114 CuadroTexto">
          <a:extLst>
            <a:ext uri="{FF2B5EF4-FFF2-40B4-BE49-F238E27FC236}">
              <a16:creationId xmlns:a16="http://schemas.microsoft.com/office/drawing/2014/main" id="{2D737444-D2B9-413D-9B0C-597159C56A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6" name="115 CuadroTexto">
          <a:extLst>
            <a:ext uri="{FF2B5EF4-FFF2-40B4-BE49-F238E27FC236}">
              <a16:creationId xmlns:a16="http://schemas.microsoft.com/office/drawing/2014/main" id="{74F4435D-AB41-473B-9C19-F706652094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7" name="116 CuadroTexto">
          <a:extLst>
            <a:ext uri="{FF2B5EF4-FFF2-40B4-BE49-F238E27FC236}">
              <a16:creationId xmlns:a16="http://schemas.microsoft.com/office/drawing/2014/main" id="{E6008CE6-A287-4E37-8D00-A0CFE5E16C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8" name="117 CuadroTexto">
          <a:extLst>
            <a:ext uri="{FF2B5EF4-FFF2-40B4-BE49-F238E27FC236}">
              <a16:creationId xmlns:a16="http://schemas.microsoft.com/office/drawing/2014/main" id="{EA6CBB61-FD6F-4953-AED5-7069BE326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9" name="118 CuadroTexto">
          <a:extLst>
            <a:ext uri="{FF2B5EF4-FFF2-40B4-BE49-F238E27FC236}">
              <a16:creationId xmlns:a16="http://schemas.microsoft.com/office/drawing/2014/main" id="{63B7FA02-2C01-44A9-994B-7D083E25A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0" name="119 CuadroTexto">
          <a:extLst>
            <a:ext uri="{FF2B5EF4-FFF2-40B4-BE49-F238E27FC236}">
              <a16:creationId xmlns:a16="http://schemas.microsoft.com/office/drawing/2014/main" id="{69A11092-4FC0-4208-8927-64F7646E82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1" name="120 CuadroTexto">
          <a:extLst>
            <a:ext uri="{FF2B5EF4-FFF2-40B4-BE49-F238E27FC236}">
              <a16:creationId xmlns:a16="http://schemas.microsoft.com/office/drawing/2014/main" id="{084CA134-EA52-49A1-A064-9B8719C8F0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2" name="121 CuadroTexto">
          <a:extLst>
            <a:ext uri="{FF2B5EF4-FFF2-40B4-BE49-F238E27FC236}">
              <a16:creationId xmlns:a16="http://schemas.microsoft.com/office/drawing/2014/main" id="{0F1514F4-1330-46C1-A7D7-FEF637A2F0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3" name="122 CuadroTexto">
          <a:extLst>
            <a:ext uri="{FF2B5EF4-FFF2-40B4-BE49-F238E27FC236}">
              <a16:creationId xmlns:a16="http://schemas.microsoft.com/office/drawing/2014/main" id="{E6470F4B-BBCD-4A0C-ADF6-9D33D6BC68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4" name="123 CuadroTexto">
          <a:extLst>
            <a:ext uri="{FF2B5EF4-FFF2-40B4-BE49-F238E27FC236}">
              <a16:creationId xmlns:a16="http://schemas.microsoft.com/office/drawing/2014/main" id="{816B30DA-BD8E-46DA-8442-8566BCC49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5" name="124 CuadroTexto">
          <a:extLst>
            <a:ext uri="{FF2B5EF4-FFF2-40B4-BE49-F238E27FC236}">
              <a16:creationId xmlns:a16="http://schemas.microsoft.com/office/drawing/2014/main" id="{5E61DAB2-BD4E-42CD-8F49-12C6B6F2E0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6" name="125 CuadroTexto">
          <a:extLst>
            <a:ext uri="{FF2B5EF4-FFF2-40B4-BE49-F238E27FC236}">
              <a16:creationId xmlns:a16="http://schemas.microsoft.com/office/drawing/2014/main" id="{476825FA-E807-45BC-BC4C-F3B912E461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7" name="126 CuadroTexto">
          <a:extLst>
            <a:ext uri="{FF2B5EF4-FFF2-40B4-BE49-F238E27FC236}">
              <a16:creationId xmlns:a16="http://schemas.microsoft.com/office/drawing/2014/main" id="{10138B73-46D4-4003-84C0-10D52AC41B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8" name="127 CuadroTexto">
          <a:extLst>
            <a:ext uri="{FF2B5EF4-FFF2-40B4-BE49-F238E27FC236}">
              <a16:creationId xmlns:a16="http://schemas.microsoft.com/office/drawing/2014/main" id="{17817860-6301-4ABC-830C-69B58B09D7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9" name="128 CuadroTexto">
          <a:extLst>
            <a:ext uri="{FF2B5EF4-FFF2-40B4-BE49-F238E27FC236}">
              <a16:creationId xmlns:a16="http://schemas.microsoft.com/office/drawing/2014/main" id="{FC04A593-43DB-406B-A316-0016A1BA39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0" name="129 CuadroTexto">
          <a:extLst>
            <a:ext uri="{FF2B5EF4-FFF2-40B4-BE49-F238E27FC236}">
              <a16:creationId xmlns:a16="http://schemas.microsoft.com/office/drawing/2014/main" id="{35A60C6E-E316-4272-A81E-7835CF9C12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1" name="130 CuadroTexto">
          <a:extLst>
            <a:ext uri="{FF2B5EF4-FFF2-40B4-BE49-F238E27FC236}">
              <a16:creationId xmlns:a16="http://schemas.microsoft.com/office/drawing/2014/main" id="{9D79CE31-712A-4631-8EED-B076BC948A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2" name="131 CuadroTexto">
          <a:extLst>
            <a:ext uri="{FF2B5EF4-FFF2-40B4-BE49-F238E27FC236}">
              <a16:creationId xmlns:a16="http://schemas.microsoft.com/office/drawing/2014/main" id="{02CFE8CF-1086-4E06-A09D-90B84F15D3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3" name="132 CuadroTexto">
          <a:extLst>
            <a:ext uri="{FF2B5EF4-FFF2-40B4-BE49-F238E27FC236}">
              <a16:creationId xmlns:a16="http://schemas.microsoft.com/office/drawing/2014/main" id="{A903D08A-2131-40E9-AA4D-54A011AF81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4" name="133 CuadroTexto">
          <a:extLst>
            <a:ext uri="{FF2B5EF4-FFF2-40B4-BE49-F238E27FC236}">
              <a16:creationId xmlns:a16="http://schemas.microsoft.com/office/drawing/2014/main" id="{7349158D-0AF8-4A50-A1AC-8F122977B3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5" name="134 CuadroTexto">
          <a:extLst>
            <a:ext uri="{FF2B5EF4-FFF2-40B4-BE49-F238E27FC236}">
              <a16:creationId xmlns:a16="http://schemas.microsoft.com/office/drawing/2014/main" id="{A71C7F5F-D064-495B-A292-32A8D6AE80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6" name="135 CuadroTexto">
          <a:extLst>
            <a:ext uri="{FF2B5EF4-FFF2-40B4-BE49-F238E27FC236}">
              <a16:creationId xmlns:a16="http://schemas.microsoft.com/office/drawing/2014/main" id="{64B3CED9-FFA1-4683-91AE-04042D530B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7" name="136 CuadroTexto">
          <a:extLst>
            <a:ext uri="{FF2B5EF4-FFF2-40B4-BE49-F238E27FC236}">
              <a16:creationId xmlns:a16="http://schemas.microsoft.com/office/drawing/2014/main" id="{807638DD-C220-4100-BAA0-E3DB1F233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8" name="137 CuadroTexto">
          <a:extLst>
            <a:ext uri="{FF2B5EF4-FFF2-40B4-BE49-F238E27FC236}">
              <a16:creationId xmlns:a16="http://schemas.microsoft.com/office/drawing/2014/main" id="{DE4DC2E1-1C77-48EA-8735-BC8CB71775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9" name="138 CuadroTexto">
          <a:extLst>
            <a:ext uri="{FF2B5EF4-FFF2-40B4-BE49-F238E27FC236}">
              <a16:creationId xmlns:a16="http://schemas.microsoft.com/office/drawing/2014/main" id="{F5908F86-F355-438B-885C-477C8D7EEA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0" name="139 CuadroTexto">
          <a:extLst>
            <a:ext uri="{FF2B5EF4-FFF2-40B4-BE49-F238E27FC236}">
              <a16:creationId xmlns:a16="http://schemas.microsoft.com/office/drawing/2014/main" id="{24C06B2E-C786-4F4A-9448-4ABCFF8DCE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1" name="140 CuadroTexto">
          <a:extLst>
            <a:ext uri="{FF2B5EF4-FFF2-40B4-BE49-F238E27FC236}">
              <a16:creationId xmlns:a16="http://schemas.microsoft.com/office/drawing/2014/main" id="{C1CB3D77-BFC5-41AD-806F-99DA0BCD8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2" name="141 CuadroTexto">
          <a:extLst>
            <a:ext uri="{FF2B5EF4-FFF2-40B4-BE49-F238E27FC236}">
              <a16:creationId xmlns:a16="http://schemas.microsoft.com/office/drawing/2014/main" id="{F475AACA-AF19-43A4-8C2C-DE09DF71A6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3" name="142 CuadroTexto">
          <a:extLst>
            <a:ext uri="{FF2B5EF4-FFF2-40B4-BE49-F238E27FC236}">
              <a16:creationId xmlns:a16="http://schemas.microsoft.com/office/drawing/2014/main" id="{273F9F76-7477-4FFA-B04B-9C2D7BDF56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4" name="143 CuadroTexto">
          <a:extLst>
            <a:ext uri="{FF2B5EF4-FFF2-40B4-BE49-F238E27FC236}">
              <a16:creationId xmlns:a16="http://schemas.microsoft.com/office/drawing/2014/main" id="{CBB6400B-9851-47D6-8619-E4A4E8553C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5" name="144 CuadroTexto">
          <a:extLst>
            <a:ext uri="{FF2B5EF4-FFF2-40B4-BE49-F238E27FC236}">
              <a16:creationId xmlns:a16="http://schemas.microsoft.com/office/drawing/2014/main" id="{F982D6A3-08A3-4B2D-B057-FEF7267DF7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6" name="145 CuadroTexto">
          <a:extLst>
            <a:ext uri="{FF2B5EF4-FFF2-40B4-BE49-F238E27FC236}">
              <a16:creationId xmlns:a16="http://schemas.microsoft.com/office/drawing/2014/main" id="{32F5877E-F782-4C98-9056-F02D9DDEE2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7" name="146 CuadroTexto">
          <a:extLst>
            <a:ext uri="{FF2B5EF4-FFF2-40B4-BE49-F238E27FC236}">
              <a16:creationId xmlns:a16="http://schemas.microsoft.com/office/drawing/2014/main" id="{4894B8BE-A665-4CA4-9F52-6726E300A9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8" name="147 CuadroTexto">
          <a:extLst>
            <a:ext uri="{FF2B5EF4-FFF2-40B4-BE49-F238E27FC236}">
              <a16:creationId xmlns:a16="http://schemas.microsoft.com/office/drawing/2014/main" id="{AB569D2E-7700-448D-9726-DDD27E2322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9" name="148 CuadroTexto">
          <a:extLst>
            <a:ext uri="{FF2B5EF4-FFF2-40B4-BE49-F238E27FC236}">
              <a16:creationId xmlns:a16="http://schemas.microsoft.com/office/drawing/2014/main" id="{771DAB94-0DE9-40FA-9BA8-B84876FA55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0" name="149 CuadroTexto">
          <a:extLst>
            <a:ext uri="{FF2B5EF4-FFF2-40B4-BE49-F238E27FC236}">
              <a16:creationId xmlns:a16="http://schemas.microsoft.com/office/drawing/2014/main" id="{FAED7F51-4138-49E9-99B9-FE1D5F58C1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1" name="150 CuadroTexto">
          <a:extLst>
            <a:ext uri="{FF2B5EF4-FFF2-40B4-BE49-F238E27FC236}">
              <a16:creationId xmlns:a16="http://schemas.microsoft.com/office/drawing/2014/main" id="{56FA2645-63AB-4989-B5D9-804C9E292A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2" name="151 CuadroTexto">
          <a:extLst>
            <a:ext uri="{FF2B5EF4-FFF2-40B4-BE49-F238E27FC236}">
              <a16:creationId xmlns:a16="http://schemas.microsoft.com/office/drawing/2014/main" id="{0AE4D687-68AA-4A00-8DE2-278BFD5BD3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3" name="152 CuadroTexto">
          <a:extLst>
            <a:ext uri="{FF2B5EF4-FFF2-40B4-BE49-F238E27FC236}">
              <a16:creationId xmlns:a16="http://schemas.microsoft.com/office/drawing/2014/main" id="{7FA75180-5130-4063-B4C7-669E67E9CD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4" name="153 CuadroTexto">
          <a:extLst>
            <a:ext uri="{FF2B5EF4-FFF2-40B4-BE49-F238E27FC236}">
              <a16:creationId xmlns:a16="http://schemas.microsoft.com/office/drawing/2014/main" id="{626B047C-E20A-4040-B252-5AB9AB6C67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5" name="154 CuadroTexto">
          <a:extLst>
            <a:ext uri="{FF2B5EF4-FFF2-40B4-BE49-F238E27FC236}">
              <a16:creationId xmlns:a16="http://schemas.microsoft.com/office/drawing/2014/main" id="{FC38B1E1-7CCF-4A13-875D-324F4FE002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6" name="155 CuadroTexto">
          <a:extLst>
            <a:ext uri="{FF2B5EF4-FFF2-40B4-BE49-F238E27FC236}">
              <a16:creationId xmlns:a16="http://schemas.microsoft.com/office/drawing/2014/main" id="{59AA4F8B-939B-412E-89F4-92D19B514C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7" name="156 CuadroTexto">
          <a:extLst>
            <a:ext uri="{FF2B5EF4-FFF2-40B4-BE49-F238E27FC236}">
              <a16:creationId xmlns:a16="http://schemas.microsoft.com/office/drawing/2014/main" id="{61F5B417-2BCD-4ED6-A33A-8FBC6C67F7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8" name="157 CuadroTexto">
          <a:extLst>
            <a:ext uri="{FF2B5EF4-FFF2-40B4-BE49-F238E27FC236}">
              <a16:creationId xmlns:a16="http://schemas.microsoft.com/office/drawing/2014/main" id="{C60D05EB-2715-40A7-BEE2-EDC930F14E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9" name="158 CuadroTexto">
          <a:extLst>
            <a:ext uri="{FF2B5EF4-FFF2-40B4-BE49-F238E27FC236}">
              <a16:creationId xmlns:a16="http://schemas.microsoft.com/office/drawing/2014/main" id="{6A838093-4B39-42F2-90B7-873838AC75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0" name="159 CuadroTexto">
          <a:extLst>
            <a:ext uri="{FF2B5EF4-FFF2-40B4-BE49-F238E27FC236}">
              <a16:creationId xmlns:a16="http://schemas.microsoft.com/office/drawing/2014/main" id="{4093065D-375C-48F7-AF4D-25D643AFAE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1" name="160 CuadroTexto">
          <a:extLst>
            <a:ext uri="{FF2B5EF4-FFF2-40B4-BE49-F238E27FC236}">
              <a16:creationId xmlns:a16="http://schemas.microsoft.com/office/drawing/2014/main" id="{38CAB288-FAB2-4A21-A231-ACBD4682D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2" name="161 CuadroTexto">
          <a:extLst>
            <a:ext uri="{FF2B5EF4-FFF2-40B4-BE49-F238E27FC236}">
              <a16:creationId xmlns:a16="http://schemas.microsoft.com/office/drawing/2014/main" id="{CA5B5C3E-900E-4947-B907-7799A0F4B5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3" name="162 CuadroTexto">
          <a:extLst>
            <a:ext uri="{FF2B5EF4-FFF2-40B4-BE49-F238E27FC236}">
              <a16:creationId xmlns:a16="http://schemas.microsoft.com/office/drawing/2014/main" id="{18FBE959-7721-45CF-A5C8-8E09530FF1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4" name="163 CuadroTexto">
          <a:extLst>
            <a:ext uri="{FF2B5EF4-FFF2-40B4-BE49-F238E27FC236}">
              <a16:creationId xmlns:a16="http://schemas.microsoft.com/office/drawing/2014/main" id="{50952198-77B8-4B25-B8BE-B83EC14616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5" name="164 CuadroTexto">
          <a:extLst>
            <a:ext uri="{FF2B5EF4-FFF2-40B4-BE49-F238E27FC236}">
              <a16:creationId xmlns:a16="http://schemas.microsoft.com/office/drawing/2014/main" id="{A99B40DB-AB68-4014-A5CA-E8564AE982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6" name="165 CuadroTexto">
          <a:extLst>
            <a:ext uri="{FF2B5EF4-FFF2-40B4-BE49-F238E27FC236}">
              <a16:creationId xmlns:a16="http://schemas.microsoft.com/office/drawing/2014/main" id="{AC562E0D-5D38-4DCD-8BEA-AFD2FF6839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7" name="166 CuadroTexto">
          <a:extLst>
            <a:ext uri="{FF2B5EF4-FFF2-40B4-BE49-F238E27FC236}">
              <a16:creationId xmlns:a16="http://schemas.microsoft.com/office/drawing/2014/main" id="{1BCDBA49-11F8-4A0F-88CF-5830BF4CE2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8" name="167 CuadroTexto">
          <a:extLst>
            <a:ext uri="{FF2B5EF4-FFF2-40B4-BE49-F238E27FC236}">
              <a16:creationId xmlns:a16="http://schemas.microsoft.com/office/drawing/2014/main" id="{F9FEADDC-5CE7-4AAC-A9FD-D325844A29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9" name="168 CuadroTexto">
          <a:extLst>
            <a:ext uri="{FF2B5EF4-FFF2-40B4-BE49-F238E27FC236}">
              <a16:creationId xmlns:a16="http://schemas.microsoft.com/office/drawing/2014/main" id="{F5C1D1E6-1E4E-4D27-A5B3-AF83474167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0" name="169 CuadroTexto">
          <a:extLst>
            <a:ext uri="{FF2B5EF4-FFF2-40B4-BE49-F238E27FC236}">
              <a16:creationId xmlns:a16="http://schemas.microsoft.com/office/drawing/2014/main" id="{D0A59ADD-44C0-41EC-B15E-5ACE445B53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1" name="170 CuadroTexto">
          <a:extLst>
            <a:ext uri="{FF2B5EF4-FFF2-40B4-BE49-F238E27FC236}">
              <a16:creationId xmlns:a16="http://schemas.microsoft.com/office/drawing/2014/main" id="{8226CA0C-775B-4BE0-AF01-9026086257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2" name="171 CuadroTexto">
          <a:extLst>
            <a:ext uri="{FF2B5EF4-FFF2-40B4-BE49-F238E27FC236}">
              <a16:creationId xmlns:a16="http://schemas.microsoft.com/office/drawing/2014/main" id="{5F950351-F3B2-4F66-80F7-C3F1955FF2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3" name="172 CuadroTexto">
          <a:extLst>
            <a:ext uri="{FF2B5EF4-FFF2-40B4-BE49-F238E27FC236}">
              <a16:creationId xmlns:a16="http://schemas.microsoft.com/office/drawing/2014/main" id="{51B7AC65-9961-437E-B245-F9DE6C859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4" name="173 CuadroTexto">
          <a:extLst>
            <a:ext uri="{FF2B5EF4-FFF2-40B4-BE49-F238E27FC236}">
              <a16:creationId xmlns:a16="http://schemas.microsoft.com/office/drawing/2014/main" id="{FE34480F-8D84-4D63-A0FB-452F12303B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5" name="174 CuadroTexto">
          <a:extLst>
            <a:ext uri="{FF2B5EF4-FFF2-40B4-BE49-F238E27FC236}">
              <a16:creationId xmlns:a16="http://schemas.microsoft.com/office/drawing/2014/main" id="{98DD35B6-B462-45E0-B267-CAD9270BAF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6" name="175 CuadroTexto">
          <a:extLst>
            <a:ext uri="{FF2B5EF4-FFF2-40B4-BE49-F238E27FC236}">
              <a16:creationId xmlns:a16="http://schemas.microsoft.com/office/drawing/2014/main" id="{406991B7-118F-4345-ADFF-89DD0BC8D3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7" name="176 CuadroTexto">
          <a:extLst>
            <a:ext uri="{FF2B5EF4-FFF2-40B4-BE49-F238E27FC236}">
              <a16:creationId xmlns:a16="http://schemas.microsoft.com/office/drawing/2014/main" id="{41BAE1CF-B64E-4250-8F72-A86506F6E5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8" name="177 CuadroTexto">
          <a:extLst>
            <a:ext uri="{FF2B5EF4-FFF2-40B4-BE49-F238E27FC236}">
              <a16:creationId xmlns:a16="http://schemas.microsoft.com/office/drawing/2014/main" id="{40AE0C8C-3FF2-4176-A1BD-12DD148DEC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9" name="178 CuadroTexto">
          <a:extLst>
            <a:ext uri="{FF2B5EF4-FFF2-40B4-BE49-F238E27FC236}">
              <a16:creationId xmlns:a16="http://schemas.microsoft.com/office/drawing/2014/main" id="{91E33808-A377-4E25-A40D-45F8F35458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0" name="179 CuadroTexto">
          <a:extLst>
            <a:ext uri="{FF2B5EF4-FFF2-40B4-BE49-F238E27FC236}">
              <a16:creationId xmlns:a16="http://schemas.microsoft.com/office/drawing/2014/main" id="{0F6D174D-5EF1-4452-9E6E-299B9519B8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1" name="180 CuadroTexto">
          <a:extLst>
            <a:ext uri="{FF2B5EF4-FFF2-40B4-BE49-F238E27FC236}">
              <a16:creationId xmlns:a16="http://schemas.microsoft.com/office/drawing/2014/main" id="{9279A915-6B6D-4C04-A26E-E8AA3CC4D2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2" name="181 CuadroTexto">
          <a:extLst>
            <a:ext uri="{FF2B5EF4-FFF2-40B4-BE49-F238E27FC236}">
              <a16:creationId xmlns:a16="http://schemas.microsoft.com/office/drawing/2014/main" id="{83A8615F-2A46-4F60-9717-BEA035228C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3" name="182 CuadroTexto">
          <a:extLst>
            <a:ext uri="{FF2B5EF4-FFF2-40B4-BE49-F238E27FC236}">
              <a16:creationId xmlns:a16="http://schemas.microsoft.com/office/drawing/2014/main" id="{67DEA0FD-6AA7-4F12-A2EB-0F0915AF6E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4" name="183 CuadroTexto">
          <a:extLst>
            <a:ext uri="{FF2B5EF4-FFF2-40B4-BE49-F238E27FC236}">
              <a16:creationId xmlns:a16="http://schemas.microsoft.com/office/drawing/2014/main" id="{541391BC-DE2F-47EF-9F75-8A0390AAC3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5" name="184 CuadroTexto">
          <a:extLst>
            <a:ext uri="{FF2B5EF4-FFF2-40B4-BE49-F238E27FC236}">
              <a16:creationId xmlns:a16="http://schemas.microsoft.com/office/drawing/2014/main" id="{9D2EB7B3-18A2-4C71-8A80-45FF11493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6" name="185 CuadroTexto">
          <a:extLst>
            <a:ext uri="{FF2B5EF4-FFF2-40B4-BE49-F238E27FC236}">
              <a16:creationId xmlns:a16="http://schemas.microsoft.com/office/drawing/2014/main" id="{A4B0C067-14B0-4002-A8A1-89161306B5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7" name="186 CuadroTexto">
          <a:extLst>
            <a:ext uri="{FF2B5EF4-FFF2-40B4-BE49-F238E27FC236}">
              <a16:creationId xmlns:a16="http://schemas.microsoft.com/office/drawing/2014/main" id="{C7EC574F-4C69-4012-8884-C9FA624114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8" name="187 CuadroTexto">
          <a:extLst>
            <a:ext uri="{FF2B5EF4-FFF2-40B4-BE49-F238E27FC236}">
              <a16:creationId xmlns:a16="http://schemas.microsoft.com/office/drawing/2014/main" id="{6888CA2F-E978-4ED5-A65C-BEE1D1E05B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9" name="188 CuadroTexto">
          <a:extLst>
            <a:ext uri="{FF2B5EF4-FFF2-40B4-BE49-F238E27FC236}">
              <a16:creationId xmlns:a16="http://schemas.microsoft.com/office/drawing/2014/main" id="{54578266-B1E5-468B-BA89-C858F9201E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0" name="189 CuadroTexto">
          <a:extLst>
            <a:ext uri="{FF2B5EF4-FFF2-40B4-BE49-F238E27FC236}">
              <a16:creationId xmlns:a16="http://schemas.microsoft.com/office/drawing/2014/main" id="{5C04B4EE-B13D-409A-8AF2-A29584A219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1" name="190 CuadroTexto">
          <a:extLst>
            <a:ext uri="{FF2B5EF4-FFF2-40B4-BE49-F238E27FC236}">
              <a16:creationId xmlns:a16="http://schemas.microsoft.com/office/drawing/2014/main" id="{ADD1BDD5-D3D2-4BCB-A32E-9BECB1595B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2" name="191 CuadroTexto">
          <a:extLst>
            <a:ext uri="{FF2B5EF4-FFF2-40B4-BE49-F238E27FC236}">
              <a16:creationId xmlns:a16="http://schemas.microsoft.com/office/drawing/2014/main" id="{A1A19A46-10E2-4FDF-972F-DA7160989F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3" name="192 CuadroTexto">
          <a:extLst>
            <a:ext uri="{FF2B5EF4-FFF2-40B4-BE49-F238E27FC236}">
              <a16:creationId xmlns:a16="http://schemas.microsoft.com/office/drawing/2014/main" id="{33AA4438-B19B-46E1-92D5-497031397F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4" name="193 CuadroTexto">
          <a:extLst>
            <a:ext uri="{FF2B5EF4-FFF2-40B4-BE49-F238E27FC236}">
              <a16:creationId xmlns:a16="http://schemas.microsoft.com/office/drawing/2014/main" id="{2518BAD0-19CC-457A-9D2B-04FA3D008D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5" name="194 CuadroTexto">
          <a:extLst>
            <a:ext uri="{FF2B5EF4-FFF2-40B4-BE49-F238E27FC236}">
              <a16:creationId xmlns:a16="http://schemas.microsoft.com/office/drawing/2014/main" id="{D114C59E-27D3-42CB-A4B7-EAC7932ACE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6" name="195 CuadroTexto">
          <a:extLst>
            <a:ext uri="{FF2B5EF4-FFF2-40B4-BE49-F238E27FC236}">
              <a16:creationId xmlns:a16="http://schemas.microsoft.com/office/drawing/2014/main" id="{CC2B956A-F05E-4590-9B17-11C52818E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7" name="196 CuadroTexto">
          <a:extLst>
            <a:ext uri="{FF2B5EF4-FFF2-40B4-BE49-F238E27FC236}">
              <a16:creationId xmlns:a16="http://schemas.microsoft.com/office/drawing/2014/main" id="{867CE35E-2DF1-41EC-BD39-00CE5829FA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8" name="197 CuadroTexto">
          <a:extLst>
            <a:ext uri="{FF2B5EF4-FFF2-40B4-BE49-F238E27FC236}">
              <a16:creationId xmlns:a16="http://schemas.microsoft.com/office/drawing/2014/main" id="{BF265015-A3A9-4289-8561-9C5B909C76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9" name="198 CuadroTexto">
          <a:extLst>
            <a:ext uri="{FF2B5EF4-FFF2-40B4-BE49-F238E27FC236}">
              <a16:creationId xmlns:a16="http://schemas.microsoft.com/office/drawing/2014/main" id="{ADDF00A8-551E-479F-A712-FB67F27A9F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0" name="199 CuadroTexto">
          <a:extLst>
            <a:ext uri="{FF2B5EF4-FFF2-40B4-BE49-F238E27FC236}">
              <a16:creationId xmlns:a16="http://schemas.microsoft.com/office/drawing/2014/main" id="{51D5EED5-C833-4F8A-B7B4-3C3563BD53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1" name="200 CuadroTexto">
          <a:extLst>
            <a:ext uri="{FF2B5EF4-FFF2-40B4-BE49-F238E27FC236}">
              <a16:creationId xmlns:a16="http://schemas.microsoft.com/office/drawing/2014/main" id="{A4BB3A3B-4713-4138-8248-AD66AA278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2" name="201 CuadroTexto">
          <a:extLst>
            <a:ext uri="{FF2B5EF4-FFF2-40B4-BE49-F238E27FC236}">
              <a16:creationId xmlns:a16="http://schemas.microsoft.com/office/drawing/2014/main" id="{0BF40B9D-1997-4E4B-A559-00938C7E22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3" name="202 CuadroTexto">
          <a:extLst>
            <a:ext uri="{FF2B5EF4-FFF2-40B4-BE49-F238E27FC236}">
              <a16:creationId xmlns:a16="http://schemas.microsoft.com/office/drawing/2014/main" id="{47B6B463-5B15-443D-8B37-DC51321E7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4" name="203 CuadroTexto">
          <a:extLst>
            <a:ext uri="{FF2B5EF4-FFF2-40B4-BE49-F238E27FC236}">
              <a16:creationId xmlns:a16="http://schemas.microsoft.com/office/drawing/2014/main" id="{F59E2036-657A-4317-A3E0-0C7DF3F7D0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5" name="204 CuadroTexto">
          <a:extLst>
            <a:ext uri="{FF2B5EF4-FFF2-40B4-BE49-F238E27FC236}">
              <a16:creationId xmlns:a16="http://schemas.microsoft.com/office/drawing/2014/main" id="{12F56B50-DB2C-485C-986C-44E07C9341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6" name="205 CuadroTexto">
          <a:extLst>
            <a:ext uri="{FF2B5EF4-FFF2-40B4-BE49-F238E27FC236}">
              <a16:creationId xmlns:a16="http://schemas.microsoft.com/office/drawing/2014/main" id="{72BFAC63-302F-4DDA-8FAA-6794355E6B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7" name="206 CuadroTexto">
          <a:extLst>
            <a:ext uri="{FF2B5EF4-FFF2-40B4-BE49-F238E27FC236}">
              <a16:creationId xmlns:a16="http://schemas.microsoft.com/office/drawing/2014/main" id="{CD18014F-D10D-4FFC-BB9C-3A86D8DE2E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8" name="207 CuadroTexto">
          <a:extLst>
            <a:ext uri="{FF2B5EF4-FFF2-40B4-BE49-F238E27FC236}">
              <a16:creationId xmlns:a16="http://schemas.microsoft.com/office/drawing/2014/main" id="{D0DEF668-27C7-4803-81D4-2382BFBF22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9" name="208 CuadroTexto">
          <a:extLst>
            <a:ext uri="{FF2B5EF4-FFF2-40B4-BE49-F238E27FC236}">
              <a16:creationId xmlns:a16="http://schemas.microsoft.com/office/drawing/2014/main" id="{817A297F-8900-4132-964F-A0A21189E0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0" name="209 CuadroTexto">
          <a:extLst>
            <a:ext uri="{FF2B5EF4-FFF2-40B4-BE49-F238E27FC236}">
              <a16:creationId xmlns:a16="http://schemas.microsoft.com/office/drawing/2014/main" id="{F19B2D2F-373F-444B-B4A1-FABB6A95F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1" name="210 CuadroTexto">
          <a:extLst>
            <a:ext uri="{FF2B5EF4-FFF2-40B4-BE49-F238E27FC236}">
              <a16:creationId xmlns:a16="http://schemas.microsoft.com/office/drawing/2014/main" id="{77E845E6-EFB1-4E02-A143-D18F3100B0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42" name="1 CuadroTexto">
          <a:extLst>
            <a:ext uri="{FF2B5EF4-FFF2-40B4-BE49-F238E27FC236}">
              <a16:creationId xmlns:a16="http://schemas.microsoft.com/office/drawing/2014/main" id="{3129F672-FFC4-40F2-8583-9F94F51507E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3" name="2 CuadroTexto">
          <a:extLst>
            <a:ext uri="{FF2B5EF4-FFF2-40B4-BE49-F238E27FC236}">
              <a16:creationId xmlns:a16="http://schemas.microsoft.com/office/drawing/2014/main" id="{C2559E22-7521-4B57-9CF3-3AA5B02D16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4" name="3 CuadroTexto">
          <a:extLst>
            <a:ext uri="{FF2B5EF4-FFF2-40B4-BE49-F238E27FC236}">
              <a16:creationId xmlns:a16="http://schemas.microsoft.com/office/drawing/2014/main" id="{98288098-FDD7-4DF4-A362-0C358EC6B6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5" name="4 CuadroTexto">
          <a:extLst>
            <a:ext uri="{FF2B5EF4-FFF2-40B4-BE49-F238E27FC236}">
              <a16:creationId xmlns:a16="http://schemas.microsoft.com/office/drawing/2014/main" id="{2C966E8A-A6E8-4411-B532-189E8A06AF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6" name="5 CuadroTexto">
          <a:extLst>
            <a:ext uri="{FF2B5EF4-FFF2-40B4-BE49-F238E27FC236}">
              <a16:creationId xmlns:a16="http://schemas.microsoft.com/office/drawing/2014/main" id="{08957CEF-4C74-4858-81BB-B0EA0DF492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7" name="6 CuadroTexto">
          <a:extLst>
            <a:ext uri="{FF2B5EF4-FFF2-40B4-BE49-F238E27FC236}">
              <a16:creationId xmlns:a16="http://schemas.microsoft.com/office/drawing/2014/main" id="{32CF2E16-6C44-454D-838A-9949550442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8" name="7 CuadroTexto">
          <a:extLst>
            <a:ext uri="{FF2B5EF4-FFF2-40B4-BE49-F238E27FC236}">
              <a16:creationId xmlns:a16="http://schemas.microsoft.com/office/drawing/2014/main" id="{D74A7088-B1D2-4669-A269-0242247CC8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9" name="8 CuadroTexto">
          <a:extLst>
            <a:ext uri="{FF2B5EF4-FFF2-40B4-BE49-F238E27FC236}">
              <a16:creationId xmlns:a16="http://schemas.microsoft.com/office/drawing/2014/main" id="{66CDB977-ADB8-48E4-99ED-2517D04D3F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0" name="9 CuadroTexto">
          <a:extLst>
            <a:ext uri="{FF2B5EF4-FFF2-40B4-BE49-F238E27FC236}">
              <a16:creationId xmlns:a16="http://schemas.microsoft.com/office/drawing/2014/main" id="{0CEB8180-8E00-4D35-806D-FEB63AC330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1" name="10 CuadroTexto">
          <a:extLst>
            <a:ext uri="{FF2B5EF4-FFF2-40B4-BE49-F238E27FC236}">
              <a16:creationId xmlns:a16="http://schemas.microsoft.com/office/drawing/2014/main" id="{6F16D7FD-B156-4197-A4FE-0053EA1138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2" name="11 CuadroTexto">
          <a:extLst>
            <a:ext uri="{FF2B5EF4-FFF2-40B4-BE49-F238E27FC236}">
              <a16:creationId xmlns:a16="http://schemas.microsoft.com/office/drawing/2014/main" id="{998EC251-B342-44A5-931B-EA476F4B4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53" name="12 CuadroTexto">
          <a:extLst>
            <a:ext uri="{FF2B5EF4-FFF2-40B4-BE49-F238E27FC236}">
              <a16:creationId xmlns:a16="http://schemas.microsoft.com/office/drawing/2014/main" id="{40CF4CE1-EA39-4F4E-9415-FD22283799E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4" name="13 CuadroTexto">
          <a:extLst>
            <a:ext uri="{FF2B5EF4-FFF2-40B4-BE49-F238E27FC236}">
              <a16:creationId xmlns:a16="http://schemas.microsoft.com/office/drawing/2014/main" id="{A51A9F30-96B5-481E-8089-9A385D4096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5" name="14 CuadroTexto">
          <a:extLst>
            <a:ext uri="{FF2B5EF4-FFF2-40B4-BE49-F238E27FC236}">
              <a16:creationId xmlns:a16="http://schemas.microsoft.com/office/drawing/2014/main" id="{E3384A64-0F41-4657-BB5F-93915FCA7A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6" name="15 CuadroTexto">
          <a:extLst>
            <a:ext uri="{FF2B5EF4-FFF2-40B4-BE49-F238E27FC236}">
              <a16:creationId xmlns:a16="http://schemas.microsoft.com/office/drawing/2014/main" id="{5252533E-1D79-4F9E-AA57-565E57DF36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57" name="16 CuadroTexto">
          <a:extLst>
            <a:ext uri="{FF2B5EF4-FFF2-40B4-BE49-F238E27FC236}">
              <a16:creationId xmlns:a16="http://schemas.microsoft.com/office/drawing/2014/main" id="{F38330DB-A53A-49E7-8D19-732CC4B15D6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8" name="17 CuadroTexto">
          <a:extLst>
            <a:ext uri="{FF2B5EF4-FFF2-40B4-BE49-F238E27FC236}">
              <a16:creationId xmlns:a16="http://schemas.microsoft.com/office/drawing/2014/main" id="{595B57F9-7C99-4D42-8440-A09E8E74E2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9" name="18 CuadroTexto">
          <a:extLst>
            <a:ext uri="{FF2B5EF4-FFF2-40B4-BE49-F238E27FC236}">
              <a16:creationId xmlns:a16="http://schemas.microsoft.com/office/drawing/2014/main" id="{F2AB90F1-E511-40DB-ADE6-AF4BDEC9ED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0" name="19 CuadroTexto">
          <a:extLst>
            <a:ext uri="{FF2B5EF4-FFF2-40B4-BE49-F238E27FC236}">
              <a16:creationId xmlns:a16="http://schemas.microsoft.com/office/drawing/2014/main" id="{84B3819F-144E-451D-82B5-C5F901641A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1" name="20 CuadroTexto">
          <a:extLst>
            <a:ext uri="{FF2B5EF4-FFF2-40B4-BE49-F238E27FC236}">
              <a16:creationId xmlns:a16="http://schemas.microsoft.com/office/drawing/2014/main" id="{2399CDC2-F9D1-4C5F-A1C3-76D24319A3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2" name="21 CuadroTexto">
          <a:extLst>
            <a:ext uri="{FF2B5EF4-FFF2-40B4-BE49-F238E27FC236}">
              <a16:creationId xmlns:a16="http://schemas.microsoft.com/office/drawing/2014/main" id="{01B5A671-F373-479D-804A-93F7E3A913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3" name="22 CuadroTexto">
          <a:extLst>
            <a:ext uri="{FF2B5EF4-FFF2-40B4-BE49-F238E27FC236}">
              <a16:creationId xmlns:a16="http://schemas.microsoft.com/office/drawing/2014/main" id="{4871AB05-335E-4D39-9F53-542F19A787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4" name="23 CuadroTexto">
          <a:extLst>
            <a:ext uri="{FF2B5EF4-FFF2-40B4-BE49-F238E27FC236}">
              <a16:creationId xmlns:a16="http://schemas.microsoft.com/office/drawing/2014/main" id="{7A5E8BB4-67E3-4725-8CE3-9A0F328406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5" name="24 CuadroTexto">
          <a:extLst>
            <a:ext uri="{FF2B5EF4-FFF2-40B4-BE49-F238E27FC236}">
              <a16:creationId xmlns:a16="http://schemas.microsoft.com/office/drawing/2014/main" id="{9DE40BC8-2C59-4C86-8D5A-9DDE2DF93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6" name="25 CuadroTexto">
          <a:extLst>
            <a:ext uri="{FF2B5EF4-FFF2-40B4-BE49-F238E27FC236}">
              <a16:creationId xmlns:a16="http://schemas.microsoft.com/office/drawing/2014/main" id="{7259DB97-3B54-470B-A05E-6D8EE9CC4E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7" name="26 CuadroTexto">
          <a:extLst>
            <a:ext uri="{FF2B5EF4-FFF2-40B4-BE49-F238E27FC236}">
              <a16:creationId xmlns:a16="http://schemas.microsoft.com/office/drawing/2014/main" id="{16F1DC43-DBC2-4316-9543-717B84B425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68" name="27 CuadroTexto">
          <a:extLst>
            <a:ext uri="{FF2B5EF4-FFF2-40B4-BE49-F238E27FC236}">
              <a16:creationId xmlns:a16="http://schemas.microsoft.com/office/drawing/2014/main" id="{70E95E05-B3A1-439E-AA46-AEBF5206B00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9" name="28 CuadroTexto">
          <a:extLst>
            <a:ext uri="{FF2B5EF4-FFF2-40B4-BE49-F238E27FC236}">
              <a16:creationId xmlns:a16="http://schemas.microsoft.com/office/drawing/2014/main" id="{3C9E12F1-B6D5-4FAA-91C6-F7BEAD1ED1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0" name="29 CuadroTexto">
          <a:extLst>
            <a:ext uri="{FF2B5EF4-FFF2-40B4-BE49-F238E27FC236}">
              <a16:creationId xmlns:a16="http://schemas.microsoft.com/office/drawing/2014/main" id="{1BA29872-E72E-4AC8-BE9C-1543E8EEDF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1" name="30 CuadroTexto">
          <a:extLst>
            <a:ext uri="{FF2B5EF4-FFF2-40B4-BE49-F238E27FC236}">
              <a16:creationId xmlns:a16="http://schemas.microsoft.com/office/drawing/2014/main" id="{000710FD-3A2F-4A42-A80C-560A06021B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72" name="31 CuadroTexto">
          <a:extLst>
            <a:ext uri="{FF2B5EF4-FFF2-40B4-BE49-F238E27FC236}">
              <a16:creationId xmlns:a16="http://schemas.microsoft.com/office/drawing/2014/main" id="{423F8849-671B-4332-8C5B-E49B4CBE4E2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3" name="32 CuadroTexto">
          <a:extLst>
            <a:ext uri="{FF2B5EF4-FFF2-40B4-BE49-F238E27FC236}">
              <a16:creationId xmlns:a16="http://schemas.microsoft.com/office/drawing/2014/main" id="{9287D715-6320-451C-8A24-D135E3E6A3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4" name="33 CuadroTexto">
          <a:extLst>
            <a:ext uri="{FF2B5EF4-FFF2-40B4-BE49-F238E27FC236}">
              <a16:creationId xmlns:a16="http://schemas.microsoft.com/office/drawing/2014/main" id="{B8900BC0-9F58-48D4-AD1C-0CF644ADA0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5" name="34 CuadroTexto">
          <a:extLst>
            <a:ext uri="{FF2B5EF4-FFF2-40B4-BE49-F238E27FC236}">
              <a16:creationId xmlns:a16="http://schemas.microsoft.com/office/drawing/2014/main" id="{06E74B4C-B595-4B55-80D1-9BC42B7977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6" name="35 CuadroTexto">
          <a:extLst>
            <a:ext uri="{FF2B5EF4-FFF2-40B4-BE49-F238E27FC236}">
              <a16:creationId xmlns:a16="http://schemas.microsoft.com/office/drawing/2014/main" id="{19B6019C-C8C9-44E7-9246-081805C9D8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7" name="36 CuadroTexto">
          <a:extLst>
            <a:ext uri="{FF2B5EF4-FFF2-40B4-BE49-F238E27FC236}">
              <a16:creationId xmlns:a16="http://schemas.microsoft.com/office/drawing/2014/main" id="{20892DB6-BF91-48CF-9922-74B0673F8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8" name="37 CuadroTexto">
          <a:extLst>
            <a:ext uri="{FF2B5EF4-FFF2-40B4-BE49-F238E27FC236}">
              <a16:creationId xmlns:a16="http://schemas.microsoft.com/office/drawing/2014/main" id="{81CACE1E-491D-4ACE-A224-2B9FC21E40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9" name="38 CuadroTexto">
          <a:extLst>
            <a:ext uri="{FF2B5EF4-FFF2-40B4-BE49-F238E27FC236}">
              <a16:creationId xmlns:a16="http://schemas.microsoft.com/office/drawing/2014/main" id="{DB493170-FDFB-44C7-B7BE-42C24FD085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0" name="39 CuadroTexto">
          <a:extLst>
            <a:ext uri="{FF2B5EF4-FFF2-40B4-BE49-F238E27FC236}">
              <a16:creationId xmlns:a16="http://schemas.microsoft.com/office/drawing/2014/main" id="{BA56035E-47EE-4C9B-8CC1-F7F84BCCD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1" name="40 CuadroTexto">
          <a:extLst>
            <a:ext uri="{FF2B5EF4-FFF2-40B4-BE49-F238E27FC236}">
              <a16:creationId xmlns:a16="http://schemas.microsoft.com/office/drawing/2014/main" id="{4CF5994F-FF6A-411F-8F29-94C14AA67E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2" name="41 CuadroTexto">
          <a:extLst>
            <a:ext uri="{FF2B5EF4-FFF2-40B4-BE49-F238E27FC236}">
              <a16:creationId xmlns:a16="http://schemas.microsoft.com/office/drawing/2014/main" id="{8FC42B31-E837-4100-9453-4C76232FA8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83" name="42 CuadroTexto">
          <a:extLst>
            <a:ext uri="{FF2B5EF4-FFF2-40B4-BE49-F238E27FC236}">
              <a16:creationId xmlns:a16="http://schemas.microsoft.com/office/drawing/2014/main" id="{37C612EB-807B-46D2-83D3-466EF2D40AA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4" name="43 CuadroTexto">
          <a:extLst>
            <a:ext uri="{FF2B5EF4-FFF2-40B4-BE49-F238E27FC236}">
              <a16:creationId xmlns:a16="http://schemas.microsoft.com/office/drawing/2014/main" id="{0E38333F-B28A-49A8-AD82-BE570E8781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5" name="44 CuadroTexto">
          <a:extLst>
            <a:ext uri="{FF2B5EF4-FFF2-40B4-BE49-F238E27FC236}">
              <a16:creationId xmlns:a16="http://schemas.microsoft.com/office/drawing/2014/main" id="{A14680C0-EF2A-432A-A3AB-896E7E01A3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6" name="45 CuadroTexto">
          <a:extLst>
            <a:ext uri="{FF2B5EF4-FFF2-40B4-BE49-F238E27FC236}">
              <a16:creationId xmlns:a16="http://schemas.microsoft.com/office/drawing/2014/main" id="{C140FA72-E3E8-4D74-A306-3E4315FEE7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87" name="46 CuadroTexto">
          <a:extLst>
            <a:ext uri="{FF2B5EF4-FFF2-40B4-BE49-F238E27FC236}">
              <a16:creationId xmlns:a16="http://schemas.microsoft.com/office/drawing/2014/main" id="{0C9EB423-6390-4CBD-81AD-66CD82EFD0D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8" name="47 CuadroTexto">
          <a:extLst>
            <a:ext uri="{FF2B5EF4-FFF2-40B4-BE49-F238E27FC236}">
              <a16:creationId xmlns:a16="http://schemas.microsoft.com/office/drawing/2014/main" id="{54D49001-A855-4E2A-8756-6DB43DC272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9" name="48 CuadroTexto">
          <a:extLst>
            <a:ext uri="{FF2B5EF4-FFF2-40B4-BE49-F238E27FC236}">
              <a16:creationId xmlns:a16="http://schemas.microsoft.com/office/drawing/2014/main" id="{9BB15786-3894-4EEE-8DD9-2C57EE0923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0" name="49 CuadroTexto">
          <a:extLst>
            <a:ext uri="{FF2B5EF4-FFF2-40B4-BE49-F238E27FC236}">
              <a16:creationId xmlns:a16="http://schemas.microsoft.com/office/drawing/2014/main" id="{3AC7449A-9641-4C2E-9DB1-2466550060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1" name="50 CuadroTexto">
          <a:extLst>
            <a:ext uri="{FF2B5EF4-FFF2-40B4-BE49-F238E27FC236}">
              <a16:creationId xmlns:a16="http://schemas.microsoft.com/office/drawing/2014/main" id="{F363D37D-93FF-487B-A1A2-C2A04EB6C7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2" name="51 CuadroTexto">
          <a:extLst>
            <a:ext uri="{FF2B5EF4-FFF2-40B4-BE49-F238E27FC236}">
              <a16:creationId xmlns:a16="http://schemas.microsoft.com/office/drawing/2014/main" id="{35A10D53-3443-4585-A4C9-E56BB692B4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3" name="52 CuadroTexto">
          <a:extLst>
            <a:ext uri="{FF2B5EF4-FFF2-40B4-BE49-F238E27FC236}">
              <a16:creationId xmlns:a16="http://schemas.microsoft.com/office/drawing/2014/main" id="{65EC0AF9-0703-4392-A8CE-BBE0FD0E98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4" name="53 CuadroTexto">
          <a:extLst>
            <a:ext uri="{FF2B5EF4-FFF2-40B4-BE49-F238E27FC236}">
              <a16:creationId xmlns:a16="http://schemas.microsoft.com/office/drawing/2014/main" id="{9C5A12FA-5824-4183-81B1-240E96D3F2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5" name="54 CuadroTexto">
          <a:extLst>
            <a:ext uri="{FF2B5EF4-FFF2-40B4-BE49-F238E27FC236}">
              <a16:creationId xmlns:a16="http://schemas.microsoft.com/office/drawing/2014/main" id="{5D49AA37-2207-40A3-ABD1-EB4F8EE16D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6" name="55 CuadroTexto">
          <a:extLst>
            <a:ext uri="{FF2B5EF4-FFF2-40B4-BE49-F238E27FC236}">
              <a16:creationId xmlns:a16="http://schemas.microsoft.com/office/drawing/2014/main" id="{28E87CF9-333E-49AB-92E9-EFCE8E9A0B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7" name="56 CuadroTexto">
          <a:extLst>
            <a:ext uri="{FF2B5EF4-FFF2-40B4-BE49-F238E27FC236}">
              <a16:creationId xmlns:a16="http://schemas.microsoft.com/office/drawing/2014/main" id="{E5933D5D-33F2-4B31-B3FB-6DEFF1A39E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98" name="57 CuadroTexto">
          <a:extLst>
            <a:ext uri="{FF2B5EF4-FFF2-40B4-BE49-F238E27FC236}">
              <a16:creationId xmlns:a16="http://schemas.microsoft.com/office/drawing/2014/main" id="{8CADD757-5B5C-4087-8AA2-8E9B481E58A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9" name="58 CuadroTexto">
          <a:extLst>
            <a:ext uri="{FF2B5EF4-FFF2-40B4-BE49-F238E27FC236}">
              <a16:creationId xmlns:a16="http://schemas.microsoft.com/office/drawing/2014/main" id="{06B0C494-D2AC-4DEC-A76E-33EDB3B7BB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0" name="59 CuadroTexto">
          <a:extLst>
            <a:ext uri="{FF2B5EF4-FFF2-40B4-BE49-F238E27FC236}">
              <a16:creationId xmlns:a16="http://schemas.microsoft.com/office/drawing/2014/main" id="{07EB9935-78D8-485F-B203-E18EEF6171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1" name="60 CuadroTexto">
          <a:extLst>
            <a:ext uri="{FF2B5EF4-FFF2-40B4-BE49-F238E27FC236}">
              <a16:creationId xmlns:a16="http://schemas.microsoft.com/office/drawing/2014/main" id="{56E56FDD-7A0A-484B-91A3-850AB806DB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02" name="61 CuadroTexto">
          <a:extLst>
            <a:ext uri="{FF2B5EF4-FFF2-40B4-BE49-F238E27FC236}">
              <a16:creationId xmlns:a16="http://schemas.microsoft.com/office/drawing/2014/main" id="{4EBCD2DC-86AD-468D-A5A4-8E45397EDCD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3" name="62 CuadroTexto">
          <a:extLst>
            <a:ext uri="{FF2B5EF4-FFF2-40B4-BE49-F238E27FC236}">
              <a16:creationId xmlns:a16="http://schemas.microsoft.com/office/drawing/2014/main" id="{213DE217-67AF-4293-8121-C5889ACFFC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4" name="63 CuadroTexto">
          <a:extLst>
            <a:ext uri="{FF2B5EF4-FFF2-40B4-BE49-F238E27FC236}">
              <a16:creationId xmlns:a16="http://schemas.microsoft.com/office/drawing/2014/main" id="{F11089BB-F2DD-4DCA-A092-F4DEB348AB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5" name="64 CuadroTexto">
          <a:extLst>
            <a:ext uri="{FF2B5EF4-FFF2-40B4-BE49-F238E27FC236}">
              <a16:creationId xmlns:a16="http://schemas.microsoft.com/office/drawing/2014/main" id="{2F941576-E745-46CA-A972-C119979BDE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6" name="65 CuadroTexto">
          <a:extLst>
            <a:ext uri="{FF2B5EF4-FFF2-40B4-BE49-F238E27FC236}">
              <a16:creationId xmlns:a16="http://schemas.microsoft.com/office/drawing/2014/main" id="{F6F273C0-A6D4-448F-93FA-82EE8817D9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7" name="66 CuadroTexto">
          <a:extLst>
            <a:ext uri="{FF2B5EF4-FFF2-40B4-BE49-F238E27FC236}">
              <a16:creationId xmlns:a16="http://schemas.microsoft.com/office/drawing/2014/main" id="{0B641FFD-55E3-424C-A2EE-3B6509C196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8" name="67 CuadroTexto">
          <a:extLst>
            <a:ext uri="{FF2B5EF4-FFF2-40B4-BE49-F238E27FC236}">
              <a16:creationId xmlns:a16="http://schemas.microsoft.com/office/drawing/2014/main" id="{C2C66158-B548-4EDD-A592-619AC79639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9" name="68 CuadroTexto">
          <a:extLst>
            <a:ext uri="{FF2B5EF4-FFF2-40B4-BE49-F238E27FC236}">
              <a16:creationId xmlns:a16="http://schemas.microsoft.com/office/drawing/2014/main" id="{A8D64FCD-C551-4AAA-B072-086A7DD01A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0" name="69 CuadroTexto">
          <a:extLst>
            <a:ext uri="{FF2B5EF4-FFF2-40B4-BE49-F238E27FC236}">
              <a16:creationId xmlns:a16="http://schemas.microsoft.com/office/drawing/2014/main" id="{F275730B-535B-486B-8ADF-DF08421FF6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1" name="70 CuadroTexto">
          <a:extLst>
            <a:ext uri="{FF2B5EF4-FFF2-40B4-BE49-F238E27FC236}">
              <a16:creationId xmlns:a16="http://schemas.microsoft.com/office/drawing/2014/main" id="{2E573963-7ABD-44AC-A4CB-4A18C07BB2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2" name="71 CuadroTexto">
          <a:extLst>
            <a:ext uri="{FF2B5EF4-FFF2-40B4-BE49-F238E27FC236}">
              <a16:creationId xmlns:a16="http://schemas.microsoft.com/office/drawing/2014/main" id="{3FE94B99-11C4-4F3A-993A-7F009B72BF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13" name="72 CuadroTexto">
          <a:extLst>
            <a:ext uri="{FF2B5EF4-FFF2-40B4-BE49-F238E27FC236}">
              <a16:creationId xmlns:a16="http://schemas.microsoft.com/office/drawing/2014/main" id="{1BD0C5A5-CA59-4B3A-A4CC-5C0941036A8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4" name="73 CuadroTexto">
          <a:extLst>
            <a:ext uri="{FF2B5EF4-FFF2-40B4-BE49-F238E27FC236}">
              <a16:creationId xmlns:a16="http://schemas.microsoft.com/office/drawing/2014/main" id="{249070B0-078A-4B87-A6EF-1EEF77CB66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5" name="74 CuadroTexto">
          <a:extLst>
            <a:ext uri="{FF2B5EF4-FFF2-40B4-BE49-F238E27FC236}">
              <a16:creationId xmlns:a16="http://schemas.microsoft.com/office/drawing/2014/main" id="{1A6DAD5A-CF20-4840-8C25-A74A005737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6" name="75 CuadroTexto">
          <a:extLst>
            <a:ext uri="{FF2B5EF4-FFF2-40B4-BE49-F238E27FC236}">
              <a16:creationId xmlns:a16="http://schemas.microsoft.com/office/drawing/2014/main" id="{BB8E99CE-036C-4592-9072-CC3FF8705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17" name="76 CuadroTexto">
          <a:extLst>
            <a:ext uri="{FF2B5EF4-FFF2-40B4-BE49-F238E27FC236}">
              <a16:creationId xmlns:a16="http://schemas.microsoft.com/office/drawing/2014/main" id="{62E58704-667A-42CF-A0F5-BD44C34A5A9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8" name="77 CuadroTexto">
          <a:extLst>
            <a:ext uri="{FF2B5EF4-FFF2-40B4-BE49-F238E27FC236}">
              <a16:creationId xmlns:a16="http://schemas.microsoft.com/office/drawing/2014/main" id="{14832B00-6FED-40F9-B7F6-9A1C72BFDF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9" name="78 CuadroTexto">
          <a:extLst>
            <a:ext uri="{FF2B5EF4-FFF2-40B4-BE49-F238E27FC236}">
              <a16:creationId xmlns:a16="http://schemas.microsoft.com/office/drawing/2014/main" id="{22C32504-7872-4C43-B65F-636D19CA5F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0" name="79 CuadroTexto">
          <a:extLst>
            <a:ext uri="{FF2B5EF4-FFF2-40B4-BE49-F238E27FC236}">
              <a16:creationId xmlns:a16="http://schemas.microsoft.com/office/drawing/2014/main" id="{B05A2B13-D88F-4C8C-BEA4-FFB562488B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1" name="80 CuadroTexto">
          <a:extLst>
            <a:ext uri="{FF2B5EF4-FFF2-40B4-BE49-F238E27FC236}">
              <a16:creationId xmlns:a16="http://schemas.microsoft.com/office/drawing/2014/main" id="{262D5C07-E3F5-4BA7-8CDE-D9474A876F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2" name="81 CuadroTexto">
          <a:extLst>
            <a:ext uri="{FF2B5EF4-FFF2-40B4-BE49-F238E27FC236}">
              <a16:creationId xmlns:a16="http://schemas.microsoft.com/office/drawing/2014/main" id="{FD3E07DD-C4EC-4A10-84F5-9F07FEBEAD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3" name="82 CuadroTexto">
          <a:extLst>
            <a:ext uri="{FF2B5EF4-FFF2-40B4-BE49-F238E27FC236}">
              <a16:creationId xmlns:a16="http://schemas.microsoft.com/office/drawing/2014/main" id="{3629FF38-7BF3-44ED-9762-0D3D03EF86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4" name="83 CuadroTexto">
          <a:extLst>
            <a:ext uri="{FF2B5EF4-FFF2-40B4-BE49-F238E27FC236}">
              <a16:creationId xmlns:a16="http://schemas.microsoft.com/office/drawing/2014/main" id="{7BFEAA8D-DAAD-46E6-8C39-D4D379CB8E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5" name="84 CuadroTexto">
          <a:extLst>
            <a:ext uri="{FF2B5EF4-FFF2-40B4-BE49-F238E27FC236}">
              <a16:creationId xmlns:a16="http://schemas.microsoft.com/office/drawing/2014/main" id="{43FCBAEA-C4E3-4620-8D95-5619EA44DC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6" name="85 CuadroTexto">
          <a:extLst>
            <a:ext uri="{FF2B5EF4-FFF2-40B4-BE49-F238E27FC236}">
              <a16:creationId xmlns:a16="http://schemas.microsoft.com/office/drawing/2014/main" id="{F1AB8CFA-5B0A-44CF-A2B3-E8FAA869C1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7" name="86 CuadroTexto">
          <a:extLst>
            <a:ext uri="{FF2B5EF4-FFF2-40B4-BE49-F238E27FC236}">
              <a16:creationId xmlns:a16="http://schemas.microsoft.com/office/drawing/2014/main" id="{D77072B0-A31C-4C69-A829-418475336F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28" name="87 CuadroTexto">
          <a:extLst>
            <a:ext uri="{FF2B5EF4-FFF2-40B4-BE49-F238E27FC236}">
              <a16:creationId xmlns:a16="http://schemas.microsoft.com/office/drawing/2014/main" id="{73133202-23D9-433F-8422-6A2B689C632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9" name="88 CuadroTexto">
          <a:extLst>
            <a:ext uri="{FF2B5EF4-FFF2-40B4-BE49-F238E27FC236}">
              <a16:creationId xmlns:a16="http://schemas.microsoft.com/office/drawing/2014/main" id="{32C171D2-1E70-4174-8AE7-43C98E77C3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0" name="89 CuadroTexto">
          <a:extLst>
            <a:ext uri="{FF2B5EF4-FFF2-40B4-BE49-F238E27FC236}">
              <a16:creationId xmlns:a16="http://schemas.microsoft.com/office/drawing/2014/main" id="{D24714CB-B654-4A91-A2D2-770F05259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1" name="90 CuadroTexto">
          <a:extLst>
            <a:ext uri="{FF2B5EF4-FFF2-40B4-BE49-F238E27FC236}">
              <a16:creationId xmlns:a16="http://schemas.microsoft.com/office/drawing/2014/main" id="{EE574841-C295-467C-97D2-45D8C89D0D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32" name="91 CuadroTexto">
          <a:extLst>
            <a:ext uri="{FF2B5EF4-FFF2-40B4-BE49-F238E27FC236}">
              <a16:creationId xmlns:a16="http://schemas.microsoft.com/office/drawing/2014/main" id="{DFB78F99-2DD4-4C88-8949-F531EB9F9D9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3" name="92 CuadroTexto">
          <a:extLst>
            <a:ext uri="{FF2B5EF4-FFF2-40B4-BE49-F238E27FC236}">
              <a16:creationId xmlns:a16="http://schemas.microsoft.com/office/drawing/2014/main" id="{3831138F-684B-4A9C-965F-9B28137400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4" name="93 CuadroTexto">
          <a:extLst>
            <a:ext uri="{FF2B5EF4-FFF2-40B4-BE49-F238E27FC236}">
              <a16:creationId xmlns:a16="http://schemas.microsoft.com/office/drawing/2014/main" id="{BE9DF449-F3A2-4BB1-973A-2FCE8E63EB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5" name="94 CuadroTexto">
          <a:extLst>
            <a:ext uri="{FF2B5EF4-FFF2-40B4-BE49-F238E27FC236}">
              <a16:creationId xmlns:a16="http://schemas.microsoft.com/office/drawing/2014/main" id="{726B88B0-9513-499E-9B03-39F2F3D3E3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6" name="95 CuadroTexto">
          <a:extLst>
            <a:ext uri="{FF2B5EF4-FFF2-40B4-BE49-F238E27FC236}">
              <a16:creationId xmlns:a16="http://schemas.microsoft.com/office/drawing/2014/main" id="{B7B9345E-7072-4EA5-8954-A13B706F8B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7" name="96 CuadroTexto">
          <a:extLst>
            <a:ext uri="{FF2B5EF4-FFF2-40B4-BE49-F238E27FC236}">
              <a16:creationId xmlns:a16="http://schemas.microsoft.com/office/drawing/2014/main" id="{A14C650A-18BB-4061-A479-4C07625CE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8" name="97 CuadroTexto">
          <a:extLst>
            <a:ext uri="{FF2B5EF4-FFF2-40B4-BE49-F238E27FC236}">
              <a16:creationId xmlns:a16="http://schemas.microsoft.com/office/drawing/2014/main" id="{C8F00C63-85FB-4E01-938D-A0949F0F85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9" name="98 CuadroTexto">
          <a:extLst>
            <a:ext uri="{FF2B5EF4-FFF2-40B4-BE49-F238E27FC236}">
              <a16:creationId xmlns:a16="http://schemas.microsoft.com/office/drawing/2014/main" id="{9BAD23E7-2748-40F7-8EBF-081A7CF2B1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0" name="99 CuadroTexto">
          <a:extLst>
            <a:ext uri="{FF2B5EF4-FFF2-40B4-BE49-F238E27FC236}">
              <a16:creationId xmlns:a16="http://schemas.microsoft.com/office/drawing/2014/main" id="{C1E240DC-63CF-4F85-9E24-193DE4709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1" name="100 CuadroTexto">
          <a:extLst>
            <a:ext uri="{FF2B5EF4-FFF2-40B4-BE49-F238E27FC236}">
              <a16:creationId xmlns:a16="http://schemas.microsoft.com/office/drawing/2014/main" id="{B93E4513-CF76-4340-B4A2-FC3DA17C58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2" name="101 CuadroTexto">
          <a:extLst>
            <a:ext uri="{FF2B5EF4-FFF2-40B4-BE49-F238E27FC236}">
              <a16:creationId xmlns:a16="http://schemas.microsoft.com/office/drawing/2014/main" id="{743056AB-49C3-43F8-A798-B00A3559E7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43" name="102 CuadroTexto">
          <a:extLst>
            <a:ext uri="{FF2B5EF4-FFF2-40B4-BE49-F238E27FC236}">
              <a16:creationId xmlns:a16="http://schemas.microsoft.com/office/drawing/2014/main" id="{C60C40A4-30C7-454C-8B78-AFD718B855D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4" name="103 CuadroTexto">
          <a:extLst>
            <a:ext uri="{FF2B5EF4-FFF2-40B4-BE49-F238E27FC236}">
              <a16:creationId xmlns:a16="http://schemas.microsoft.com/office/drawing/2014/main" id="{A3C22AAF-7FD2-4825-AF23-68A8161B75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5" name="104 CuadroTexto">
          <a:extLst>
            <a:ext uri="{FF2B5EF4-FFF2-40B4-BE49-F238E27FC236}">
              <a16:creationId xmlns:a16="http://schemas.microsoft.com/office/drawing/2014/main" id="{189E8A2D-ABB6-41E5-99A2-0242421DCA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6" name="105 CuadroTexto">
          <a:extLst>
            <a:ext uri="{FF2B5EF4-FFF2-40B4-BE49-F238E27FC236}">
              <a16:creationId xmlns:a16="http://schemas.microsoft.com/office/drawing/2014/main" id="{B3586B1A-8404-454B-B46A-1706B3CC2F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47" name="106 CuadroTexto">
          <a:extLst>
            <a:ext uri="{FF2B5EF4-FFF2-40B4-BE49-F238E27FC236}">
              <a16:creationId xmlns:a16="http://schemas.microsoft.com/office/drawing/2014/main" id="{409FEA57-7E82-414B-8D80-EB1B78478A2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8" name="107 CuadroTexto">
          <a:extLst>
            <a:ext uri="{FF2B5EF4-FFF2-40B4-BE49-F238E27FC236}">
              <a16:creationId xmlns:a16="http://schemas.microsoft.com/office/drawing/2014/main" id="{16E0E017-812C-4A63-84DB-BF82911FEE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9" name="108 CuadroTexto">
          <a:extLst>
            <a:ext uri="{FF2B5EF4-FFF2-40B4-BE49-F238E27FC236}">
              <a16:creationId xmlns:a16="http://schemas.microsoft.com/office/drawing/2014/main" id="{94A7ED30-CC07-44F6-827C-7AFD0AD524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0" name="109 CuadroTexto">
          <a:extLst>
            <a:ext uri="{FF2B5EF4-FFF2-40B4-BE49-F238E27FC236}">
              <a16:creationId xmlns:a16="http://schemas.microsoft.com/office/drawing/2014/main" id="{06B42049-190F-40F3-B1D0-BB5E2B337D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1" name="110 CuadroTexto">
          <a:extLst>
            <a:ext uri="{FF2B5EF4-FFF2-40B4-BE49-F238E27FC236}">
              <a16:creationId xmlns:a16="http://schemas.microsoft.com/office/drawing/2014/main" id="{6EA8B6CA-535D-4C91-9E14-9D1949F86E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2" name="111 CuadroTexto">
          <a:extLst>
            <a:ext uri="{FF2B5EF4-FFF2-40B4-BE49-F238E27FC236}">
              <a16:creationId xmlns:a16="http://schemas.microsoft.com/office/drawing/2014/main" id="{8ECC9F06-9DED-4E0D-990F-CA86AF5D5D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3" name="112 CuadroTexto">
          <a:extLst>
            <a:ext uri="{FF2B5EF4-FFF2-40B4-BE49-F238E27FC236}">
              <a16:creationId xmlns:a16="http://schemas.microsoft.com/office/drawing/2014/main" id="{83FEA9CA-CBB9-4D69-8481-EF79133B84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4" name="113 CuadroTexto">
          <a:extLst>
            <a:ext uri="{FF2B5EF4-FFF2-40B4-BE49-F238E27FC236}">
              <a16:creationId xmlns:a16="http://schemas.microsoft.com/office/drawing/2014/main" id="{C842116A-3679-4F1F-B925-B43CC75598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5" name="114 CuadroTexto">
          <a:extLst>
            <a:ext uri="{FF2B5EF4-FFF2-40B4-BE49-F238E27FC236}">
              <a16:creationId xmlns:a16="http://schemas.microsoft.com/office/drawing/2014/main" id="{CAC35E75-E2C1-4553-A388-04A414967E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6" name="115 CuadroTexto">
          <a:extLst>
            <a:ext uri="{FF2B5EF4-FFF2-40B4-BE49-F238E27FC236}">
              <a16:creationId xmlns:a16="http://schemas.microsoft.com/office/drawing/2014/main" id="{6C146FEA-B78D-4445-B0CB-71DF931A61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7" name="116 CuadroTexto">
          <a:extLst>
            <a:ext uri="{FF2B5EF4-FFF2-40B4-BE49-F238E27FC236}">
              <a16:creationId xmlns:a16="http://schemas.microsoft.com/office/drawing/2014/main" id="{E28A16EB-7D98-44F4-AEFD-3D0564F950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58" name="117 CuadroTexto">
          <a:extLst>
            <a:ext uri="{FF2B5EF4-FFF2-40B4-BE49-F238E27FC236}">
              <a16:creationId xmlns:a16="http://schemas.microsoft.com/office/drawing/2014/main" id="{6439B03C-3C0B-4042-95E9-1D1E33FF8FC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9" name="118 CuadroTexto">
          <a:extLst>
            <a:ext uri="{FF2B5EF4-FFF2-40B4-BE49-F238E27FC236}">
              <a16:creationId xmlns:a16="http://schemas.microsoft.com/office/drawing/2014/main" id="{42F2D47C-3FBD-488D-A445-1E6E7E01C2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0" name="119 CuadroTexto">
          <a:extLst>
            <a:ext uri="{FF2B5EF4-FFF2-40B4-BE49-F238E27FC236}">
              <a16:creationId xmlns:a16="http://schemas.microsoft.com/office/drawing/2014/main" id="{9B7C3863-B531-4386-BFE4-A919D310EC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1" name="120 CuadroTexto">
          <a:extLst>
            <a:ext uri="{FF2B5EF4-FFF2-40B4-BE49-F238E27FC236}">
              <a16:creationId xmlns:a16="http://schemas.microsoft.com/office/drawing/2014/main" id="{9E3E74FA-6CE3-49E3-B22B-13EC53C47C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62" name="121 CuadroTexto">
          <a:extLst>
            <a:ext uri="{FF2B5EF4-FFF2-40B4-BE49-F238E27FC236}">
              <a16:creationId xmlns:a16="http://schemas.microsoft.com/office/drawing/2014/main" id="{4FF4E1B4-9E7C-4AE2-8E4E-EBFB71D53A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3" name="122 CuadroTexto">
          <a:extLst>
            <a:ext uri="{FF2B5EF4-FFF2-40B4-BE49-F238E27FC236}">
              <a16:creationId xmlns:a16="http://schemas.microsoft.com/office/drawing/2014/main" id="{504EA778-DBA8-4ABF-8E0D-39E0DA207E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4" name="123 CuadroTexto">
          <a:extLst>
            <a:ext uri="{FF2B5EF4-FFF2-40B4-BE49-F238E27FC236}">
              <a16:creationId xmlns:a16="http://schemas.microsoft.com/office/drawing/2014/main" id="{CEF4CB12-5633-417A-96C2-40F9C8BA8B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5" name="124 CuadroTexto">
          <a:extLst>
            <a:ext uri="{FF2B5EF4-FFF2-40B4-BE49-F238E27FC236}">
              <a16:creationId xmlns:a16="http://schemas.microsoft.com/office/drawing/2014/main" id="{08F851DE-B3A3-4A0A-9A9A-6E92425F7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6" name="125 CuadroTexto">
          <a:extLst>
            <a:ext uri="{FF2B5EF4-FFF2-40B4-BE49-F238E27FC236}">
              <a16:creationId xmlns:a16="http://schemas.microsoft.com/office/drawing/2014/main" id="{51656BBF-CC8A-4AAF-9C02-2CA46A27BA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7" name="126 CuadroTexto">
          <a:extLst>
            <a:ext uri="{FF2B5EF4-FFF2-40B4-BE49-F238E27FC236}">
              <a16:creationId xmlns:a16="http://schemas.microsoft.com/office/drawing/2014/main" id="{088AEE3F-9C91-49B1-BAF5-92613FC841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8" name="127 CuadroTexto">
          <a:extLst>
            <a:ext uri="{FF2B5EF4-FFF2-40B4-BE49-F238E27FC236}">
              <a16:creationId xmlns:a16="http://schemas.microsoft.com/office/drawing/2014/main" id="{88701458-4DFE-4157-AE36-014F78C33F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9" name="128 CuadroTexto">
          <a:extLst>
            <a:ext uri="{FF2B5EF4-FFF2-40B4-BE49-F238E27FC236}">
              <a16:creationId xmlns:a16="http://schemas.microsoft.com/office/drawing/2014/main" id="{C3363CF9-F8E9-4487-A467-A3DC75507B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0" name="129 CuadroTexto">
          <a:extLst>
            <a:ext uri="{FF2B5EF4-FFF2-40B4-BE49-F238E27FC236}">
              <a16:creationId xmlns:a16="http://schemas.microsoft.com/office/drawing/2014/main" id="{A1701DA7-5503-449D-9002-C482C1F038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1" name="130 CuadroTexto">
          <a:extLst>
            <a:ext uri="{FF2B5EF4-FFF2-40B4-BE49-F238E27FC236}">
              <a16:creationId xmlns:a16="http://schemas.microsoft.com/office/drawing/2014/main" id="{074A39E5-C46F-4B88-9C4E-C8EBF05877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2" name="131 CuadroTexto">
          <a:extLst>
            <a:ext uri="{FF2B5EF4-FFF2-40B4-BE49-F238E27FC236}">
              <a16:creationId xmlns:a16="http://schemas.microsoft.com/office/drawing/2014/main" id="{20E3014E-D1DD-4BC8-B0D0-4F0B8857F5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73" name="132 CuadroTexto">
          <a:extLst>
            <a:ext uri="{FF2B5EF4-FFF2-40B4-BE49-F238E27FC236}">
              <a16:creationId xmlns:a16="http://schemas.microsoft.com/office/drawing/2014/main" id="{BF1E3E52-1F23-41BD-8526-366253AC7A3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4" name="133 CuadroTexto">
          <a:extLst>
            <a:ext uri="{FF2B5EF4-FFF2-40B4-BE49-F238E27FC236}">
              <a16:creationId xmlns:a16="http://schemas.microsoft.com/office/drawing/2014/main" id="{6FF79AFE-F657-459A-A8B2-1F309B8A21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5" name="134 CuadroTexto">
          <a:extLst>
            <a:ext uri="{FF2B5EF4-FFF2-40B4-BE49-F238E27FC236}">
              <a16:creationId xmlns:a16="http://schemas.microsoft.com/office/drawing/2014/main" id="{CE676106-DD40-43BE-84BA-C355D5F24E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6" name="135 CuadroTexto">
          <a:extLst>
            <a:ext uri="{FF2B5EF4-FFF2-40B4-BE49-F238E27FC236}">
              <a16:creationId xmlns:a16="http://schemas.microsoft.com/office/drawing/2014/main" id="{3AAC5BC4-DEED-4928-A957-98456545D3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77" name="136 CuadroTexto">
          <a:extLst>
            <a:ext uri="{FF2B5EF4-FFF2-40B4-BE49-F238E27FC236}">
              <a16:creationId xmlns:a16="http://schemas.microsoft.com/office/drawing/2014/main" id="{4971B467-DCA5-4ABC-AC0B-8D01C40FAFC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8" name="137 CuadroTexto">
          <a:extLst>
            <a:ext uri="{FF2B5EF4-FFF2-40B4-BE49-F238E27FC236}">
              <a16:creationId xmlns:a16="http://schemas.microsoft.com/office/drawing/2014/main" id="{676AE016-0BF4-4832-8E1E-1AA215B4C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9" name="138 CuadroTexto">
          <a:extLst>
            <a:ext uri="{FF2B5EF4-FFF2-40B4-BE49-F238E27FC236}">
              <a16:creationId xmlns:a16="http://schemas.microsoft.com/office/drawing/2014/main" id="{69368233-F06D-4609-930E-E1C5709F29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0" name="139 CuadroTexto">
          <a:extLst>
            <a:ext uri="{FF2B5EF4-FFF2-40B4-BE49-F238E27FC236}">
              <a16:creationId xmlns:a16="http://schemas.microsoft.com/office/drawing/2014/main" id="{36321FC7-9C4A-40EE-A879-CB336DCF1B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1" name="140 CuadroTexto">
          <a:extLst>
            <a:ext uri="{FF2B5EF4-FFF2-40B4-BE49-F238E27FC236}">
              <a16:creationId xmlns:a16="http://schemas.microsoft.com/office/drawing/2014/main" id="{31C46E7A-2137-499E-9FFA-836FA1F0F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2" name="141 CuadroTexto">
          <a:extLst>
            <a:ext uri="{FF2B5EF4-FFF2-40B4-BE49-F238E27FC236}">
              <a16:creationId xmlns:a16="http://schemas.microsoft.com/office/drawing/2014/main" id="{F1A81F77-9B1C-41EC-BD2C-88B2962CA5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3" name="142 CuadroTexto">
          <a:extLst>
            <a:ext uri="{FF2B5EF4-FFF2-40B4-BE49-F238E27FC236}">
              <a16:creationId xmlns:a16="http://schemas.microsoft.com/office/drawing/2014/main" id="{19869596-5055-4005-A3D3-3914740300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4" name="143 CuadroTexto">
          <a:extLst>
            <a:ext uri="{FF2B5EF4-FFF2-40B4-BE49-F238E27FC236}">
              <a16:creationId xmlns:a16="http://schemas.microsoft.com/office/drawing/2014/main" id="{6A963FEE-F2C8-4F87-8C2B-FDE972C705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5" name="144 CuadroTexto">
          <a:extLst>
            <a:ext uri="{FF2B5EF4-FFF2-40B4-BE49-F238E27FC236}">
              <a16:creationId xmlns:a16="http://schemas.microsoft.com/office/drawing/2014/main" id="{BDE37294-8209-43B2-8FCF-CB7E044A24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6" name="145 CuadroTexto">
          <a:extLst>
            <a:ext uri="{FF2B5EF4-FFF2-40B4-BE49-F238E27FC236}">
              <a16:creationId xmlns:a16="http://schemas.microsoft.com/office/drawing/2014/main" id="{FF79491A-8B77-4F1E-9CB2-F3EE824DD6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7" name="146 CuadroTexto">
          <a:extLst>
            <a:ext uri="{FF2B5EF4-FFF2-40B4-BE49-F238E27FC236}">
              <a16:creationId xmlns:a16="http://schemas.microsoft.com/office/drawing/2014/main" id="{5BBAC1C1-8050-4170-895A-A8BEC23820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88" name="147 CuadroTexto">
          <a:extLst>
            <a:ext uri="{FF2B5EF4-FFF2-40B4-BE49-F238E27FC236}">
              <a16:creationId xmlns:a16="http://schemas.microsoft.com/office/drawing/2014/main" id="{8BD4B98F-90D6-4FA2-AB0B-D8A04F899BD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9" name="148 CuadroTexto">
          <a:extLst>
            <a:ext uri="{FF2B5EF4-FFF2-40B4-BE49-F238E27FC236}">
              <a16:creationId xmlns:a16="http://schemas.microsoft.com/office/drawing/2014/main" id="{6A80D6D2-54EB-4F49-B9A0-D922B41B98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0" name="149 CuadroTexto">
          <a:extLst>
            <a:ext uri="{FF2B5EF4-FFF2-40B4-BE49-F238E27FC236}">
              <a16:creationId xmlns:a16="http://schemas.microsoft.com/office/drawing/2014/main" id="{22AC6972-6163-42A8-A313-4FB42F318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1" name="150 CuadroTexto">
          <a:extLst>
            <a:ext uri="{FF2B5EF4-FFF2-40B4-BE49-F238E27FC236}">
              <a16:creationId xmlns:a16="http://schemas.microsoft.com/office/drawing/2014/main" id="{A19855D2-CB25-4FAB-AD9A-22D839AE27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92" name="151 CuadroTexto">
          <a:extLst>
            <a:ext uri="{FF2B5EF4-FFF2-40B4-BE49-F238E27FC236}">
              <a16:creationId xmlns:a16="http://schemas.microsoft.com/office/drawing/2014/main" id="{2E75083A-959F-427A-AE4D-2A4A9475C1E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3" name="152 CuadroTexto">
          <a:extLst>
            <a:ext uri="{FF2B5EF4-FFF2-40B4-BE49-F238E27FC236}">
              <a16:creationId xmlns:a16="http://schemas.microsoft.com/office/drawing/2014/main" id="{8A432D72-5548-4919-B5A7-6C0997FE56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4" name="153 CuadroTexto">
          <a:extLst>
            <a:ext uri="{FF2B5EF4-FFF2-40B4-BE49-F238E27FC236}">
              <a16:creationId xmlns:a16="http://schemas.microsoft.com/office/drawing/2014/main" id="{A8501CF0-92EE-4390-B1A7-5F5A9F857B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5" name="154 CuadroTexto">
          <a:extLst>
            <a:ext uri="{FF2B5EF4-FFF2-40B4-BE49-F238E27FC236}">
              <a16:creationId xmlns:a16="http://schemas.microsoft.com/office/drawing/2014/main" id="{0BA1FB4C-3F52-45B0-9E43-979A70C264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6" name="155 CuadroTexto">
          <a:extLst>
            <a:ext uri="{FF2B5EF4-FFF2-40B4-BE49-F238E27FC236}">
              <a16:creationId xmlns:a16="http://schemas.microsoft.com/office/drawing/2014/main" id="{1DEBF3DE-A4B1-4E13-A7D0-225B213557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7" name="156 CuadroTexto">
          <a:extLst>
            <a:ext uri="{FF2B5EF4-FFF2-40B4-BE49-F238E27FC236}">
              <a16:creationId xmlns:a16="http://schemas.microsoft.com/office/drawing/2014/main" id="{67D9B5A9-C5B3-49BF-9DDF-D86029D1C8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8" name="157 CuadroTexto">
          <a:extLst>
            <a:ext uri="{FF2B5EF4-FFF2-40B4-BE49-F238E27FC236}">
              <a16:creationId xmlns:a16="http://schemas.microsoft.com/office/drawing/2014/main" id="{196A1B85-CDF3-457E-BFB0-3630CDC026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9" name="158 CuadroTexto">
          <a:extLst>
            <a:ext uri="{FF2B5EF4-FFF2-40B4-BE49-F238E27FC236}">
              <a16:creationId xmlns:a16="http://schemas.microsoft.com/office/drawing/2014/main" id="{C0C6FA3A-FA11-49BF-A097-5DA3FD40B2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0" name="159 CuadroTexto">
          <a:extLst>
            <a:ext uri="{FF2B5EF4-FFF2-40B4-BE49-F238E27FC236}">
              <a16:creationId xmlns:a16="http://schemas.microsoft.com/office/drawing/2014/main" id="{8BBD377A-FDFA-4806-8686-71344988D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1" name="160 CuadroTexto">
          <a:extLst>
            <a:ext uri="{FF2B5EF4-FFF2-40B4-BE49-F238E27FC236}">
              <a16:creationId xmlns:a16="http://schemas.microsoft.com/office/drawing/2014/main" id="{71EC1D3F-93BA-455B-98A0-84F382A0FE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2" name="161 CuadroTexto">
          <a:extLst>
            <a:ext uri="{FF2B5EF4-FFF2-40B4-BE49-F238E27FC236}">
              <a16:creationId xmlns:a16="http://schemas.microsoft.com/office/drawing/2014/main" id="{FAA15235-E6FC-4AFD-8E0B-73CE6B3954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03" name="162 CuadroTexto">
          <a:extLst>
            <a:ext uri="{FF2B5EF4-FFF2-40B4-BE49-F238E27FC236}">
              <a16:creationId xmlns:a16="http://schemas.microsoft.com/office/drawing/2014/main" id="{9F41BD75-4D61-473C-8112-5C439766450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4" name="163 CuadroTexto">
          <a:extLst>
            <a:ext uri="{FF2B5EF4-FFF2-40B4-BE49-F238E27FC236}">
              <a16:creationId xmlns:a16="http://schemas.microsoft.com/office/drawing/2014/main" id="{2DDE2B80-41F1-4EAF-87CE-F0AE4164D0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5" name="164 CuadroTexto">
          <a:extLst>
            <a:ext uri="{FF2B5EF4-FFF2-40B4-BE49-F238E27FC236}">
              <a16:creationId xmlns:a16="http://schemas.microsoft.com/office/drawing/2014/main" id="{1946AA81-31C6-4CEE-B6D8-5A8FF4C6DA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6" name="165 CuadroTexto">
          <a:extLst>
            <a:ext uri="{FF2B5EF4-FFF2-40B4-BE49-F238E27FC236}">
              <a16:creationId xmlns:a16="http://schemas.microsoft.com/office/drawing/2014/main" id="{9B60C945-E929-49BA-B013-C40826461B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07" name="166 CuadroTexto">
          <a:extLst>
            <a:ext uri="{FF2B5EF4-FFF2-40B4-BE49-F238E27FC236}">
              <a16:creationId xmlns:a16="http://schemas.microsoft.com/office/drawing/2014/main" id="{C4B83544-0FFB-430E-8383-FC6C8DDF583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8" name="167 CuadroTexto">
          <a:extLst>
            <a:ext uri="{FF2B5EF4-FFF2-40B4-BE49-F238E27FC236}">
              <a16:creationId xmlns:a16="http://schemas.microsoft.com/office/drawing/2014/main" id="{78FA4DF1-6F31-43D0-B83C-6C5B56ECF1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9" name="168 CuadroTexto">
          <a:extLst>
            <a:ext uri="{FF2B5EF4-FFF2-40B4-BE49-F238E27FC236}">
              <a16:creationId xmlns:a16="http://schemas.microsoft.com/office/drawing/2014/main" id="{95EEB3AC-90E9-4FFE-BD82-1EE2E65AD8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0" name="169 CuadroTexto">
          <a:extLst>
            <a:ext uri="{FF2B5EF4-FFF2-40B4-BE49-F238E27FC236}">
              <a16:creationId xmlns:a16="http://schemas.microsoft.com/office/drawing/2014/main" id="{F1E4A0BF-E291-4763-954C-A42A3C0516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1" name="170 CuadroTexto">
          <a:extLst>
            <a:ext uri="{FF2B5EF4-FFF2-40B4-BE49-F238E27FC236}">
              <a16:creationId xmlns:a16="http://schemas.microsoft.com/office/drawing/2014/main" id="{8355C39C-4A50-4D63-A2F5-56B43DC32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2" name="171 CuadroTexto">
          <a:extLst>
            <a:ext uri="{FF2B5EF4-FFF2-40B4-BE49-F238E27FC236}">
              <a16:creationId xmlns:a16="http://schemas.microsoft.com/office/drawing/2014/main" id="{AE795ED6-D203-4A39-8CD3-5960EE1669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3" name="172 CuadroTexto">
          <a:extLst>
            <a:ext uri="{FF2B5EF4-FFF2-40B4-BE49-F238E27FC236}">
              <a16:creationId xmlns:a16="http://schemas.microsoft.com/office/drawing/2014/main" id="{91C0BF5F-FB3B-4901-A248-84993DF115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4" name="173 CuadroTexto">
          <a:extLst>
            <a:ext uri="{FF2B5EF4-FFF2-40B4-BE49-F238E27FC236}">
              <a16:creationId xmlns:a16="http://schemas.microsoft.com/office/drawing/2014/main" id="{77130EE0-145C-4B5F-9CCF-932CC6F071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5" name="174 CuadroTexto">
          <a:extLst>
            <a:ext uri="{FF2B5EF4-FFF2-40B4-BE49-F238E27FC236}">
              <a16:creationId xmlns:a16="http://schemas.microsoft.com/office/drawing/2014/main" id="{C9F66F6F-7AAF-4319-B653-FDDF3B4002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6" name="175 CuadroTexto">
          <a:extLst>
            <a:ext uri="{FF2B5EF4-FFF2-40B4-BE49-F238E27FC236}">
              <a16:creationId xmlns:a16="http://schemas.microsoft.com/office/drawing/2014/main" id="{D8D68867-2766-446C-8DD5-583AFE87FE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7" name="176 CuadroTexto">
          <a:extLst>
            <a:ext uri="{FF2B5EF4-FFF2-40B4-BE49-F238E27FC236}">
              <a16:creationId xmlns:a16="http://schemas.microsoft.com/office/drawing/2014/main" id="{05DA05A8-755E-4B9C-84E7-AB70C57E2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18" name="177 CuadroTexto">
          <a:extLst>
            <a:ext uri="{FF2B5EF4-FFF2-40B4-BE49-F238E27FC236}">
              <a16:creationId xmlns:a16="http://schemas.microsoft.com/office/drawing/2014/main" id="{770F74C7-4BD3-40B3-A605-8A87CA0883B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9" name="178 CuadroTexto">
          <a:extLst>
            <a:ext uri="{FF2B5EF4-FFF2-40B4-BE49-F238E27FC236}">
              <a16:creationId xmlns:a16="http://schemas.microsoft.com/office/drawing/2014/main" id="{D4C37662-6E82-47A1-8129-B65215A94E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0" name="179 CuadroTexto">
          <a:extLst>
            <a:ext uri="{FF2B5EF4-FFF2-40B4-BE49-F238E27FC236}">
              <a16:creationId xmlns:a16="http://schemas.microsoft.com/office/drawing/2014/main" id="{DFC2AC95-0EE7-4A35-8A8B-26BC38588A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1" name="180 CuadroTexto">
          <a:extLst>
            <a:ext uri="{FF2B5EF4-FFF2-40B4-BE49-F238E27FC236}">
              <a16:creationId xmlns:a16="http://schemas.microsoft.com/office/drawing/2014/main" id="{74B47E7F-C8C7-422B-8DD3-B5A73941EE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22" name="181 CuadroTexto">
          <a:extLst>
            <a:ext uri="{FF2B5EF4-FFF2-40B4-BE49-F238E27FC236}">
              <a16:creationId xmlns:a16="http://schemas.microsoft.com/office/drawing/2014/main" id="{DC250B92-CFEA-4C6F-9282-A78F178D425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3" name="182 CuadroTexto">
          <a:extLst>
            <a:ext uri="{FF2B5EF4-FFF2-40B4-BE49-F238E27FC236}">
              <a16:creationId xmlns:a16="http://schemas.microsoft.com/office/drawing/2014/main" id="{82B74F25-756A-4694-B2E2-0704F089B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4" name="183 CuadroTexto">
          <a:extLst>
            <a:ext uri="{FF2B5EF4-FFF2-40B4-BE49-F238E27FC236}">
              <a16:creationId xmlns:a16="http://schemas.microsoft.com/office/drawing/2014/main" id="{F4EA2EC9-E25C-4852-ACD4-A1ED88D3CF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5" name="184 CuadroTexto">
          <a:extLst>
            <a:ext uri="{FF2B5EF4-FFF2-40B4-BE49-F238E27FC236}">
              <a16:creationId xmlns:a16="http://schemas.microsoft.com/office/drawing/2014/main" id="{F992C00C-71BE-4534-8F58-FE10C84F4B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6" name="185 CuadroTexto">
          <a:extLst>
            <a:ext uri="{FF2B5EF4-FFF2-40B4-BE49-F238E27FC236}">
              <a16:creationId xmlns:a16="http://schemas.microsoft.com/office/drawing/2014/main" id="{C5E4CEC1-41DD-414B-9997-F8821E9117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7" name="186 CuadroTexto">
          <a:extLst>
            <a:ext uri="{FF2B5EF4-FFF2-40B4-BE49-F238E27FC236}">
              <a16:creationId xmlns:a16="http://schemas.microsoft.com/office/drawing/2014/main" id="{90D33BB5-32FB-44F7-B2CF-C7DF1F4CE0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8" name="187 CuadroTexto">
          <a:extLst>
            <a:ext uri="{FF2B5EF4-FFF2-40B4-BE49-F238E27FC236}">
              <a16:creationId xmlns:a16="http://schemas.microsoft.com/office/drawing/2014/main" id="{6E678A08-05C9-4B0F-B777-BC5523123D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9" name="188 CuadroTexto">
          <a:extLst>
            <a:ext uri="{FF2B5EF4-FFF2-40B4-BE49-F238E27FC236}">
              <a16:creationId xmlns:a16="http://schemas.microsoft.com/office/drawing/2014/main" id="{0954532F-343C-4915-BAFD-7E09FD531E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0" name="189 CuadroTexto">
          <a:extLst>
            <a:ext uri="{FF2B5EF4-FFF2-40B4-BE49-F238E27FC236}">
              <a16:creationId xmlns:a16="http://schemas.microsoft.com/office/drawing/2014/main" id="{4AF12BEC-218B-452B-84C4-57008226B6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1" name="190 CuadroTexto">
          <a:extLst>
            <a:ext uri="{FF2B5EF4-FFF2-40B4-BE49-F238E27FC236}">
              <a16:creationId xmlns:a16="http://schemas.microsoft.com/office/drawing/2014/main" id="{AEAAFDD8-F182-4A58-BB72-3C712251B6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2" name="191 CuadroTexto">
          <a:extLst>
            <a:ext uri="{FF2B5EF4-FFF2-40B4-BE49-F238E27FC236}">
              <a16:creationId xmlns:a16="http://schemas.microsoft.com/office/drawing/2014/main" id="{DC698CD2-988D-4046-B8CB-66FF227C1E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33" name="192 CuadroTexto">
          <a:extLst>
            <a:ext uri="{FF2B5EF4-FFF2-40B4-BE49-F238E27FC236}">
              <a16:creationId xmlns:a16="http://schemas.microsoft.com/office/drawing/2014/main" id="{67E70667-8073-4F0C-BBD9-24F1F616856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4" name="193 CuadroTexto">
          <a:extLst>
            <a:ext uri="{FF2B5EF4-FFF2-40B4-BE49-F238E27FC236}">
              <a16:creationId xmlns:a16="http://schemas.microsoft.com/office/drawing/2014/main" id="{FD4F19A7-65D2-4537-ABD7-096E5F8E6A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5" name="194 CuadroTexto">
          <a:extLst>
            <a:ext uri="{FF2B5EF4-FFF2-40B4-BE49-F238E27FC236}">
              <a16:creationId xmlns:a16="http://schemas.microsoft.com/office/drawing/2014/main" id="{3466CF9A-EADD-4B36-AC2A-DB531C74A0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6" name="195 CuadroTexto">
          <a:extLst>
            <a:ext uri="{FF2B5EF4-FFF2-40B4-BE49-F238E27FC236}">
              <a16:creationId xmlns:a16="http://schemas.microsoft.com/office/drawing/2014/main" id="{60732F80-9D20-4902-8A44-58A9985F33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37" name="196 CuadroTexto">
          <a:extLst>
            <a:ext uri="{FF2B5EF4-FFF2-40B4-BE49-F238E27FC236}">
              <a16:creationId xmlns:a16="http://schemas.microsoft.com/office/drawing/2014/main" id="{24466C1F-C3F3-4353-AA8A-8148AAE0A7E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8" name="197 CuadroTexto">
          <a:extLst>
            <a:ext uri="{FF2B5EF4-FFF2-40B4-BE49-F238E27FC236}">
              <a16:creationId xmlns:a16="http://schemas.microsoft.com/office/drawing/2014/main" id="{65871338-E7AD-4011-8AFC-45C1551711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9" name="198 CuadroTexto">
          <a:extLst>
            <a:ext uri="{FF2B5EF4-FFF2-40B4-BE49-F238E27FC236}">
              <a16:creationId xmlns:a16="http://schemas.microsoft.com/office/drawing/2014/main" id="{BB1676DA-DFE3-40B9-9360-753E576C79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0" name="199 CuadroTexto">
          <a:extLst>
            <a:ext uri="{FF2B5EF4-FFF2-40B4-BE49-F238E27FC236}">
              <a16:creationId xmlns:a16="http://schemas.microsoft.com/office/drawing/2014/main" id="{5F3F6569-6A1F-4FC3-BA9E-B8C3EB557B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1" name="200 CuadroTexto">
          <a:extLst>
            <a:ext uri="{FF2B5EF4-FFF2-40B4-BE49-F238E27FC236}">
              <a16:creationId xmlns:a16="http://schemas.microsoft.com/office/drawing/2014/main" id="{481D00EC-3328-4855-8561-9012045C9C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2" name="201 CuadroTexto">
          <a:extLst>
            <a:ext uri="{FF2B5EF4-FFF2-40B4-BE49-F238E27FC236}">
              <a16:creationId xmlns:a16="http://schemas.microsoft.com/office/drawing/2014/main" id="{7DB3A400-A6A7-47F0-8E9C-90A09D0233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3" name="202 CuadroTexto">
          <a:extLst>
            <a:ext uri="{FF2B5EF4-FFF2-40B4-BE49-F238E27FC236}">
              <a16:creationId xmlns:a16="http://schemas.microsoft.com/office/drawing/2014/main" id="{2FCAB413-4F5F-45B2-92EA-06CE5F7B3F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4" name="203 CuadroTexto">
          <a:extLst>
            <a:ext uri="{FF2B5EF4-FFF2-40B4-BE49-F238E27FC236}">
              <a16:creationId xmlns:a16="http://schemas.microsoft.com/office/drawing/2014/main" id="{1A7B1B97-E97C-40DA-94C7-119970971D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5" name="204 CuadroTexto">
          <a:extLst>
            <a:ext uri="{FF2B5EF4-FFF2-40B4-BE49-F238E27FC236}">
              <a16:creationId xmlns:a16="http://schemas.microsoft.com/office/drawing/2014/main" id="{17B99078-82CD-43CF-B428-D07FE659FE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6" name="205 CuadroTexto">
          <a:extLst>
            <a:ext uri="{FF2B5EF4-FFF2-40B4-BE49-F238E27FC236}">
              <a16:creationId xmlns:a16="http://schemas.microsoft.com/office/drawing/2014/main" id="{D6554602-0248-4EF3-864F-64DB42AE27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7" name="206 CuadroTexto">
          <a:extLst>
            <a:ext uri="{FF2B5EF4-FFF2-40B4-BE49-F238E27FC236}">
              <a16:creationId xmlns:a16="http://schemas.microsoft.com/office/drawing/2014/main" id="{08E38A37-D98E-4005-BB4C-87A3D0D2C2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48" name="207 CuadroTexto">
          <a:extLst>
            <a:ext uri="{FF2B5EF4-FFF2-40B4-BE49-F238E27FC236}">
              <a16:creationId xmlns:a16="http://schemas.microsoft.com/office/drawing/2014/main" id="{87E64CC3-6C8B-4BD2-8C7A-6C2B72003ED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9" name="208 CuadroTexto">
          <a:extLst>
            <a:ext uri="{FF2B5EF4-FFF2-40B4-BE49-F238E27FC236}">
              <a16:creationId xmlns:a16="http://schemas.microsoft.com/office/drawing/2014/main" id="{1CF0D614-72BB-4E06-83F3-05131C3E4A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50" name="209 CuadroTexto">
          <a:extLst>
            <a:ext uri="{FF2B5EF4-FFF2-40B4-BE49-F238E27FC236}">
              <a16:creationId xmlns:a16="http://schemas.microsoft.com/office/drawing/2014/main" id="{6BCDAA79-F9FD-4642-B447-6DE61CFEB2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51" name="210 CuadroTexto">
          <a:extLst>
            <a:ext uri="{FF2B5EF4-FFF2-40B4-BE49-F238E27FC236}">
              <a16:creationId xmlns:a16="http://schemas.microsoft.com/office/drawing/2014/main" id="{2F4E419A-82D7-4E03-BE21-1C6FC40C86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2" name="1 CuadroTexto">
          <a:extLst>
            <a:ext uri="{FF2B5EF4-FFF2-40B4-BE49-F238E27FC236}">
              <a16:creationId xmlns:a16="http://schemas.microsoft.com/office/drawing/2014/main" id="{22C31369-EB8A-47DC-8D7C-F5BFE05CFB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3" name="2 CuadroTexto">
          <a:extLst>
            <a:ext uri="{FF2B5EF4-FFF2-40B4-BE49-F238E27FC236}">
              <a16:creationId xmlns:a16="http://schemas.microsoft.com/office/drawing/2014/main" id="{DDEBF6F7-574D-48C1-976C-4F6AE45B88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4" name="3 CuadroTexto">
          <a:extLst>
            <a:ext uri="{FF2B5EF4-FFF2-40B4-BE49-F238E27FC236}">
              <a16:creationId xmlns:a16="http://schemas.microsoft.com/office/drawing/2014/main" id="{67F722D1-3D64-428D-997B-FC397F5D7A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5" name="4 CuadroTexto">
          <a:extLst>
            <a:ext uri="{FF2B5EF4-FFF2-40B4-BE49-F238E27FC236}">
              <a16:creationId xmlns:a16="http://schemas.microsoft.com/office/drawing/2014/main" id="{13F426A8-6350-457C-B112-93765B6EFA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6" name="5 CuadroTexto">
          <a:extLst>
            <a:ext uri="{FF2B5EF4-FFF2-40B4-BE49-F238E27FC236}">
              <a16:creationId xmlns:a16="http://schemas.microsoft.com/office/drawing/2014/main" id="{5C3BC397-88DB-4B94-BD4A-6FAC8A369E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7" name="6 CuadroTexto">
          <a:extLst>
            <a:ext uri="{FF2B5EF4-FFF2-40B4-BE49-F238E27FC236}">
              <a16:creationId xmlns:a16="http://schemas.microsoft.com/office/drawing/2014/main" id="{E610B0AF-5C69-4C34-B53B-16C5141EA0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8" name="7 CuadroTexto">
          <a:extLst>
            <a:ext uri="{FF2B5EF4-FFF2-40B4-BE49-F238E27FC236}">
              <a16:creationId xmlns:a16="http://schemas.microsoft.com/office/drawing/2014/main" id="{C09681D2-E0DD-4868-98EE-7A73D3F9DB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9" name="8 CuadroTexto">
          <a:extLst>
            <a:ext uri="{FF2B5EF4-FFF2-40B4-BE49-F238E27FC236}">
              <a16:creationId xmlns:a16="http://schemas.microsoft.com/office/drawing/2014/main" id="{6361E87E-FFB0-4BE5-95DB-0B8C9215C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0" name="9 CuadroTexto">
          <a:extLst>
            <a:ext uri="{FF2B5EF4-FFF2-40B4-BE49-F238E27FC236}">
              <a16:creationId xmlns:a16="http://schemas.microsoft.com/office/drawing/2014/main" id="{4F0270D8-42C7-41D6-BD4A-D057669D86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1" name="10 CuadroTexto">
          <a:extLst>
            <a:ext uri="{FF2B5EF4-FFF2-40B4-BE49-F238E27FC236}">
              <a16:creationId xmlns:a16="http://schemas.microsoft.com/office/drawing/2014/main" id="{422FC2F3-3B11-46D1-BC45-A5A3A0CE24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2" name="11 CuadroTexto">
          <a:extLst>
            <a:ext uri="{FF2B5EF4-FFF2-40B4-BE49-F238E27FC236}">
              <a16:creationId xmlns:a16="http://schemas.microsoft.com/office/drawing/2014/main" id="{7B11BCEC-9238-45FA-BDE1-2F138DB861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3" name="12 CuadroTexto">
          <a:extLst>
            <a:ext uri="{FF2B5EF4-FFF2-40B4-BE49-F238E27FC236}">
              <a16:creationId xmlns:a16="http://schemas.microsoft.com/office/drawing/2014/main" id="{3224BD67-8540-47BB-866B-37FED19C95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4" name="13 CuadroTexto">
          <a:extLst>
            <a:ext uri="{FF2B5EF4-FFF2-40B4-BE49-F238E27FC236}">
              <a16:creationId xmlns:a16="http://schemas.microsoft.com/office/drawing/2014/main" id="{210D8762-4199-4DAD-8FB1-0F7E795C315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5" name="14 CuadroTexto">
          <a:extLst>
            <a:ext uri="{FF2B5EF4-FFF2-40B4-BE49-F238E27FC236}">
              <a16:creationId xmlns:a16="http://schemas.microsoft.com/office/drawing/2014/main" id="{B66E5CE2-3A33-40D4-BA18-CA3B665DBC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6" name="15 CuadroTexto">
          <a:extLst>
            <a:ext uri="{FF2B5EF4-FFF2-40B4-BE49-F238E27FC236}">
              <a16:creationId xmlns:a16="http://schemas.microsoft.com/office/drawing/2014/main" id="{4356FD12-E906-4E18-8FBB-0749FCBBE9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7" name="16 CuadroTexto">
          <a:extLst>
            <a:ext uri="{FF2B5EF4-FFF2-40B4-BE49-F238E27FC236}">
              <a16:creationId xmlns:a16="http://schemas.microsoft.com/office/drawing/2014/main" id="{7D3578B1-158B-43CF-973B-680C9A5CF9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8" name="17 CuadroTexto">
          <a:extLst>
            <a:ext uri="{FF2B5EF4-FFF2-40B4-BE49-F238E27FC236}">
              <a16:creationId xmlns:a16="http://schemas.microsoft.com/office/drawing/2014/main" id="{121C0794-94FF-449D-880E-36D4B721A5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9" name="18 CuadroTexto">
          <a:extLst>
            <a:ext uri="{FF2B5EF4-FFF2-40B4-BE49-F238E27FC236}">
              <a16:creationId xmlns:a16="http://schemas.microsoft.com/office/drawing/2014/main" id="{7CB00E98-8BBB-4CE2-9100-862D980125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0" name="19 CuadroTexto">
          <a:extLst>
            <a:ext uri="{FF2B5EF4-FFF2-40B4-BE49-F238E27FC236}">
              <a16:creationId xmlns:a16="http://schemas.microsoft.com/office/drawing/2014/main" id="{985D22E3-C14A-43C0-AC85-01E2B36D91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1" name="20 CuadroTexto">
          <a:extLst>
            <a:ext uri="{FF2B5EF4-FFF2-40B4-BE49-F238E27FC236}">
              <a16:creationId xmlns:a16="http://schemas.microsoft.com/office/drawing/2014/main" id="{B9FC638A-15B1-4957-A790-A284425A6B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2" name="21 CuadroTexto">
          <a:extLst>
            <a:ext uri="{FF2B5EF4-FFF2-40B4-BE49-F238E27FC236}">
              <a16:creationId xmlns:a16="http://schemas.microsoft.com/office/drawing/2014/main" id="{7CA85354-033A-41FA-842A-627F99F174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3" name="22 CuadroTexto">
          <a:extLst>
            <a:ext uri="{FF2B5EF4-FFF2-40B4-BE49-F238E27FC236}">
              <a16:creationId xmlns:a16="http://schemas.microsoft.com/office/drawing/2014/main" id="{20C626BA-E4F8-46FB-A767-1A86CDAE0E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4" name="23 CuadroTexto">
          <a:extLst>
            <a:ext uri="{FF2B5EF4-FFF2-40B4-BE49-F238E27FC236}">
              <a16:creationId xmlns:a16="http://schemas.microsoft.com/office/drawing/2014/main" id="{3479A364-863F-4330-821F-B6C40987DA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5" name="24 CuadroTexto">
          <a:extLst>
            <a:ext uri="{FF2B5EF4-FFF2-40B4-BE49-F238E27FC236}">
              <a16:creationId xmlns:a16="http://schemas.microsoft.com/office/drawing/2014/main" id="{57A1BF7E-F64C-47BA-8D7A-FD06947589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6" name="25 CuadroTexto">
          <a:extLst>
            <a:ext uri="{FF2B5EF4-FFF2-40B4-BE49-F238E27FC236}">
              <a16:creationId xmlns:a16="http://schemas.microsoft.com/office/drawing/2014/main" id="{C5B6185C-733A-4E9A-B3FB-F774DBC60E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7" name="26 CuadroTexto">
          <a:extLst>
            <a:ext uri="{FF2B5EF4-FFF2-40B4-BE49-F238E27FC236}">
              <a16:creationId xmlns:a16="http://schemas.microsoft.com/office/drawing/2014/main" id="{6CC02519-D426-4860-BB50-F7F636FCAA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8" name="27 CuadroTexto">
          <a:extLst>
            <a:ext uri="{FF2B5EF4-FFF2-40B4-BE49-F238E27FC236}">
              <a16:creationId xmlns:a16="http://schemas.microsoft.com/office/drawing/2014/main" id="{3BDABF2C-8621-49E4-B2FD-98A2A30E5D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9" name="28 CuadroTexto">
          <a:extLst>
            <a:ext uri="{FF2B5EF4-FFF2-40B4-BE49-F238E27FC236}">
              <a16:creationId xmlns:a16="http://schemas.microsoft.com/office/drawing/2014/main" id="{577FC8BB-65E9-418D-BEA2-0F9C02ACDC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0" name="29 CuadroTexto">
          <a:extLst>
            <a:ext uri="{FF2B5EF4-FFF2-40B4-BE49-F238E27FC236}">
              <a16:creationId xmlns:a16="http://schemas.microsoft.com/office/drawing/2014/main" id="{B5275A9A-1801-4BB7-A407-66997A55D9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1" name="30 CuadroTexto">
          <a:extLst>
            <a:ext uri="{FF2B5EF4-FFF2-40B4-BE49-F238E27FC236}">
              <a16:creationId xmlns:a16="http://schemas.microsoft.com/office/drawing/2014/main" id="{01F23998-A4B6-4411-AE1E-F32234698A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2" name="31 CuadroTexto">
          <a:extLst>
            <a:ext uri="{FF2B5EF4-FFF2-40B4-BE49-F238E27FC236}">
              <a16:creationId xmlns:a16="http://schemas.microsoft.com/office/drawing/2014/main" id="{AF536139-71C1-4864-A895-EBE93D4580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3" name="32 CuadroTexto">
          <a:extLst>
            <a:ext uri="{FF2B5EF4-FFF2-40B4-BE49-F238E27FC236}">
              <a16:creationId xmlns:a16="http://schemas.microsoft.com/office/drawing/2014/main" id="{94B590A7-4110-402C-8BBB-81521D763B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4" name="33 CuadroTexto">
          <a:extLst>
            <a:ext uri="{FF2B5EF4-FFF2-40B4-BE49-F238E27FC236}">
              <a16:creationId xmlns:a16="http://schemas.microsoft.com/office/drawing/2014/main" id="{F96DF2CE-FF39-4D4D-92DB-95F501175F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5" name="34 CuadroTexto">
          <a:extLst>
            <a:ext uri="{FF2B5EF4-FFF2-40B4-BE49-F238E27FC236}">
              <a16:creationId xmlns:a16="http://schemas.microsoft.com/office/drawing/2014/main" id="{AF03862D-B6C0-42B0-9DB4-DFEF7418CC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6" name="35 CuadroTexto">
          <a:extLst>
            <a:ext uri="{FF2B5EF4-FFF2-40B4-BE49-F238E27FC236}">
              <a16:creationId xmlns:a16="http://schemas.microsoft.com/office/drawing/2014/main" id="{047A0B61-E4F2-4BC8-9ACB-76A1D86738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7" name="36 CuadroTexto">
          <a:extLst>
            <a:ext uri="{FF2B5EF4-FFF2-40B4-BE49-F238E27FC236}">
              <a16:creationId xmlns:a16="http://schemas.microsoft.com/office/drawing/2014/main" id="{F010B1CF-E903-4F50-8130-599F4CEC08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8" name="37 CuadroTexto">
          <a:extLst>
            <a:ext uri="{FF2B5EF4-FFF2-40B4-BE49-F238E27FC236}">
              <a16:creationId xmlns:a16="http://schemas.microsoft.com/office/drawing/2014/main" id="{3FB31BEA-F80E-4A02-9B25-F1CDED8896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9" name="38 CuadroTexto">
          <a:extLst>
            <a:ext uri="{FF2B5EF4-FFF2-40B4-BE49-F238E27FC236}">
              <a16:creationId xmlns:a16="http://schemas.microsoft.com/office/drawing/2014/main" id="{8D28DF2A-9B36-4EE2-8E06-7497228D46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0" name="39 CuadroTexto">
          <a:extLst>
            <a:ext uri="{FF2B5EF4-FFF2-40B4-BE49-F238E27FC236}">
              <a16:creationId xmlns:a16="http://schemas.microsoft.com/office/drawing/2014/main" id="{49FC55FE-B7C3-4DD4-9E0F-472061BAAA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1" name="40 CuadroTexto">
          <a:extLst>
            <a:ext uri="{FF2B5EF4-FFF2-40B4-BE49-F238E27FC236}">
              <a16:creationId xmlns:a16="http://schemas.microsoft.com/office/drawing/2014/main" id="{3A3E9A83-DE4B-4975-9837-35A15296DE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2" name="41 CuadroTexto">
          <a:extLst>
            <a:ext uri="{FF2B5EF4-FFF2-40B4-BE49-F238E27FC236}">
              <a16:creationId xmlns:a16="http://schemas.microsoft.com/office/drawing/2014/main" id="{0B9D5125-B39C-4295-A95B-6FCAC01768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3" name="42 CuadroTexto">
          <a:extLst>
            <a:ext uri="{FF2B5EF4-FFF2-40B4-BE49-F238E27FC236}">
              <a16:creationId xmlns:a16="http://schemas.microsoft.com/office/drawing/2014/main" id="{21DEC4B5-3159-456F-B8A1-66EC32B9A6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4" name="43 CuadroTexto">
          <a:extLst>
            <a:ext uri="{FF2B5EF4-FFF2-40B4-BE49-F238E27FC236}">
              <a16:creationId xmlns:a16="http://schemas.microsoft.com/office/drawing/2014/main" id="{800FB449-E1D5-4C05-9D9B-B9C3839BB7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5" name="44 CuadroTexto">
          <a:extLst>
            <a:ext uri="{FF2B5EF4-FFF2-40B4-BE49-F238E27FC236}">
              <a16:creationId xmlns:a16="http://schemas.microsoft.com/office/drawing/2014/main" id="{92365926-F9AC-4155-A6D1-63812CD809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6" name="45 CuadroTexto">
          <a:extLst>
            <a:ext uri="{FF2B5EF4-FFF2-40B4-BE49-F238E27FC236}">
              <a16:creationId xmlns:a16="http://schemas.microsoft.com/office/drawing/2014/main" id="{0D6D80EC-050B-41D2-938B-AADBEB8C7D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7" name="46 CuadroTexto">
          <a:extLst>
            <a:ext uri="{FF2B5EF4-FFF2-40B4-BE49-F238E27FC236}">
              <a16:creationId xmlns:a16="http://schemas.microsoft.com/office/drawing/2014/main" id="{29CCA119-24B7-41D8-8BD6-A9D8B47291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8" name="47 CuadroTexto">
          <a:extLst>
            <a:ext uri="{FF2B5EF4-FFF2-40B4-BE49-F238E27FC236}">
              <a16:creationId xmlns:a16="http://schemas.microsoft.com/office/drawing/2014/main" id="{409C6B11-97B1-46C3-A601-42252FDBC2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9" name="48 CuadroTexto">
          <a:extLst>
            <a:ext uri="{FF2B5EF4-FFF2-40B4-BE49-F238E27FC236}">
              <a16:creationId xmlns:a16="http://schemas.microsoft.com/office/drawing/2014/main" id="{2BBCF803-AD32-400B-945F-87D9E87A9E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0" name="49 CuadroTexto">
          <a:extLst>
            <a:ext uri="{FF2B5EF4-FFF2-40B4-BE49-F238E27FC236}">
              <a16:creationId xmlns:a16="http://schemas.microsoft.com/office/drawing/2014/main" id="{65B46E7A-DD68-499C-8D59-92101FA51C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1" name="50 CuadroTexto">
          <a:extLst>
            <a:ext uri="{FF2B5EF4-FFF2-40B4-BE49-F238E27FC236}">
              <a16:creationId xmlns:a16="http://schemas.microsoft.com/office/drawing/2014/main" id="{5380B511-7FF2-435F-A4DA-B9D50D4A44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2" name="51 CuadroTexto">
          <a:extLst>
            <a:ext uri="{FF2B5EF4-FFF2-40B4-BE49-F238E27FC236}">
              <a16:creationId xmlns:a16="http://schemas.microsoft.com/office/drawing/2014/main" id="{9E262132-D36A-420D-8FE7-56E6B24C38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3" name="52 CuadroTexto">
          <a:extLst>
            <a:ext uri="{FF2B5EF4-FFF2-40B4-BE49-F238E27FC236}">
              <a16:creationId xmlns:a16="http://schemas.microsoft.com/office/drawing/2014/main" id="{A567D9C7-BA28-44F2-A297-469573CBD2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4" name="53 CuadroTexto">
          <a:extLst>
            <a:ext uri="{FF2B5EF4-FFF2-40B4-BE49-F238E27FC236}">
              <a16:creationId xmlns:a16="http://schemas.microsoft.com/office/drawing/2014/main" id="{6F2F4D77-E034-43D9-8E0B-9F43412DE6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5" name="54 CuadroTexto">
          <a:extLst>
            <a:ext uri="{FF2B5EF4-FFF2-40B4-BE49-F238E27FC236}">
              <a16:creationId xmlns:a16="http://schemas.microsoft.com/office/drawing/2014/main" id="{87D5E128-1008-4242-B789-6EBA9CDA06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6" name="55 CuadroTexto">
          <a:extLst>
            <a:ext uri="{FF2B5EF4-FFF2-40B4-BE49-F238E27FC236}">
              <a16:creationId xmlns:a16="http://schemas.microsoft.com/office/drawing/2014/main" id="{C4FC27AC-66E8-4259-9DBC-076E238D5C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7" name="56 CuadroTexto">
          <a:extLst>
            <a:ext uri="{FF2B5EF4-FFF2-40B4-BE49-F238E27FC236}">
              <a16:creationId xmlns:a16="http://schemas.microsoft.com/office/drawing/2014/main" id="{72DD4C31-55CD-4024-8683-F6475847B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8" name="57 CuadroTexto">
          <a:extLst>
            <a:ext uri="{FF2B5EF4-FFF2-40B4-BE49-F238E27FC236}">
              <a16:creationId xmlns:a16="http://schemas.microsoft.com/office/drawing/2014/main" id="{08839912-A013-44B5-9E47-913C1A6754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9" name="58 CuadroTexto">
          <a:extLst>
            <a:ext uri="{FF2B5EF4-FFF2-40B4-BE49-F238E27FC236}">
              <a16:creationId xmlns:a16="http://schemas.microsoft.com/office/drawing/2014/main" id="{D139252A-3676-44F4-9344-6FCFC7F9BD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0" name="59 CuadroTexto">
          <a:extLst>
            <a:ext uri="{FF2B5EF4-FFF2-40B4-BE49-F238E27FC236}">
              <a16:creationId xmlns:a16="http://schemas.microsoft.com/office/drawing/2014/main" id="{B06C9C45-4158-4C61-92D1-184487BED4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1" name="60 CuadroTexto">
          <a:extLst>
            <a:ext uri="{FF2B5EF4-FFF2-40B4-BE49-F238E27FC236}">
              <a16:creationId xmlns:a16="http://schemas.microsoft.com/office/drawing/2014/main" id="{4F4117BB-AF8C-405E-BFB5-56E08F4E7A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2" name="61 CuadroTexto">
          <a:extLst>
            <a:ext uri="{FF2B5EF4-FFF2-40B4-BE49-F238E27FC236}">
              <a16:creationId xmlns:a16="http://schemas.microsoft.com/office/drawing/2014/main" id="{0A5175A4-2EC9-4755-9867-6BC46F34C1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3" name="62 CuadroTexto">
          <a:extLst>
            <a:ext uri="{FF2B5EF4-FFF2-40B4-BE49-F238E27FC236}">
              <a16:creationId xmlns:a16="http://schemas.microsoft.com/office/drawing/2014/main" id="{77EB5D02-BBE7-4547-A1E2-CAC53A02C9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4" name="63 CuadroTexto">
          <a:extLst>
            <a:ext uri="{FF2B5EF4-FFF2-40B4-BE49-F238E27FC236}">
              <a16:creationId xmlns:a16="http://schemas.microsoft.com/office/drawing/2014/main" id="{BF45A41B-0FFC-41EC-B002-64D68F9B56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5" name="64 CuadroTexto">
          <a:extLst>
            <a:ext uri="{FF2B5EF4-FFF2-40B4-BE49-F238E27FC236}">
              <a16:creationId xmlns:a16="http://schemas.microsoft.com/office/drawing/2014/main" id="{1B229F72-38E4-4F61-9A27-302D2EF58F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6" name="65 CuadroTexto">
          <a:extLst>
            <a:ext uri="{FF2B5EF4-FFF2-40B4-BE49-F238E27FC236}">
              <a16:creationId xmlns:a16="http://schemas.microsoft.com/office/drawing/2014/main" id="{1CBBF079-6965-4154-AC79-9C28EC6E4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7" name="66 CuadroTexto">
          <a:extLst>
            <a:ext uri="{FF2B5EF4-FFF2-40B4-BE49-F238E27FC236}">
              <a16:creationId xmlns:a16="http://schemas.microsoft.com/office/drawing/2014/main" id="{5D21C8BF-4205-4804-91C8-97155E7FC7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8" name="67 CuadroTexto">
          <a:extLst>
            <a:ext uri="{FF2B5EF4-FFF2-40B4-BE49-F238E27FC236}">
              <a16:creationId xmlns:a16="http://schemas.microsoft.com/office/drawing/2014/main" id="{8B7ADFCF-D973-4D46-9078-D69052619B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9" name="68 CuadroTexto">
          <a:extLst>
            <a:ext uri="{FF2B5EF4-FFF2-40B4-BE49-F238E27FC236}">
              <a16:creationId xmlns:a16="http://schemas.microsoft.com/office/drawing/2014/main" id="{802089E7-5FCF-412A-8237-60DE197C4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0" name="69 CuadroTexto">
          <a:extLst>
            <a:ext uri="{FF2B5EF4-FFF2-40B4-BE49-F238E27FC236}">
              <a16:creationId xmlns:a16="http://schemas.microsoft.com/office/drawing/2014/main" id="{9E7F6FA5-4473-4842-AA3C-B68E2AA240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1" name="70 CuadroTexto">
          <a:extLst>
            <a:ext uri="{FF2B5EF4-FFF2-40B4-BE49-F238E27FC236}">
              <a16:creationId xmlns:a16="http://schemas.microsoft.com/office/drawing/2014/main" id="{0819D327-51E8-4BB6-9F4B-3BA6590827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2" name="71 CuadroTexto">
          <a:extLst>
            <a:ext uri="{FF2B5EF4-FFF2-40B4-BE49-F238E27FC236}">
              <a16:creationId xmlns:a16="http://schemas.microsoft.com/office/drawing/2014/main" id="{F5209EA4-547C-45BA-BFEF-7E5A5C2450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3" name="72 CuadroTexto">
          <a:extLst>
            <a:ext uri="{FF2B5EF4-FFF2-40B4-BE49-F238E27FC236}">
              <a16:creationId xmlns:a16="http://schemas.microsoft.com/office/drawing/2014/main" id="{863BDFC1-FD48-4A49-B9AC-5D39BB5FAF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4" name="73 CuadroTexto">
          <a:extLst>
            <a:ext uri="{FF2B5EF4-FFF2-40B4-BE49-F238E27FC236}">
              <a16:creationId xmlns:a16="http://schemas.microsoft.com/office/drawing/2014/main" id="{B86BD5B0-DA79-4C9B-ABEC-A1A54D85BC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5" name="74 CuadroTexto">
          <a:extLst>
            <a:ext uri="{FF2B5EF4-FFF2-40B4-BE49-F238E27FC236}">
              <a16:creationId xmlns:a16="http://schemas.microsoft.com/office/drawing/2014/main" id="{A9AABD9D-1D87-4A89-BD02-24818F8365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6" name="75 CuadroTexto">
          <a:extLst>
            <a:ext uri="{FF2B5EF4-FFF2-40B4-BE49-F238E27FC236}">
              <a16:creationId xmlns:a16="http://schemas.microsoft.com/office/drawing/2014/main" id="{C23FE1B5-8E8B-43D4-AEED-163425A6E4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7" name="76 CuadroTexto">
          <a:extLst>
            <a:ext uri="{FF2B5EF4-FFF2-40B4-BE49-F238E27FC236}">
              <a16:creationId xmlns:a16="http://schemas.microsoft.com/office/drawing/2014/main" id="{7500BCFC-2CFA-4A1A-843D-3F3F61D684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8" name="77 CuadroTexto">
          <a:extLst>
            <a:ext uri="{FF2B5EF4-FFF2-40B4-BE49-F238E27FC236}">
              <a16:creationId xmlns:a16="http://schemas.microsoft.com/office/drawing/2014/main" id="{1D70EE3A-3378-4378-85F8-6A379BEB64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9" name="78 CuadroTexto">
          <a:extLst>
            <a:ext uri="{FF2B5EF4-FFF2-40B4-BE49-F238E27FC236}">
              <a16:creationId xmlns:a16="http://schemas.microsoft.com/office/drawing/2014/main" id="{434D864C-8D5C-4F95-A874-7ABBC577BC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0" name="79 CuadroTexto">
          <a:extLst>
            <a:ext uri="{FF2B5EF4-FFF2-40B4-BE49-F238E27FC236}">
              <a16:creationId xmlns:a16="http://schemas.microsoft.com/office/drawing/2014/main" id="{02AB43BA-25B5-43D4-8A9F-F8F15E6C12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1" name="80 CuadroTexto">
          <a:extLst>
            <a:ext uri="{FF2B5EF4-FFF2-40B4-BE49-F238E27FC236}">
              <a16:creationId xmlns:a16="http://schemas.microsoft.com/office/drawing/2014/main" id="{A5EBB72B-158E-4DA9-80D2-AD1C02C77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2" name="81 CuadroTexto">
          <a:extLst>
            <a:ext uri="{FF2B5EF4-FFF2-40B4-BE49-F238E27FC236}">
              <a16:creationId xmlns:a16="http://schemas.microsoft.com/office/drawing/2014/main" id="{2B32E52C-A7CC-43E6-9DA5-682E766939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3" name="82 CuadroTexto">
          <a:extLst>
            <a:ext uri="{FF2B5EF4-FFF2-40B4-BE49-F238E27FC236}">
              <a16:creationId xmlns:a16="http://schemas.microsoft.com/office/drawing/2014/main" id="{06421F04-804D-4606-9F9A-CA96D43BEB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4" name="83 CuadroTexto">
          <a:extLst>
            <a:ext uri="{FF2B5EF4-FFF2-40B4-BE49-F238E27FC236}">
              <a16:creationId xmlns:a16="http://schemas.microsoft.com/office/drawing/2014/main" id="{254E4A56-BDC4-48F6-ACE9-A9D94A2545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5" name="84 CuadroTexto">
          <a:extLst>
            <a:ext uri="{FF2B5EF4-FFF2-40B4-BE49-F238E27FC236}">
              <a16:creationId xmlns:a16="http://schemas.microsoft.com/office/drawing/2014/main" id="{FB361D40-58B1-41FB-B932-3C26D9785D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6" name="85 CuadroTexto">
          <a:extLst>
            <a:ext uri="{FF2B5EF4-FFF2-40B4-BE49-F238E27FC236}">
              <a16:creationId xmlns:a16="http://schemas.microsoft.com/office/drawing/2014/main" id="{FB455EB3-7898-445F-A2EC-C9AF0A99CE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7" name="86 CuadroTexto">
          <a:extLst>
            <a:ext uri="{FF2B5EF4-FFF2-40B4-BE49-F238E27FC236}">
              <a16:creationId xmlns:a16="http://schemas.microsoft.com/office/drawing/2014/main" id="{729E261E-50BA-42F2-A223-EA716FC69A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8" name="87 CuadroTexto">
          <a:extLst>
            <a:ext uri="{FF2B5EF4-FFF2-40B4-BE49-F238E27FC236}">
              <a16:creationId xmlns:a16="http://schemas.microsoft.com/office/drawing/2014/main" id="{607C1D51-2D3C-42A9-B712-7C179156F7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9" name="88 CuadroTexto">
          <a:extLst>
            <a:ext uri="{FF2B5EF4-FFF2-40B4-BE49-F238E27FC236}">
              <a16:creationId xmlns:a16="http://schemas.microsoft.com/office/drawing/2014/main" id="{3642EDB9-F97C-4680-8FC7-55ECC00206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0" name="89 CuadroTexto">
          <a:extLst>
            <a:ext uri="{FF2B5EF4-FFF2-40B4-BE49-F238E27FC236}">
              <a16:creationId xmlns:a16="http://schemas.microsoft.com/office/drawing/2014/main" id="{387092E1-C7BD-4422-9FB3-0409EC126E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1" name="90 CuadroTexto">
          <a:extLst>
            <a:ext uri="{FF2B5EF4-FFF2-40B4-BE49-F238E27FC236}">
              <a16:creationId xmlns:a16="http://schemas.microsoft.com/office/drawing/2014/main" id="{CB120C4E-6233-47A0-AB66-DF6B600211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2" name="91 CuadroTexto">
          <a:extLst>
            <a:ext uri="{FF2B5EF4-FFF2-40B4-BE49-F238E27FC236}">
              <a16:creationId xmlns:a16="http://schemas.microsoft.com/office/drawing/2014/main" id="{8DF54391-8640-47DD-B4EE-10A4AE9B7C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3" name="92 CuadroTexto">
          <a:extLst>
            <a:ext uri="{FF2B5EF4-FFF2-40B4-BE49-F238E27FC236}">
              <a16:creationId xmlns:a16="http://schemas.microsoft.com/office/drawing/2014/main" id="{A0863380-E804-40B3-94E1-CE7631BC0A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4" name="93 CuadroTexto">
          <a:extLst>
            <a:ext uri="{FF2B5EF4-FFF2-40B4-BE49-F238E27FC236}">
              <a16:creationId xmlns:a16="http://schemas.microsoft.com/office/drawing/2014/main" id="{A756358B-10B0-4647-B177-8A416C41BF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5" name="94 CuadroTexto">
          <a:extLst>
            <a:ext uri="{FF2B5EF4-FFF2-40B4-BE49-F238E27FC236}">
              <a16:creationId xmlns:a16="http://schemas.microsoft.com/office/drawing/2014/main" id="{F0587A86-2C19-4B91-8545-52FA0FF5F6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6" name="95 CuadroTexto">
          <a:extLst>
            <a:ext uri="{FF2B5EF4-FFF2-40B4-BE49-F238E27FC236}">
              <a16:creationId xmlns:a16="http://schemas.microsoft.com/office/drawing/2014/main" id="{281AF24A-4FC3-4214-88C3-112823601B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7" name="96 CuadroTexto">
          <a:extLst>
            <a:ext uri="{FF2B5EF4-FFF2-40B4-BE49-F238E27FC236}">
              <a16:creationId xmlns:a16="http://schemas.microsoft.com/office/drawing/2014/main" id="{8919CC79-19EC-47F2-9DDE-D271651604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8" name="97 CuadroTexto">
          <a:extLst>
            <a:ext uri="{FF2B5EF4-FFF2-40B4-BE49-F238E27FC236}">
              <a16:creationId xmlns:a16="http://schemas.microsoft.com/office/drawing/2014/main" id="{25767B0E-3C21-4385-B2C5-61FC93CB0C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9" name="98 CuadroTexto">
          <a:extLst>
            <a:ext uri="{FF2B5EF4-FFF2-40B4-BE49-F238E27FC236}">
              <a16:creationId xmlns:a16="http://schemas.microsoft.com/office/drawing/2014/main" id="{476EC64A-857F-4639-9367-AFBF0C8608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0" name="99 CuadroTexto">
          <a:extLst>
            <a:ext uri="{FF2B5EF4-FFF2-40B4-BE49-F238E27FC236}">
              <a16:creationId xmlns:a16="http://schemas.microsoft.com/office/drawing/2014/main" id="{CF21E93F-75BE-4ACE-BE5C-A3F58CDDFD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1" name="100 CuadroTexto">
          <a:extLst>
            <a:ext uri="{FF2B5EF4-FFF2-40B4-BE49-F238E27FC236}">
              <a16:creationId xmlns:a16="http://schemas.microsoft.com/office/drawing/2014/main" id="{9A083D50-68CD-4BE3-A121-A1AD433BF9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2" name="101 CuadroTexto">
          <a:extLst>
            <a:ext uri="{FF2B5EF4-FFF2-40B4-BE49-F238E27FC236}">
              <a16:creationId xmlns:a16="http://schemas.microsoft.com/office/drawing/2014/main" id="{F65C39AB-4297-432D-AB1F-4D4F6537A6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3" name="102 CuadroTexto">
          <a:extLst>
            <a:ext uri="{FF2B5EF4-FFF2-40B4-BE49-F238E27FC236}">
              <a16:creationId xmlns:a16="http://schemas.microsoft.com/office/drawing/2014/main" id="{B635DB20-35F9-4ED4-AB39-0568C7AA3E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4" name="103 CuadroTexto">
          <a:extLst>
            <a:ext uri="{FF2B5EF4-FFF2-40B4-BE49-F238E27FC236}">
              <a16:creationId xmlns:a16="http://schemas.microsoft.com/office/drawing/2014/main" id="{1B78EE7B-7C64-4C66-9246-AF6352F65E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5" name="104 CuadroTexto">
          <a:extLst>
            <a:ext uri="{FF2B5EF4-FFF2-40B4-BE49-F238E27FC236}">
              <a16:creationId xmlns:a16="http://schemas.microsoft.com/office/drawing/2014/main" id="{0F374F09-5674-4A3C-93D7-667B72C8DD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6" name="105 CuadroTexto">
          <a:extLst>
            <a:ext uri="{FF2B5EF4-FFF2-40B4-BE49-F238E27FC236}">
              <a16:creationId xmlns:a16="http://schemas.microsoft.com/office/drawing/2014/main" id="{0A17CC4D-F2EF-4267-9739-C7CA583D7C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7" name="106 CuadroTexto">
          <a:extLst>
            <a:ext uri="{FF2B5EF4-FFF2-40B4-BE49-F238E27FC236}">
              <a16:creationId xmlns:a16="http://schemas.microsoft.com/office/drawing/2014/main" id="{157E7ED8-E5FA-4DEB-9701-200FFADBD9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8" name="107 CuadroTexto">
          <a:extLst>
            <a:ext uri="{FF2B5EF4-FFF2-40B4-BE49-F238E27FC236}">
              <a16:creationId xmlns:a16="http://schemas.microsoft.com/office/drawing/2014/main" id="{6D104341-3CFB-413F-AB52-360CD2B7FC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9" name="108 CuadroTexto">
          <a:extLst>
            <a:ext uri="{FF2B5EF4-FFF2-40B4-BE49-F238E27FC236}">
              <a16:creationId xmlns:a16="http://schemas.microsoft.com/office/drawing/2014/main" id="{EC9578E5-AE84-4196-AD0B-B289967B19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0" name="109 CuadroTexto">
          <a:extLst>
            <a:ext uri="{FF2B5EF4-FFF2-40B4-BE49-F238E27FC236}">
              <a16:creationId xmlns:a16="http://schemas.microsoft.com/office/drawing/2014/main" id="{DE167E7A-06E0-4565-AB84-B074986230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1" name="110 CuadroTexto">
          <a:extLst>
            <a:ext uri="{FF2B5EF4-FFF2-40B4-BE49-F238E27FC236}">
              <a16:creationId xmlns:a16="http://schemas.microsoft.com/office/drawing/2014/main" id="{CD95AF89-469F-42C0-A315-1C75705AFD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2" name="111 CuadroTexto">
          <a:extLst>
            <a:ext uri="{FF2B5EF4-FFF2-40B4-BE49-F238E27FC236}">
              <a16:creationId xmlns:a16="http://schemas.microsoft.com/office/drawing/2014/main" id="{17D88199-BA54-4F22-889E-D474B9470B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3" name="112 CuadroTexto">
          <a:extLst>
            <a:ext uri="{FF2B5EF4-FFF2-40B4-BE49-F238E27FC236}">
              <a16:creationId xmlns:a16="http://schemas.microsoft.com/office/drawing/2014/main" id="{E93102D0-E934-4A56-A9BB-99F9A2997B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4" name="113 CuadroTexto">
          <a:extLst>
            <a:ext uri="{FF2B5EF4-FFF2-40B4-BE49-F238E27FC236}">
              <a16:creationId xmlns:a16="http://schemas.microsoft.com/office/drawing/2014/main" id="{1EA3BB0E-1FAE-49BC-AE98-9A1883433D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5" name="114 CuadroTexto">
          <a:extLst>
            <a:ext uri="{FF2B5EF4-FFF2-40B4-BE49-F238E27FC236}">
              <a16:creationId xmlns:a16="http://schemas.microsoft.com/office/drawing/2014/main" id="{768BFDFA-1302-4C83-ACAD-8F37D23942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6" name="115 CuadroTexto">
          <a:extLst>
            <a:ext uri="{FF2B5EF4-FFF2-40B4-BE49-F238E27FC236}">
              <a16:creationId xmlns:a16="http://schemas.microsoft.com/office/drawing/2014/main" id="{8BFF6C2D-55EB-42ED-A488-BDFA7C0BFB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7" name="116 CuadroTexto">
          <a:extLst>
            <a:ext uri="{FF2B5EF4-FFF2-40B4-BE49-F238E27FC236}">
              <a16:creationId xmlns:a16="http://schemas.microsoft.com/office/drawing/2014/main" id="{DD48C4AE-10AD-4970-9E49-CCE90FFA17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8" name="117 CuadroTexto">
          <a:extLst>
            <a:ext uri="{FF2B5EF4-FFF2-40B4-BE49-F238E27FC236}">
              <a16:creationId xmlns:a16="http://schemas.microsoft.com/office/drawing/2014/main" id="{90626518-3BF1-4441-820A-D928FC55D9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9" name="118 CuadroTexto">
          <a:extLst>
            <a:ext uri="{FF2B5EF4-FFF2-40B4-BE49-F238E27FC236}">
              <a16:creationId xmlns:a16="http://schemas.microsoft.com/office/drawing/2014/main" id="{66DB0F13-D774-49B2-8983-F0400A9DA3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0" name="119 CuadroTexto">
          <a:extLst>
            <a:ext uri="{FF2B5EF4-FFF2-40B4-BE49-F238E27FC236}">
              <a16:creationId xmlns:a16="http://schemas.microsoft.com/office/drawing/2014/main" id="{F4689D2A-F3C4-4102-B115-08367DD7B4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1" name="120 CuadroTexto">
          <a:extLst>
            <a:ext uri="{FF2B5EF4-FFF2-40B4-BE49-F238E27FC236}">
              <a16:creationId xmlns:a16="http://schemas.microsoft.com/office/drawing/2014/main" id="{0FDA6EC1-74C8-4D38-9BFE-7132A6E902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2" name="121 CuadroTexto">
          <a:extLst>
            <a:ext uri="{FF2B5EF4-FFF2-40B4-BE49-F238E27FC236}">
              <a16:creationId xmlns:a16="http://schemas.microsoft.com/office/drawing/2014/main" id="{A0ACCDBE-3859-48C3-A8C9-85CE64C214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3" name="122 CuadroTexto">
          <a:extLst>
            <a:ext uri="{FF2B5EF4-FFF2-40B4-BE49-F238E27FC236}">
              <a16:creationId xmlns:a16="http://schemas.microsoft.com/office/drawing/2014/main" id="{3482430E-46AA-4438-99EA-1F74E11BF6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4" name="123 CuadroTexto">
          <a:extLst>
            <a:ext uri="{FF2B5EF4-FFF2-40B4-BE49-F238E27FC236}">
              <a16:creationId xmlns:a16="http://schemas.microsoft.com/office/drawing/2014/main" id="{CFCB0D93-39FB-40A5-A0BC-6EF9AAB1F8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5" name="124 CuadroTexto">
          <a:extLst>
            <a:ext uri="{FF2B5EF4-FFF2-40B4-BE49-F238E27FC236}">
              <a16:creationId xmlns:a16="http://schemas.microsoft.com/office/drawing/2014/main" id="{E13E5E5C-9B80-490E-9FFF-085CACF9B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6" name="125 CuadroTexto">
          <a:extLst>
            <a:ext uri="{FF2B5EF4-FFF2-40B4-BE49-F238E27FC236}">
              <a16:creationId xmlns:a16="http://schemas.microsoft.com/office/drawing/2014/main" id="{3B12284C-FAE0-4560-AA6D-BFFBD9BE2E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7" name="126 CuadroTexto">
          <a:extLst>
            <a:ext uri="{FF2B5EF4-FFF2-40B4-BE49-F238E27FC236}">
              <a16:creationId xmlns:a16="http://schemas.microsoft.com/office/drawing/2014/main" id="{66B8089C-EEE1-4F2D-A388-D79C2CE800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8" name="127 CuadroTexto">
          <a:extLst>
            <a:ext uri="{FF2B5EF4-FFF2-40B4-BE49-F238E27FC236}">
              <a16:creationId xmlns:a16="http://schemas.microsoft.com/office/drawing/2014/main" id="{93F1FB50-6280-4E9D-A9E4-65CA4828C9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9" name="128 CuadroTexto">
          <a:extLst>
            <a:ext uri="{FF2B5EF4-FFF2-40B4-BE49-F238E27FC236}">
              <a16:creationId xmlns:a16="http://schemas.microsoft.com/office/drawing/2014/main" id="{764BA1F7-9F47-4B9A-AD47-AF6AABCA3F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0" name="129 CuadroTexto">
          <a:extLst>
            <a:ext uri="{FF2B5EF4-FFF2-40B4-BE49-F238E27FC236}">
              <a16:creationId xmlns:a16="http://schemas.microsoft.com/office/drawing/2014/main" id="{D5F1E498-7077-40CD-8302-3AABB43059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1" name="130 CuadroTexto">
          <a:extLst>
            <a:ext uri="{FF2B5EF4-FFF2-40B4-BE49-F238E27FC236}">
              <a16:creationId xmlns:a16="http://schemas.microsoft.com/office/drawing/2014/main" id="{A370BB2B-C5B6-4CEA-84BB-B1DF5321AB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2" name="131 CuadroTexto">
          <a:extLst>
            <a:ext uri="{FF2B5EF4-FFF2-40B4-BE49-F238E27FC236}">
              <a16:creationId xmlns:a16="http://schemas.microsoft.com/office/drawing/2014/main" id="{C9F87247-C0ED-4D6C-9911-94DB21E7DD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3" name="132 CuadroTexto">
          <a:extLst>
            <a:ext uri="{FF2B5EF4-FFF2-40B4-BE49-F238E27FC236}">
              <a16:creationId xmlns:a16="http://schemas.microsoft.com/office/drawing/2014/main" id="{7DEACEF6-DACF-415E-8CD5-7D54858F18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4" name="133 CuadroTexto">
          <a:extLst>
            <a:ext uri="{FF2B5EF4-FFF2-40B4-BE49-F238E27FC236}">
              <a16:creationId xmlns:a16="http://schemas.microsoft.com/office/drawing/2014/main" id="{703D1924-0433-4844-9F1A-A56F0CBF9D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5" name="134 CuadroTexto">
          <a:extLst>
            <a:ext uri="{FF2B5EF4-FFF2-40B4-BE49-F238E27FC236}">
              <a16:creationId xmlns:a16="http://schemas.microsoft.com/office/drawing/2014/main" id="{4E3B0384-ABF1-4FA9-833A-C7AAE50B53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6" name="135 CuadroTexto">
          <a:extLst>
            <a:ext uri="{FF2B5EF4-FFF2-40B4-BE49-F238E27FC236}">
              <a16:creationId xmlns:a16="http://schemas.microsoft.com/office/drawing/2014/main" id="{F131E90E-62B1-43F8-9D36-9A300B0C09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7" name="136 CuadroTexto">
          <a:extLst>
            <a:ext uri="{FF2B5EF4-FFF2-40B4-BE49-F238E27FC236}">
              <a16:creationId xmlns:a16="http://schemas.microsoft.com/office/drawing/2014/main" id="{145A1699-83C3-46C1-B90F-1A445FB9C9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8" name="137 CuadroTexto">
          <a:extLst>
            <a:ext uri="{FF2B5EF4-FFF2-40B4-BE49-F238E27FC236}">
              <a16:creationId xmlns:a16="http://schemas.microsoft.com/office/drawing/2014/main" id="{F321023F-E6B9-4688-AF4B-151800BBAB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9" name="138 CuadroTexto">
          <a:extLst>
            <a:ext uri="{FF2B5EF4-FFF2-40B4-BE49-F238E27FC236}">
              <a16:creationId xmlns:a16="http://schemas.microsoft.com/office/drawing/2014/main" id="{8A35F196-F6B9-4B51-9B34-4D4ED363ED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0" name="139 CuadroTexto">
          <a:extLst>
            <a:ext uri="{FF2B5EF4-FFF2-40B4-BE49-F238E27FC236}">
              <a16:creationId xmlns:a16="http://schemas.microsoft.com/office/drawing/2014/main" id="{BCE76549-92C3-4A5B-926E-81D59A976E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1" name="140 CuadroTexto">
          <a:extLst>
            <a:ext uri="{FF2B5EF4-FFF2-40B4-BE49-F238E27FC236}">
              <a16:creationId xmlns:a16="http://schemas.microsoft.com/office/drawing/2014/main" id="{592A268E-EB67-4610-AF6C-2470AB078B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2" name="141 CuadroTexto">
          <a:extLst>
            <a:ext uri="{FF2B5EF4-FFF2-40B4-BE49-F238E27FC236}">
              <a16:creationId xmlns:a16="http://schemas.microsoft.com/office/drawing/2014/main" id="{A3BAFD6B-029B-4B4B-BBD2-8F6A9B54E5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3" name="142 CuadroTexto">
          <a:extLst>
            <a:ext uri="{FF2B5EF4-FFF2-40B4-BE49-F238E27FC236}">
              <a16:creationId xmlns:a16="http://schemas.microsoft.com/office/drawing/2014/main" id="{69C481A1-131E-4CF8-8B04-6DFBDCD03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4" name="143 CuadroTexto">
          <a:extLst>
            <a:ext uri="{FF2B5EF4-FFF2-40B4-BE49-F238E27FC236}">
              <a16:creationId xmlns:a16="http://schemas.microsoft.com/office/drawing/2014/main" id="{3012C950-028B-450D-843F-99571A3372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5" name="144 CuadroTexto">
          <a:extLst>
            <a:ext uri="{FF2B5EF4-FFF2-40B4-BE49-F238E27FC236}">
              <a16:creationId xmlns:a16="http://schemas.microsoft.com/office/drawing/2014/main" id="{625E2D54-1D47-4CA1-B389-52D71076ED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6" name="145 CuadroTexto">
          <a:extLst>
            <a:ext uri="{FF2B5EF4-FFF2-40B4-BE49-F238E27FC236}">
              <a16:creationId xmlns:a16="http://schemas.microsoft.com/office/drawing/2014/main" id="{B0823978-82AD-4681-BB33-1218ABE689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7" name="146 CuadroTexto">
          <a:extLst>
            <a:ext uri="{FF2B5EF4-FFF2-40B4-BE49-F238E27FC236}">
              <a16:creationId xmlns:a16="http://schemas.microsoft.com/office/drawing/2014/main" id="{190E4E58-E310-4E8B-B0C3-3C87C44009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8" name="147 CuadroTexto">
          <a:extLst>
            <a:ext uri="{FF2B5EF4-FFF2-40B4-BE49-F238E27FC236}">
              <a16:creationId xmlns:a16="http://schemas.microsoft.com/office/drawing/2014/main" id="{E812908D-7148-4736-A0B7-7EE098F89C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9" name="148 CuadroTexto">
          <a:extLst>
            <a:ext uri="{FF2B5EF4-FFF2-40B4-BE49-F238E27FC236}">
              <a16:creationId xmlns:a16="http://schemas.microsoft.com/office/drawing/2014/main" id="{87C18995-6029-487A-9DF5-8E8DB16699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0" name="149 CuadroTexto">
          <a:extLst>
            <a:ext uri="{FF2B5EF4-FFF2-40B4-BE49-F238E27FC236}">
              <a16:creationId xmlns:a16="http://schemas.microsoft.com/office/drawing/2014/main" id="{B83AC328-4F49-4110-B7D4-0297C9EAB6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1" name="150 CuadroTexto">
          <a:extLst>
            <a:ext uri="{FF2B5EF4-FFF2-40B4-BE49-F238E27FC236}">
              <a16:creationId xmlns:a16="http://schemas.microsoft.com/office/drawing/2014/main" id="{21B272E8-0066-4477-9493-66EC3CF45C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2" name="151 CuadroTexto">
          <a:extLst>
            <a:ext uri="{FF2B5EF4-FFF2-40B4-BE49-F238E27FC236}">
              <a16:creationId xmlns:a16="http://schemas.microsoft.com/office/drawing/2014/main" id="{03955173-0ACC-42FF-85D5-A7E2160C82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3" name="152 CuadroTexto">
          <a:extLst>
            <a:ext uri="{FF2B5EF4-FFF2-40B4-BE49-F238E27FC236}">
              <a16:creationId xmlns:a16="http://schemas.microsoft.com/office/drawing/2014/main" id="{F3C18E3C-13B4-480C-B000-1E9CE43616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4" name="153 CuadroTexto">
          <a:extLst>
            <a:ext uri="{FF2B5EF4-FFF2-40B4-BE49-F238E27FC236}">
              <a16:creationId xmlns:a16="http://schemas.microsoft.com/office/drawing/2014/main" id="{B69BEFB7-48C7-4F24-BE92-190152BA2E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5" name="154 CuadroTexto">
          <a:extLst>
            <a:ext uri="{FF2B5EF4-FFF2-40B4-BE49-F238E27FC236}">
              <a16:creationId xmlns:a16="http://schemas.microsoft.com/office/drawing/2014/main" id="{A364BE51-8367-46DA-95A1-04EC2F4696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6" name="155 CuadroTexto">
          <a:extLst>
            <a:ext uri="{FF2B5EF4-FFF2-40B4-BE49-F238E27FC236}">
              <a16:creationId xmlns:a16="http://schemas.microsoft.com/office/drawing/2014/main" id="{516F67C6-14EB-4545-8772-EF88C9981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7" name="156 CuadroTexto">
          <a:extLst>
            <a:ext uri="{FF2B5EF4-FFF2-40B4-BE49-F238E27FC236}">
              <a16:creationId xmlns:a16="http://schemas.microsoft.com/office/drawing/2014/main" id="{A788915E-B732-4B51-98C1-D1711F182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8" name="157 CuadroTexto">
          <a:extLst>
            <a:ext uri="{FF2B5EF4-FFF2-40B4-BE49-F238E27FC236}">
              <a16:creationId xmlns:a16="http://schemas.microsoft.com/office/drawing/2014/main" id="{7B832D35-47BF-46C5-B3FF-A379711CDE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9" name="158 CuadroTexto">
          <a:extLst>
            <a:ext uri="{FF2B5EF4-FFF2-40B4-BE49-F238E27FC236}">
              <a16:creationId xmlns:a16="http://schemas.microsoft.com/office/drawing/2014/main" id="{CD3368A7-BAEC-48D6-889F-3C0B92A17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0" name="159 CuadroTexto">
          <a:extLst>
            <a:ext uri="{FF2B5EF4-FFF2-40B4-BE49-F238E27FC236}">
              <a16:creationId xmlns:a16="http://schemas.microsoft.com/office/drawing/2014/main" id="{7981834A-9E1F-4698-AA32-59ABD1FE29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1" name="160 CuadroTexto">
          <a:extLst>
            <a:ext uri="{FF2B5EF4-FFF2-40B4-BE49-F238E27FC236}">
              <a16:creationId xmlns:a16="http://schemas.microsoft.com/office/drawing/2014/main" id="{7B14AD98-2D3C-4F5B-9DB2-6CFE5433BD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2" name="161 CuadroTexto">
          <a:extLst>
            <a:ext uri="{FF2B5EF4-FFF2-40B4-BE49-F238E27FC236}">
              <a16:creationId xmlns:a16="http://schemas.microsoft.com/office/drawing/2014/main" id="{1A396CC6-B239-46AC-9CC0-801225E704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3" name="162 CuadroTexto">
          <a:extLst>
            <a:ext uri="{FF2B5EF4-FFF2-40B4-BE49-F238E27FC236}">
              <a16:creationId xmlns:a16="http://schemas.microsoft.com/office/drawing/2014/main" id="{6C1CF765-FD0D-4BFF-BDF4-D41A245B87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4" name="163 CuadroTexto">
          <a:extLst>
            <a:ext uri="{FF2B5EF4-FFF2-40B4-BE49-F238E27FC236}">
              <a16:creationId xmlns:a16="http://schemas.microsoft.com/office/drawing/2014/main" id="{500BBD40-E7E7-4CAF-8423-C31845B690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5" name="164 CuadroTexto">
          <a:extLst>
            <a:ext uri="{FF2B5EF4-FFF2-40B4-BE49-F238E27FC236}">
              <a16:creationId xmlns:a16="http://schemas.microsoft.com/office/drawing/2014/main" id="{C14A4052-9D4F-4A87-B70A-706BCD109B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6" name="165 CuadroTexto">
          <a:extLst>
            <a:ext uri="{FF2B5EF4-FFF2-40B4-BE49-F238E27FC236}">
              <a16:creationId xmlns:a16="http://schemas.microsoft.com/office/drawing/2014/main" id="{D588A0BB-DE86-4081-A4FD-EBDF3FD29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7" name="166 CuadroTexto">
          <a:extLst>
            <a:ext uri="{FF2B5EF4-FFF2-40B4-BE49-F238E27FC236}">
              <a16:creationId xmlns:a16="http://schemas.microsoft.com/office/drawing/2014/main" id="{97549F21-C59D-450E-82F1-C380BE041E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8" name="167 CuadroTexto">
          <a:extLst>
            <a:ext uri="{FF2B5EF4-FFF2-40B4-BE49-F238E27FC236}">
              <a16:creationId xmlns:a16="http://schemas.microsoft.com/office/drawing/2014/main" id="{4AFDE1AC-1ECA-44CE-B079-D8ADD988BA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9" name="168 CuadroTexto">
          <a:extLst>
            <a:ext uri="{FF2B5EF4-FFF2-40B4-BE49-F238E27FC236}">
              <a16:creationId xmlns:a16="http://schemas.microsoft.com/office/drawing/2014/main" id="{B14C0545-DFAB-45BA-8B45-A04040FAA5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0" name="169 CuadroTexto">
          <a:extLst>
            <a:ext uri="{FF2B5EF4-FFF2-40B4-BE49-F238E27FC236}">
              <a16:creationId xmlns:a16="http://schemas.microsoft.com/office/drawing/2014/main" id="{84235099-2B6E-427D-AD50-D9A4869E15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1" name="170 CuadroTexto">
          <a:extLst>
            <a:ext uri="{FF2B5EF4-FFF2-40B4-BE49-F238E27FC236}">
              <a16:creationId xmlns:a16="http://schemas.microsoft.com/office/drawing/2014/main" id="{11F88526-F1A0-4F62-B6F1-FBA19D9BBA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2" name="171 CuadroTexto">
          <a:extLst>
            <a:ext uri="{FF2B5EF4-FFF2-40B4-BE49-F238E27FC236}">
              <a16:creationId xmlns:a16="http://schemas.microsoft.com/office/drawing/2014/main" id="{4B1B1ABB-B552-415C-9AB7-AD7E6C3D81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3" name="172 CuadroTexto">
          <a:extLst>
            <a:ext uri="{FF2B5EF4-FFF2-40B4-BE49-F238E27FC236}">
              <a16:creationId xmlns:a16="http://schemas.microsoft.com/office/drawing/2014/main" id="{08C9D07A-9410-434F-ACBF-480E28712B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4" name="173 CuadroTexto">
          <a:extLst>
            <a:ext uri="{FF2B5EF4-FFF2-40B4-BE49-F238E27FC236}">
              <a16:creationId xmlns:a16="http://schemas.microsoft.com/office/drawing/2014/main" id="{CA4830D7-9A1E-476E-B9EF-EF0B8AB144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5" name="174 CuadroTexto">
          <a:extLst>
            <a:ext uri="{FF2B5EF4-FFF2-40B4-BE49-F238E27FC236}">
              <a16:creationId xmlns:a16="http://schemas.microsoft.com/office/drawing/2014/main" id="{24C0F56A-7E0D-468A-8A83-2760EFED6C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6" name="175 CuadroTexto">
          <a:extLst>
            <a:ext uri="{FF2B5EF4-FFF2-40B4-BE49-F238E27FC236}">
              <a16:creationId xmlns:a16="http://schemas.microsoft.com/office/drawing/2014/main" id="{2D1851A7-9AFB-4CF0-8D1B-945DDC614E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7" name="176 CuadroTexto">
          <a:extLst>
            <a:ext uri="{FF2B5EF4-FFF2-40B4-BE49-F238E27FC236}">
              <a16:creationId xmlns:a16="http://schemas.microsoft.com/office/drawing/2014/main" id="{366AB9E8-9EBD-4B7C-BADF-F9234744BA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8" name="177 CuadroTexto">
          <a:extLst>
            <a:ext uri="{FF2B5EF4-FFF2-40B4-BE49-F238E27FC236}">
              <a16:creationId xmlns:a16="http://schemas.microsoft.com/office/drawing/2014/main" id="{75CC22D4-A927-4AE4-8B3E-B3CCBEDC01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9" name="178 CuadroTexto">
          <a:extLst>
            <a:ext uri="{FF2B5EF4-FFF2-40B4-BE49-F238E27FC236}">
              <a16:creationId xmlns:a16="http://schemas.microsoft.com/office/drawing/2014/main" id="{64CAC68C-FDD4-451C-AE5D-BFED194B8B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0" name="179 CuadroTexto">
          <a:extLst>
            <a:ext uri="{FF2B5EF4-FFF2-40B4-BE49-F238E27FC236}">
              <a16:creationId xmlns:a16="http://schemas.microsoft.com/office/drawing/2014/main" id="{8F899726-752C-4ED3-8E29-EBE5AA7696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1" name="180 CuadroTexto">
          <a:extLst>
            <a:ext uri="{FF2B5EF4-FFF2-40B4-BE49-F238E27FC236}">
              <a16:creationId xmlns:a16="http://schemas.microsoft.com/office/drawing/2014/main" id="{78EBD617-0EE0-490A-85C3-DA5467344E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2" name="181 CuadroTexto">
          <a:extLst>
            <a:ext uri="{FF2B5EF4-FFF2-40B4-BE49-F238E27FC236}">
              <a16:creationId xmlns:a16="http://schemas.microsoft.com/office/drawing/2014/main" id="{9AE73636-0C22-4585-A3B3-7281DCB62C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3" name="182 CuadroTexto">
          <a:extLst>
            <a:ext uri="{FF2B5EF4-FFF2-40B4-BE49-F238E27FC236}">
              <a16:creationId xmlns:a16="http://schemas.microsoft.com/office/drawing/2014/main" id="{16FE795C-33B2-4EFC-B6F6-D891D6B7FC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4" name="183 CuadroTexto">
          <a:extLst>
            <a:ext uri="{FF2B5EF4-FFF2-40B4-BE49-F238E27FC236}">
              <a16:creationId xmlns:a16="http://schemas.microsoft.com/office/drawing/2014/main" id="{0B580609-1F79-4A22-BF5E-482021A74B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5" name="184 CuadroTexto">
          <a:extLst>
            <a:ext uri="{FF2B5EF4-FFF2-40B4-BE49-F238E27FC236}">
              <a16:creationId xmlns:a16="http://schemas.microsoft.com/office/drawing/2014/main" id="{1C8ADB80-E9C4-46E8-9505-3080D23CED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6" name="185 CuadroTexto">
          <a:extLst>
            <a:ext uri="{FF2B5EF4-FFF2-40B4-BE49-F238E27FC236}">
              <a16:creationId xmlns:a16="http://schemas.microsoft.com/office/drawing/2014/main" id="{BDA8ECCD-5BBB-48F6-AFBB-8728B84711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7" name="186 CuadroTexto">
          <a:extLst>
            <a:ext uri="{FF2B5EF4-FFF2-40B4-BE49-F238E27FC236}">
              <a16:creationId xmlns:a16="http://schemas.microsoft.com/office/drawing/2014/main" id="{28C47952-DCD2-4D1A-9C65-F268E7D798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8" name="187 CuadroTexto">
          <a:extLst>
            <a:ext uri="{FF2B5EF4-FFF2-40B4-BE49-F238E27FC236}">
              <a16:creationId xmlns:a16="http://schemas.microsoft.com/office/drawing/2014/main" id="{9F83CB1C-742E-43C3-BB33-B671BB70C2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9" name="188 CuadroTexto">
          <a:extLst>
            <a:ext uri="{FF2B5EF4-FFF2-40B4-BE49-F238E27FC236}">
              <a16:creationId xmlns:a16="http://schemas.microsoft.com/office/drawing/2014/main" id="{6A1B7599-2B16-409D-ACC3-98CEBFE1C0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0" name="189 CuadroTexto">
          <a:extLst>
            <a:ext uri="{FF2B5EF4-FFF2-40B4-BE49-F238E27FC236}">
              <a16:creationId xmlns:a16="http://schemas.microsoft.com/office/drawing/2014/main" id="{258A8A73-5BA4-46D9-92A5-3E4734ECEA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1" name="190 CuadroTexto">
          <a:extLst>
            <a:ext uri="{FF2B5EF4-FFF2-40B4-BE49-F238E27FC236}">
              <a16:creationId xmlns:a16="http://schemas.microsoft.com/office/drawing/2014/main" id="{C2E59B50-16D6-4351-8EA5-34A3385003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2" name="191 CuadroTexto">
          <a:extLst>
            <a:ext uri="{FF2B5EF4-FFF2-40B4-BE49-F238E27FC236}">
              <a16:creationId xmlns:a16="http://schemas.microsoft.com/office/drawing/2014/main" id="{5A766EA4-F6EE-4484-AE58-1511341568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3" name="192 CuadroTexto">
          <a:extLst>
            <a:ext uri="{FF2B5EF4-FFF2-40B4-BE49-F238E27FC236}">
              <a16:creationId xmlns:a16="http://schemas.microsoft.com/office/drawing/2014/main" id="{D92C1384-9A25-4D07-9894-FF0A401EF5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4" name="193 CuadroTexto">
          <a:extLst>
            <a:ext uri="{FF2B5EF4-FFF2-40B4-BE49-F238E27FC236}">
              <a16:creationId xmlns:a16="http://schemas.microsoft.com/office/drawing/2014/main" id="{0945E031-C60A-481B-A8F4-3088FE5505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5" name="194 CuadroTexto">
          <a:extLst>
            <a:ext uri="{FF2B5EF4-FFF2-40B4-BE49-F238E27FC236}">
              <a16:creationId xmlns:a16="http://schemas.microsoft.com/office/drawing/2014/main" id="{BCA85FD8-FBEC-4AE9-9952-EF85C63128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6" name="195 CuadroTexto">
          <a:extLst>
            <a:ext uri="{FF2B5EF4-FFF2-40B4-BE49-F238E27FC236}">
              <a16:creationId xmlns:a16="http://schemas.microsoft.com/office/drawing/2014/main" id="{44301068-B0FC-4A65-BDB9-7169D84D7A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7" name="196 CuadroTexto">
          <a:extLst>
            <a:ext uri="{FF2B5EF4-FFF2-40B4-BE49-F238E27FC236}">
              <a16:creationId xmlns:a16="http://schemas.microsoft.com/office/drawing/2014/main" id="{EEA1D492-7EE1-47EE-B673-F8BBEBDD24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8" name="197 CuadroTexto">
          <a:extLst>
            <a:ext uri="{FF2B5EF4-FFF2-40B4-BE49-F238E27FC236}">
              <a16:creationId xmlns:a16="http://schemas.microsoft.com/office/drawing/2014/main" id="{D8A55611-0029-4768-8AE4-300373758C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9" name="198 CuadroTexto">
          <a:extLst>
            <a:ext uri="{FF2B5EF4-FFF2-40B4-BE49-F238E27FC236}">
              <a16:creationId xmlns:a16="http://schemas.microsoft.com/office/drawing/2014/main" id="{24301D63-965C-4244-91ED-B60C5A1FB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0" name="199 CuadroTexto">
          <a:extLst>
            <a:ext uri="{FF2B5EF4-FFF2-40B4-BE49-F238E27FC236}">
              <a16:creationId xmlns:a16="http://schemas.microsoft.com/office/drawing/2014/main" id="{5DE32C5B-8AF1-4FAA-97D9-089454643B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1" name="200 CuadroTexto">
          <a:extLst>
            <a:ext uri="{FF2B5EF4-FFF2-40B4-BE49-F238E27FC236}">
              <a16:creationId xmlns:a16="http://schemas.microsoft.com/office/drawing/2014/main" id="{1D7DFF79-FF5C-48AC-91D6-E33BB2915B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2" name="201 CuadroTexto">
          <a:extLst>
            <a:ext uri="{FF2B5EF4-FFF2-40B4-BE49-F238E27FC236}">
              <a16:creationId xmlns:a16="http://schemas.microsoft.com/office/drawing/2014/main" id="{7E1AA90D-E6E4-4ED9-82C0-7E5EE9D8CE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3" name="202 CuadroTexto">
          <a:extLst>
            <a:ext uri="{FF2B5EF4-FFF2-40B4-BE49-F238E27FC236}">
              <a16:creationId xmlns:a16="http://schemas.microsoft.com/office/drawing/2014/main" id="{413C230A-41FB-4E26-8A9B-868AAF5614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4" name="203 CuadroTexto">
          <a:extLst>
            <a:ext uri="{FF2B5EF4-FFF2-40B4-BE49-F238E27FC236}">
              <a16:creationId xmlns:a16="http://schemas.microsoft.com/office/drawing/2014/main" id="{9C1A995A-A08F-4883-80A9-5AF36F6EDA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5" name="204 CuadroTexto">
          <a:extLst>
            <a:ext uri="{FF2B5EF4-FFF2-40B4-BE49-F238E27FC236}">
              <a16:creationId xmlns:a16="http://schemas.microsoft.com/office/drawing/2014/main" id="{BB08F178-5FA6-4B23-9114-ED637F1783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6" name="205 CuadroTexto">
          <a:extLst>
            <a:ext uri="{FF2B5EF4-FFF2-40B4-BE49-F238E27FC236}">
              <a16:creationId xmlns:a16="http://schemas.microsoft.com/office/drawing/2014/main" id="{6CE98066-8D11-4D92-9E41-C3D5DD2AD1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7" name="206 CuadroTexto">
          <a:extLst>
            <a:ext uri="{FF2B5EF4-FFF2-40B4-BE49-F238E27FC236}">
              <a16:creationId xmlns:a16="http://schemas.microsoft.com/office/drawing/2014/main" id="{9A17DBCF-0E07-4391-B433-0F7831D962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8" name="207 CuadroTexto">
          <a:extLst>
            <a:ext uri="{FF2B5EF4-FFF2-40B4-BE49-F238E27FC236}">
              <a16:creationId xmlns:a16="http://schemas.microsoft.com/office/drawing/2014/main" id="{B5904C54-ADE3-4028-B4E8-7A9A448047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9" name="208 CuadroTexto">
          <a:extLst>
            <a:ext uri="{FF2B5EF4-FFF2-40B4-BE49-F238E27FC236}">
              <a16:creationId xmlns:a16="http://schemas.microsoft.com/office/drawing/2014/main" id="{778D0541-66D7-443A-955F-1EB5FE6D53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0" name="209 CuadroTexto">
          <a:extLst>
            <a:ext uri="{FF2B5EF4-FFF2-40B4-BE49-F238E27FC236}">
              <a16:creationId xmlns:a16="http://schemas.microsoft.com/office/drawing/2014/main" id="{76FE3B57-1AF9-4E04-9BF8-97AE0C7A43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1" name="210 CuadroTexto">
          <a:extLst>
            <a:ext uri="{FF2B5EF4-FFF2-40B4-BE49-F238E27FC236}">
              <a16:creationId xmlns:a16="http://schemas.microsoft.com/office/drawing/2014/main" id="{20A99B0A-3DB0-4505-8F9C-31DEF9057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62" name="1 CuadroTexto">
          <a:extLst>
            <a:ext uri="{FF2B5EF4-FFF2-40B4-BE49-F238E27FC236}">
              <a16:creationId xmlns:a16="http://schemas.microsoft.com/office/drawing/2014/main" id="{F3B9F2F0-55C0-4BF3-A3CD-1E09783EDFE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3" name="2 CuadroTexto">
          <a:extLst>
            <a:ext uri="{FF2B5EF4-FFF2-40B4-BE49-F238E27FC236}">
              <a16:creationId xmlns:a16="http://schemas.microsoft.com/office/drawing/2014/main" id="{0D804A59-F506-4512-A5CB-27F491AEBE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4" name="3 CuadroTexto">
          <a:extLst>
            <a:ext uri="{FF2B5EF4-FFF2-40B4-BE49-F238E27FC236}">
              <a16:creationId xmlns:a16="http://schemas.microsoft.com/office/drawing/2014/main" id="{FDFE8940-731F-4823-8CAC-582C19F7ED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5" name="4 CuadroTexto">
          <a:extLst>
            <a:ext uri="{FF2B5EF4-FFF2-40B4-BE49-F238E27FC236}">
              <a16:creationId xmlns:a16="http://schemas.microsoft.com/office/drawing/2014/main" id="{83426934-6B47-4EC0-BD10-895FE018CC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6" name="5 CuadroTexto">
          <a:extLst>
            <a:ext uri="{FF2B5EF4-FFF2-40B4-BE49-F238E27FC236}">
              <a16:creationId xmlns:a16="http://schemas.microsoft.com/office/drawing/2014/main" id="{45F5F047-3B3F-4A72-BBCD-D9E9688ABD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7" name="6 CuadroTexto">
          <a:extLst>
            <a:ext uri="{FF2B5EF4-FFF2-40B4-BE49-F238E27FC236}">
              <a16:creationId xmlns:a16="http://schemas.microsoft.com/office/drawing/2014/main" id="{3686D58D-68EC-4B0D-B613-1D8EB8B174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8" name="7 CuadroTexto">
          <a:extLst>
            <a:ext uri="{FF2B5EF4-FFF2-40B4-BE49-F238E27FC236}">
              <a16:creationId xmlns:a16="http://schemas.microsoft.com/office/drawing/2014/main" id="{A4860363-3A2C-417E-9875-22F8C399A3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9" name="8 CuadroTexto">
          <a:extLst>
            <a:ext uri="{FF2B5EF4-FFF2-40B4-BE49-F238E27FC236}">
              <a16:creationId xmlns:a16="http://schemas.microsoft.com/office/drawing/2014/main" id="{B50B9EE1-7F9B-4C41-AB57-FA660A007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0" name="9 CuadroTexto">
          <a:extLst>
            <a:ext uri="{FF2B5EF4-FFF2-40B4-BE49-F238E27FC236}">
              <a16:creationId xmlns:a16="http://schemas.microsoft.com/office/drawing/2014/main" id="{3E00A644-F3AC-4B28-81C2-60D943AD0A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1" name="10 CuadroTexto">
          <a:extLst>
            <a:ext uri="{FF2B5EF4-FFF2-40B4-BE49-F238E27FC236}">
              <a16:creationId xmlns:a16="http://schemas.microsoft.com/office/drawing/2014/main" id="{79F24FAC-0333-48E0-A30F-E74DAFCADA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2" name="11 CuadroTexto">
          <a:extLst>
            <a:ext uri="{FF2B5EF4-FFF2-40B4-BE49-F238E27FC236}">
              <a16:creationId xmlns:a16="http://schemas.microsoft.com/office/drawing/2014/main" id="{D99C0D47-6801-478C-8208-1AB0ED6AE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373" name="12 CuadroTexto">
          <a:extLst>
            <a:ext uri="{FF2B5EF4-FFF2-40B4-BE49-F238E27FC236}">
              <a16:creationId xmlns:a16="http://schemas.microsoft.com/office/drawing/2014/main" id="{7CF63C1C-3839-48DC-BB40-C1A91970BD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4" name="13 CuadroTexto">
          <a:extLst>
            <a:ext uri="{FF2B5EF4-FFF2-40B4-BE49-F238E27FC236}">
              <a16:creationId xmlns:a16="http://schemas.microsoft.com/office/drawing/2014/main" id="{6611B13F-5ED2-4178-B4CC-79DA54ACB7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5" name="14 CuadroTexto">
          <a:extLst>
            <a:ext uri="{FF2B5EF4-FFF2-40B4-BE49-F238E27FC236}">
              <a16:creationId xmlns:a16="http://schemas.microsoft.com/office/drawing/2014/main" id="{BE48ED3F-0097-4CA4-A26A-337A050064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6" name="15 CuadroTexto">
          <a:extLst>
            <a:ext uri="{FF2B5EF4-FFF2-40B4-BE49-F238E27FC236}">
              <a16:creationId xmlns:a16="http://schemas.microsoft.com/office/drawing/2014/main" id="{972B59A3-BCF8-4D77-BD09-790DE1AF8D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77" name="16 CuadroTexto">
          <a:extLst>
            <a:ext uri="{FF2B5EF4-FFF2-40B4-BE49-F238E27FC236}">
              <a16:creationId xmlns:a16="http://schemas.microsoft.com/office/drawing/2014/main" id="{F5828B27-191F-400B-B8E7-0E88DE1ED35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8" name="17 CuadroTexto">
          <a:extLst>
            <a:ext uri="{FF2B5EF4-FFF2-40B4-BE49-F238E27FC236}">
              <a16:creationId xmlns:a16="http://schemas.microsoft.com/office/drawing/2014/main" id="{CF4067E6-720D-444B-AC5B-1FA956BAD4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9" name="18 CuadroTexto">
          <a:extLst>
            <a:ext uri="{FF2B5EF4-FFF2-40B4-BE49-F238E27FC236}">
              <a16:creationId xmlns:a16="http://schemas.microsoft.com/office/drawing/2014/main" id="{1A939DF2-E1C6-4542-B659-229C8A273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0" name="19 CuadroTexto">
          <a:extLst>
            <a:ext uri="{FF2B5EF4-FFF2-40B4-BE49-F238E27FC236}">
              <a16:creationId xmlns:a16="http://schemas.microsoft.com/office/drawing/2014/main" id="{61570625-D2F6-4763-BB57-357863591F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1" name="20 CuadroTexto">
          <a:extLst>
            <a:ext uri="{FF2B5EF4-FFF2-40B4-BE49-F238E27FC236}">
              <a16:creationId xmlns:a16="http://schemas.microsoft.com/office/drawing/2014/main" id="{A7D2A687-DC51-47AE-8765-FDAE1A7E1F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2" name="21 CuadroTexto">
          <a:extLst>
            <a:ext uri="{FF2B5EF4-FFF2-40B4-BE49-F238E27FC236}">
              <a16:creationId xmlns:a16="http://schemas.microsoft.com/office/drawing/2014/main" id="{791760F2-57B7-4074-92C1-BC755FB004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3" name="22 CuadroTexto">
          <a:extLst>
            <a:ext uri="{FF2B5EF4-FFF2-40B4-BE49-F238E27FC236}">
              <a16:creationId xmlns:a16="http://schemas.microsoft.com/office/drawing/2014/main" id="{D4AC7B62-8C46-40AF-8FB5-7349AF32E6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4" name="23 CuadroTexto">
          <a:extLst>
            <a:ext uri="{FF2B5EF4-FFF2-40B4-BE49-F238E27FC236}">
              <a16:creationId xmlns:a16="http://schemas.microsoft.com/office/drawing/2014/main" id="{0D834CDC-F66E-45D9-B9DA-1C92F9181D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5" name="24 CuadroTexto">
          <a:extLst>
            <a:ext uri="{FF2B5EF4-FFF2-40B4-BE49-F238E27FC236}">
              <a16:creationId xmlns:a16="http://schemas.microsoft.com/office/drawing/2014/main" id="{C947EEB9-C857-4E80-9A96-56174F9D1C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6" name="25 CuadroTexto">
          <a:extLst>
            <a:ext uri="{FF2B5EF4-FFF2-40B4-BE49-F238E27FC236}">
              <a16:creationId xmlns:a16="http://schemas.microsoft.com/office/drawing/2014/main" id="{18E2E349-E86F-4FED-90C5-2715257EE1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7" name="26 CuadroTexto">
          <a:extLst>
            <a:ext uri="{FF2B5EF4-FFF2-40B4-BE49-F238E27FC236}">
              <a16:creationId xmlns:a16="http://schemas.microsoft.com/office/drawing/2014/main" id="{E807BD51-599B-4155-8AF6-07F66F9A0D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388" name="27 CuadroTexto">
          <a:extLst>
            <a:ext uri="{FF2B5EF4-FFF2-40B4-BE49-F238E27FC236}">
              <a16:creationId xmlns:a16="http://schemas.microsoft.com/office/drawing/2014/main" id="{42085FF3-C724-4AB4-BC93-F2EA680B0A1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9" name="28 CuadroTexto">
          <a:extLst>
            <a:ext uri="{FF2B5EF4-FFF2-40B4-BE49-F238E27FC236}">
              <a16:creationId xmlns:a16="http://schemas.microsoft.com/office/drawing/2014/main" id="{F9A65969-DD7A-457D-8A48-BCB7F63BC0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0" name="29 CuadroTexto">
          <a:extLst>
            <a:ext uri="{FF2B5EF4-FFF2-40B4-BE49-F238E27FC236}">
              <a16:creationId xmlns:a16="http://schemas.microsoft.com/office/drawing/2014/main" id="{750B22F4-2384-46F3-AAFA-9BC70933BA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1" name="30 CuadroTexto">
          <a:extLst>
            <a:ext uri="{FF2B5EF4-FFF2-40B4-BE49-F238E27FC236}">
              <a16:creationId xmlns:a16="http://schemas.microsoft.com/office/drawing/2014/main" id="{C3F393EA-AE18-4D9B-9FFA-2090759389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92" name="31 CuadroTexto">
          <a:extLst>
            <a:ext uri="{FF2B5EF4-FFF2-40B4-BE49-F238E27FC236}">
              <a16:creationId xmlns:a16="http://schemas.microsoft.com/office/drawing/2014/main" id="{B1E1C238-8060-4B2D-B87B-C29E8D5E4A6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3" name="32 CuadroTexto">
          <a:extLst>
            <a:ext uri="{FF2B5EF4-FFF2-40B4-BE49-F238E27FC236}">
              <a16:creationId xmlns:a16="http://schemas.microsoft.com/office/drawing/2014/main" id="{2E4B4741-B31F-43DD-832F-553FCDDFE4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4" name="33 CuadroTexto">
          <a:extLst>
            <a:ext uri="{FF2B5EF4-FFF2-40B4-BE49-F238E27FC236}">
              <a16:creationId xmlns:a16="http://schemas.microsoft.com/office/drawing/2014/main" id="{F45990DC-407F-41E6-B163-B4D20B0293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5" name="34 CuadroTexto">
          <a:extLst>
            <a:ext uri="{FF2B5EF4-FFF2-40B4-BE49-F238E27FC236}">
              <a16:creationId xmlns:a16="http://schemas.microsoft.com/office/drawing/2014/main" id="{7AAC310D-8DCE-4CF0-909B-8D55755ED5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6" name="35 CuadroTexto">
          <a:extLst>
            <a:ext uri="{FF2B5EF4-FFF2-40B4-BE49-F238E27FC236}">
              <a16:creationId xmlns:a16="http://schemas.microsoft.com/office/drawing/2014/main" id="{E19B4230-8297-4FB5-A17A-62A27938F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7" name="36 CuadroTexto">
          <a:extLst>
            <a:ext uri="{FF2B5EF4-FFF2-40B4-BE49-F238E27FC236}">
              <a16:creationId xmlns:a16="http://schemas.microsoft.com/office/drawing/2014/main" id="{37ABBF06-6059-438B-AD7A-4C5F602467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8" name="37 CuadroTexto">
          <a:extLst>
            <a:ext uri="{FF2B5EF4-FFF2-40B4-BE49-F238E27FC236}">
              <a16:creationId xmlns:a16="http://schemas.microsoft.com/office/drawing/2014/main" id="{5CDCFF8D-DFDB-425F-B7EE-7EB0809F7A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9" name="38 CuadroTexto">
          <a:extLst>
            <a:ext uri="{FF2B5EF4-FFF2-40B4-BE49-F238E27FC236}">
              <a16:creationId xmlns:a16="http://schemas.microsoft.com/office/drawing/2014/main" id="{36CC159A-6E37-4236-80D1-69A3EB239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0" name="39 CuadroTexto">
          <a:extLst>
            <a:ext uri="{FF2B5EF4-FFF2-40B4-BE49-F238E27FC236}">
              <a16:creationId xmlns:a16="http://schemas.microsoft.com/office/drawing/2014/main" id="{75FA8A1D-B3E2-467D-A8A9-0641740DD1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1" name="40 CuadroTexto">
          <a:extLst>
            <a:ext uri="{FF2B5EF4-FFF2-40B4-BE49-F238E27FC236}">
              <a16:creationId xmlns:a16="http://schemas.microsoft.com/office/drawing/2014/main" id="{DC5A5EF0-DB62-43BD-857E-F923F07278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2" name="41 CuadroTexto">
          <a:extLst>
            <a:ext uri="{FF2B5EF4-FFF2-40B4-BE49-F238E27FC236}">
              <a16:creationId xmlns:a16="http://schemas.microsoft.com/office/drawing/2014/main" id="{BE3C3300-64D5-4F03-9A64-C4375833D9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03" name="42 CuadroTexto">
          <a:extLst>
            <a:ext uri="{FF2B5EF4-FFF2-40B4-BE49-F238E27FC236}">
              <a16:creationId xmlns:a16="http://schemas.microsoft.com/office/drawing/2014/main" id="{AEA74EEB-20D6-46DE-9CA1-3FCBD3BCD5D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4" name="43 CuadroTexto">
          <a:extLst>
            <a:ext uri="{FF2B5EF4-FFF2-40B4-BE49-F238E27FC236}">
              <a16:creationId xmlns:a16="http://schemas.microsoft.com/office/drawing/2014/main" id="{628EC180-6B4C-4059-A126-D38F736E35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5" name="44 CuadroTexto">
          <a:extLst>
            <a:ext uri="{FF2B5EF4-FFF2-40B4-BE49-F238E27FC236}">
              <a16:creationId xmlns:a16="http://schemas.microsoft.com/office/drawing/2014/main" id="{48E132F0-B042-47EC-9283-49A7E3DA54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6" name="45 CuadroTexto">
          <a:extLst>
            <a:ext uri="{FF2B5EF4-FFF2-40B4-BE49-F238E27FC236}">
              <a16:creationId xmlns:a16="http://schemas.microsoft.com/office/drawing/2014/main" id="{70A4B2A5-AF6E-4068-B8D9-EDEE31045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07" name="46 CuadroTexto">
          <a:extLst>
            <a:ext uri="{FF2B5EF4-FFF2-40B4-BE49-F238E27FC236}">
              <a16:creationId xmlns:a16="http://schemas.microsoft.com/office/drawing/2014/main" id="{9BADF1E9-3F73-4811-8EF7-EF17273DC4D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8" name="47 CuadroTexto">
          <a:extLst>
            <a:ext uri="{FF2B5EF4-FFF2-40B4-BE49-F238E27FC236}">
              <a16:creationId xmlns:a16="http://schemas.microsoft.com/office/drawing/2014/main" id="{E2BB2E53-77DF-4D7F-AC43-35D0ABB10D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9" name="48 CuadroTexto">
          <a:extLst>
            <a:ext uri="{FF2B5EF4-FFF2-40B4-BE49-F238E27FC236}">
              <a16:creationId xmlns:a16="http://schemas.microsoft.com/office/drawing/2014/main" id="{A948EB5E-31B1-41ED-8B74-A215091732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0" name="49 CuadroTexto">
          <a:extLst>
            <a:ext uri="{FF2B5EF4-FFF2-40B4-BE49-F238E27FC236}">
              <a16:creationId xmlns:a16="http://schemas.microsoft.com/office/drawing/2014/main" id="{42B2E154-D3E3-4E0C-8903-56F12D017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1" name="50 CuadroTexto">
          <a:extLst>
            <a:ext uri="{FF2B5EF4-FFF2-40B4-BE49-F238E27FC236}">
              <a16:creationId xmlns:a16="http://schemas.microsoft.com/office/drawing/2014/main" id="{A8C018A7-ABC2-4B09-9F94-32A78D328E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2" name="51 CuadroTexto">
          <a:extLst>
            <a:ext uri="{FF2B5EF4-FFF2-40B4-BE49-F238E27FC236}">
              <a16:creationId xmlns:a16="http://schemas.microsoft.com/office/drawing/2014/main" id="{68095E66-CA96-4F02-BE45-03B1D2613B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3" name="52 CuadroTexto">
          <a:extLst>
            <a:ext uri="{FF2B5EF4-FFF2-40B4-BE49-F238E27FC236}">
              <a16:creationId xmlns:a16="http://schemas.microsoft.com/office/drawing/2014/main" id="{EC2B45DF-E418-4AB5-B851-78729CB115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4" name="53 CuadroTexto">
          <a:extLst>
            <a:ext uri="{FF2B5EF4-FFF2-40B4-BE49-F238E27FC236}">
              <a16:creationId xmlns:a16="http://schemas.microsoft.com/office/drawing/2014/main" id="{21D25C36-D120-4CA1-922B-C75DE024F4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5" name="54 CuadroTexto">
          <a:extLst>
            <a:ext uri="{FF2B5EF4-FFF2-40B4-BE49-F238E27FC236}">
              <a16:creationId xmlns:a16="http://schemas.microsoft.com/office/drawing/2014/main" id="{36BCCBD8-E5DD-48E8-87E4-161144C0B5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6" name="55 CuadroTexto">
          <a:extLst>
            <a:ext uri="{FF2B5EF4-FFF2-40B4-BE49-F238E27FC236}">
              <a16:creationId xmlns:a16="http://schemas.microsoft.com/office/drawing/2014/main" id="{9BE5F52B-873B-48A2-BC3E-71E664D34B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7" name="56 CuadroTexto">
          <a:extLst>
            <a:ext uri="{FF2B5EF4-FFF2-40B4-BE49-F238E27FC236}">
              <a16:creationId xmlns:a16="http://schemas.microsoft.com/office/drawing/2014/main" id="{FA924EC3-0D44-4949-952E-10216D9E5B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18" name="57 CuadroTexto">
          <a:extLst>
            <a:ext uri="{FF2B5EF4-FFF2-40B4-BE49-F238E27FC236}">
              <a16:creationId xmlns:a16="http://schemas.microsoft.com/office/drawing/2014/main" id="{88436FF1-D755-4E59-AE47-C9B1CE8FDB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9" name="58 CuadroTexto">
          <a:extLst>
            <a:ext uri="{FF2B5EF4-FFF2-40B4-BE49-F238E27FC236}">
              <a16:creationId xmlns:a16="http://schemas.microsoft.com/office/drawing/2014/main" id="{C6112C3D-C61B-4C7C-9770-E305F60B51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0" name="59 CuadroTexto">
          <a:extLst>
            <a:ext uri="{FF2B5EF4-FFF2-40B4-BE49-F238E27FC236}">
              <a16:creationId xmlns:a16="http://schemas.microsoft.com/office/drawing/2014/main" id="{54A41EB9-D1A6-4E24-A17D-C3015053FE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1" name="60 CuadroTexto">
          <a:extLst>
            <a:ext uri="{FF2B5EF4-FFF2-40B4-BE49-F238E27FC236}">
              <a16:creationId xmlns:a16="http://schemas.microsoft.com/office/drawing/2014/main" id="{8CA0F98D-621F-4943-BAD3-E1B99157FC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22" name="61 CuadroTexto">
          <a:extLst>
            <a:ext uri="{FF2B5EF4-FFF2-40B4-BE49-F238E27FC236}">
              <a16:creationId xmlns:a16="http://schemas.microsoft.com/office/drawing/2014/main" id="{A0A961CF-1A50-4A0D-8F2B-7840F3FE43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3" name="62 CuadroTexto">
          <a:extLst>
            <a:ext uri="{FF2B5EF4-FFF2-40B4-BE49-F238E27FC236}">
              <a16:creationId xmlns:a16="http://schemas.microsoft.com/office/drawing/2014/main" id="{2429D93F-B2D3-4E68-B8D5-3649A0FEF3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4" name="63 CuadroTexto">
          <a:extLst>
            <a:ext uri="{FF2B5EF4-FFF2-40B4-BE49-F238E27FC236}">
              <a16:creationId xmlns:a16="http://schemas.microsoft.com/office/drawing/2014/main" id="{A9E24EC5-F6D4-475F-90E6-2F1261A30E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5" name="64 CuadroTexto">
          <a:extLst>
            <a:ext uri="{FF2B5EF4-FFF2-40B4-BE49-F238E27FC236}">
              <a16:creationId xmlns:a16="http://schemas.microsoft.com/office/drawing/2014/main" id="{C790D6B8-2856-41CA-8B92-C709E6813A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6" name="65 CuadroTexto">
          <a:extLst>
            <a:ext uri="{FF2B5EF4-FFF2-40B4-BE49-F238E27FC236}">
              <a16:creationId xmlns:a16="http://schemas.microsoft.com/office/drawing/2014/main" id="{51D613BC-D560-4B36-B6D2-5BF864E926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7" name="66 CuadroTexto">
          <a:extLst>
            <a:ext uri="{FF2B5EF4-FFF2-40B4-BE49-F238E27FC236}">
              <a16:creationId xmlns:a16="http://schemas.microsoft.com/office/drawing/2014/main" id="{241AE654-5155-41E8-BB22-CA8F7B090E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8" name="67 CuadroTexto">
          <a:extLst>
            <a:ext uri="{FF2B5EF4-FFF2-40B4-BE49-F238E27FC236}">
              <a16:creationId xmlns:a16="http://schemas.microsoft.com/office/drawing/2014/main" id="{5E8B058D-0407-4C29-A090-42512B97BF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9" name="68 CuadroTexto">
          <a:extLst>
            <a:ext uri="{FF2B5EF4-FFF2-40B4-BE49-F238E27FC236}">
              <a16:creationId xmlns:a16="http://schemas.microsoft.com/office/drawing/2014/main" id="{02393446-53F9-4CBE-83EF-6E303A11F2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0" name="69 CuadroTexto">
          <a:extLst>
            <a:ext uri="{FF2B5EF4-FFF2-40B4-BE49-F238E27FC236}">
              <a16:creationId xmlns:a16="http://schemas.microsoft.com/office/drawing/2014/main" id="{251F0AC8-C81E-4834-A85F-E5BF5E36FC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1" name="70 CuadroTexto">
          <a:extLst>
            <a:ext uri="{FF2B5EF4-FFF2-40B4-BE49-F238E27FC236}">
              <a16:creationId xmlns:a16="http://schemas.microsoft.com/office/drawing/2014/main" id="{EF8DED8C-E21E-4977-89DF-6AA1222152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2" name="71 CuadroTexto">
          <a:extLst>
            <a:ext uri="{FF2B5EF4-FFF2-40B4-BE49-F238E27FC236}">
              <a16:creationId xmlns:a16="http://schemas.microsoft.com/office/drawing/2014/main" id="{C2E1C941-E12A-4E63-8E48-5D6409E293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33" name="72 CuadroTexto">
          <a:extLst>
            <a:ext uri="{FF2B5EF4-FFF2-40B4-BE49-F238E27FC236}">
              <a16:creationId xmlns:a16="http://schemas.microsoft.com/office/drawing/2014/main" id="{91DFA06D-EEEB-4973-A87F-F2D8C50FAF7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4" name="73 CuadroTexto">
          <a:extLst>
            <a:ext uri="{FF2B5EF4-FFF2-40B4-BE49-F238E27FC236}">
              <a16:creationId xmlns:a16="http://schemas.microsoft.com/office/drawing/2014/main" id="{8026C621-2912-4A8C-99CB-2CA5211059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5" name="74 CuadroTexto">
          <a:extLst>
            <a:ext uri="{FF2B5EF4-FFF2-40B4-BE49-F238E27FC236}">
              <a16:creationId xmlns:a16="http://schemas.microsoft.com/office/drawing/2014/main" id="{5DA3EB68-39B2-49F4-ABE9-8412A4BFC2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6" name="75 CuadroTexto">
          <a:extLst>
            <a:ext uri="{FF2B5EF4-FFF2-40B4-BE49-F238E27FC236}">
              <a16:creationId xmlns:a16="http://schemas.microsoft.com/office/drawing/2014/main" id="{A66C8710-F533-4F65-B4BE-F54B5638DC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37" name="76 CuadroTexto">
          <a:extLst>
            <a:ext uri="{FF2B5EF4-FFF2-40B4-BE49-F238E27FC236}">
              <a16:creationId xmlns:a16="http://schemas.microsoft.com/office/drawing/2014/main" id="{62D031FB-6FA1-45C0-AF4C-22D28526B8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8" name="77 CuadroTexto">
          <a:extLst>
            <a:ext uri="{FF2B5EF4-FFF2-40B4-BE49-F238E27FC236}">
              <a16:creationId xmlns:a16="http://schemas.microsoft.com/office/drawing/2014/main" id="{643537D6-888B-44C6-B703-EFC82B43B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9" name="78 CuadroTexto">
          <a:extLst>
            <a:ext uri="{FF2B5EF4-FFF2-40B4-BE49-F238E27FC236}">
              <a16:creationId xmlns:a16="http://schemas.microsoft.com/office/drawing/2014/main" id="{A2060693-7CA4-4AB1-AC8F-00FE5C8B93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0" name="79 CuadroTexto">
          <a:extLst>
            <a:ext uri="{FF2B5EF4-FFF2-40B4-BE49-F238E27FC236}">
              <a16:creationId xmlns:a16="http://schemas.microsoft.com/office/drawing/2014/main" id="{B4E246BD-9C40-4C3A-9F9A-C19D6DD6A9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1" name="80 CuadroTexto">
          <a:extLst>
            <a:ext uri="{FF2B5EF4-FFF2-40B4-BE49-F238E27FC236}">
              <a16:creationId xmlns:a16="http://schemas.microsoft.com/office/drawing/2014/main" id="{3881719D-2FA6-4728-BC90-232CAB563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2" name="81 CuadroTexto">
          <a:extLst>
            <a:ext uri="{FF2B5EF4-FFF2-40B4-BE49-F238E27FC236}">
              <a16:creationId xmlns:a16="http://schemas.microsoft.com/office/drawing/2014/main" id="{BCB08B32-5017-4D33-B87E-87780F338B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3" name="82 CuadroTexto">
          <a:extLst>
            <a:ext uri="{FF2B5EF4-FFF2-40B4-BE49-F238E27FC236}">
              <a16:creationId xmlns:a16="http://schemas.microsoft.com/office/drawing/2014/main" id="{D29D696D-91C9-4BA3-9F29-8777768833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4" name="83 CuadroTexto">
          <a:extLst>
            <a:ext uri="{FF2B5EF4-FFF2-40B4-BE49-F238E27FC236}">
              <a16:creationId xmlns:a16="http://schemas.microsoft.com/office/drawing/2014/main" id="{DDA4C58A-10D5-4AA5-8070-3E6E5918E3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5" name="84 CuadroTexto">
          <a:extLst>
            <a:ext uri="{FF2B5EF4-FFF2-40B4-BE49-F238E27FC236}">
              <a16:creationId xmlns:a16="http://schemas.microsoft.com/office/drawing/2014/main" id="{EC1DC01F-1560-4B1E-B7BD-F194F22A47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6" name="85 CuadroTexto">
          <a:extLst>
            <a:ext uri="{FF2B5EF4-FFF2-40B4-BE49-F238E27FC236}">
              <a16:creationId xmlns:a16="http://schemas.microsoft.com/office/drawing/2014/main" id="{6A0CB6DC-E580-4044-B49E-CDDC9BCD31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7" name="86 CuadroTexto">
          <a:extLst>
            <a:ext uri="{FF2B5EF4-FFF2-40B4-BE49-F238E27FC236}">
              <a16:creationId xmlns:a16="http://schemas.microsoft.com/office/drawing/2014/main" id="{6CE1DB0B-BFA2-4216-A671-F1281353C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48" name="87 CuadroTexto">
          <a:extLst>
            <a:ext uri="{FF2B5EF4-FFF2-40B4-BE49-F238E27FC236}">
              <a16:creationId xmlns:a16="http://schemas.microsoft.com/office/drawing/2014/main" id="{DFADD932-1DCB-4838-BB6E-BA18DE4B0A8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9" name="88 CuadroTexto">
          <a:extLst>
            <a:ext uri="{FF2B5EF4-FFF2-40B4-BE49-F238E27FC236}">
              <a16:creationId xmlns:a16="http://schemas.microsoft.com/office/drawing/2014/main" id="{4F2BE670-05C7-4AEC-872B-0CC034050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0" name="89 CuadroTexto">
          <a:extLst>
            <a:ext uri="{FF2B5EF4-FFF2-40B4-BE49-F238E27FC236}">
              <a16:creationId xmlns:a16="http://schemas.microsoft.com/office/drawing/2014/main" id="{19433C99-9617-4884-BD63-87D3B60174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1" name="90 CuadroTexto">
          <a:extLst>
            <a:ext uri="{FF2B5EF4-FFF2-40B4-BE49-F238E27FC236}">
              <a16:creationId xmlns:a16="http://schemas.microsoft.com/office/drawing/2014/main" id="{ABB91AE8-D4E9-495D-AF52-DC459D2FBA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52" name="91 CuadroTexto">
          <a:extLst>
            <a:ext uri="{FF2B5EF4-FFF2-40B4-BE49-F238E27FC236}">
              <a16:creationId xmlns:a16="http://schemas.microsoft.com/office/drawing/2014/main" id="{AC522A09-17DA-466C-8A27-6200A74188F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3" name="92 CuadroTexto">
          <a:extLst>
            <a:ext uri="{FF2B5EF4-FFF2-40B4-BE49-F238E27FC236}">
              <a16:creationId xmlns:a16="http://schemas.microsoft.com/office/drawing/2014/main" id="{399FF170-BACB-483E-8940-4A215DB044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4" name="93 CuadroTexto">
          <a:extLst>
            <a:ext uri="{FF2B5EF4-FFF2-40B4-BE49-F238E27FC236}">
              <a16:creationId xmlns:a16="http://schemas.microsoft.com/office/drawing/2014/main" id="{84F237E0-0197-46FF-AC34-35AFA1CE2A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5" name="94 CuadroTexto">
          <a:extLst>
            <a:ext uri="{FF2B5EF4-FFF2-40B4-BE49-F238E27FC236}">
              <a16:creationId xmlns:a16="http://schemas.microsoft.com/office/drawing/2014/main" id="{0A77AFD9-28C8-46DE-B695-1F686FFF3E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6" name="95 CuadroTexto">
          <a:extLst>
            <a:ext uri="{FF2B5EF4-FFF2-40B4-BE49-F238E27FC236}">
              <a16:creationId xmlns:a16="http://schemas.microsoft.com/office/drawing/2014/main" id="{A5414A35-B688-4300-B43A-58810484CE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7" name="96 CuadroTexto">
          <a:extLst>
            <a:ext uri="{FF2B5EF4-FFF2-40B4-BE49-F238E27FC236}">
              <a16:creationId xmlns:a16="http://schemas.microsoft.com/office/drawing/2014/main" id="{B5378B5E-D726-444D-A80B-5D9D0890A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8" name="97 CuadroTexto">
          <a:extLst>
            <a:ext uri="{FF2B5EF4-FFF2-40B4-BE49-F238E27FC236}">
              <a16:creationId xmlns:a16="http://schemas.microsoft.com/office/drawing/2014/main" id="{AD9BE539-97D9-447B-A2D0-5B807EB52D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9" name="98 CuadroTexto">
          <a:extLst>
            <a:ext uri="{FF2B5EF4-FFF2-40B4-BE49-F238E27FC236}">
              <a16:creationId xmlns:a16="http://schemas.microsoft.com/office/drawing/2014/main" id="{44D0393C-312F-4188-9BC0-FF262693D6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0" name="99 CuadroTexto">
          <a:extLst>
            <a:ext uri="{FF2B5EF4-FFF2-40B4-BE49-F238E27FC236}">
              <a16:creationId xmlns:a16="http://schemas.microsoft.com/office/drawing/2014/main" id="{31DB1FD4-5750-412B-9BFB-C7DE0DC5CA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1" name="100 CuadroTexto">
          <a:extLst>
            <a:ext uri="{FF2B5EF4-FFF2-40B4-BE49-F238E27FC236}">
              <a16:creationId xmlns:a16="http://schemas.microsoft.com/office/drawing/2014/main" id="{5A307651-D1B0-4484-B87C-811C542584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2" name="101 CuadroTexto">
          <a:extLst>
            <a:ext uri="{FF2B5EF4-FFF2-40B4-BE49-F238E27FC236}">
              <a16:creationId xmlns:a16="http://schemas.microsoft.com/office/drawing/2014/main" id="{8993F4C9-A303-4195-842F-907B9F68FD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63" name="102 CuadroTexto">
          <a:extLst>
            <a:ext uri="{FF2B5EF4-FFF2-40B4-BE49-F238E27FC236}">
              <a16:creationId xmlns:a16="http://schemas.microsoft.com/office/drawing/2014/main" id="{A902672D-5BC0-464D-B699-16D6FFBAE17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4" name="103 CuadroTexto">
          <a:extLst>
            <a:ext uri="{FF2B5EF4-FFF2-40B4-BE49-F238E27FC236}">
              <a16:creationId xmlns:a16="http://schemas.microsoft.com/office/drawing/2014/main" id="{D7694FBB-99B5-45E2-A7E2-A98C6741BA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5" name="104 CuadroTexto">
          <a:extLst>
            <a:ext uri="{FF2B5EF4-FFF2-40B4-BE49-F238E27FC236}">
              <a16:creationId xmlns:a16="http://schemas.microsoft.com/office/drawing/2014/main" id="{E573B975-6EC2-45EF-AE9F-BC04405B67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6" name="105 CuadroTexto">
          <a:extLst>
            <a:ext uri="{FF2B5EF4-FFF2-40B4-BE49-F238E27FC236}">
              <a16:creationId xmlns:a16="http://schemas.microsoft.com/office/drawing/2014/main" id="{E6463CFB-9624-4CEA-8F01-DD25C49890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67" name="106 CuadroTexto">
          <a:extLst>
            <a:ext uri="{FF2B5EF4-FFF2-40B4-BE49-F238E27FC236}">
              <a16:creationId xmlns:a16="http://schemas.microsoft.com/office/drawing/2014/main" id="{0F884D11-8F6C-4FEF-99E9-93D83C61E7E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8" name="107 CuadroTexto">
          <a:extLst>
            <a:ext uri="{FF2B5EF4-FFF2-40B4-BE49-F238E27FC236}">
              <a16:creationId xmlns:a16="http://schemas.microsoft.com/office/drawing/2014/main" id="{58897408-8454-4851-97C6-762C73A84E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9" name="108 CuadroTexto">
          <a:extLst>
            <a:ext uri="{FF2B5EF4-FFF2-40B4-BE49-F238E27FC236}">
              <a16:creationId xmlns:a16="http://schemas.microsoft.com/office/drawing/2014/main" id="{7545F404-5828-49B2-B252-7BDA2A223A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0" name="109 CuadroTexto">
          <a:extLst>
            <a:ext uri="{FF2B5EF4-FFF2-40B4-BE49-F238E27FC236}">
              <a16:creationId xmlns:a16="http://schemas.microsoft.com/office/drawing/2014/main" id="{31ED688C-0CE4-44CB-A3EB-D4E5A45DA3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1" name="110 CuadroTexto">
          <a:extLst>
            <a:ext uri="{FF2B5EF4-FFF2-40B4-BE49-F238E27FC236}">
              <a16:creationId xmlns:a16="http://schemas.microsoft.com/office/drawing/2014/main" id="{791E952B-7271-428D-9185-34ACB4A9CF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2" name="111 CuadroTexto">
          <a:extLst>
            <a:ext uri="{FF2B5EF4-FFF2-40B4-BE49-F238E27FC236}">
              <a16:creationId xmlns:a16="http://schemas.microsoft.com/office/drawing/2014/main" id="{C0B9DFBE-60CF-426D-A743-8F4D0C1CD4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3" name="112 CuadroTexto">
          <a:extLst>
            <a:ext uri="{FF2B5EF4-FFF2-40B4-BE49-F238E27FC236}">
              <a16:creationId xmlns:a16="http://schemas.microsoft.com/office/drawing/2014/main" id="{46585FB7-AB9C-4878-BBBD-F37A4837F3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4" name="113 CuadroTexto">
          <a:extLst>
            <a:ext uri="{FF2B5EF4-FFF2-40B4-BE49-F238E27FC236}">
              <a16:creationId xmlns:a16="http://schemas.microsoft.com/office/drawing/2014/main" id="{61D8366D-3436-44A3-B260-642EF0415B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5" name="114 CuadroTexto">
          <a:extLst>
            <a:ext uri="{FF2B5EF4-FFF2-40B4-BE49-F238E27FC236}">
              <a16:creationId xmlns:a16="http://schemas.microsoft.com/office/drawing/2014/main" id="{89496665-D7A3-4704-BFCF-DE3889921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6" name="115 CuadroTexto">
          <a:extLst>
            <a:ext uri="{FF2B5EF4-FFF2-40B4-BE49-F238E27FC236}">
              <a16:creationId xmlns:a16="http://schemas.microsoft.com/office/drawing/2014/main" id="{8BDEB3AC-B124-4E4A-9494-7AF4E07594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7" name="116 CuadroTexto">
          <a:extLst>
            <a:ext uri="{FF2B5EF4-FFF2-40B4-BE49-F238E27FC236}">
              <a16:creationId xmlns:a16="http://schemas.microsoft.com/office/drawing/2014/main" id="{E0E8C65D-BFB9-4CFC-B108-75BB0E0FEE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78" name="117 CuadroTexto">
          <a:extLst>
            <a:ext uri="{FF2B5EF4-FFF2-40B4-BE49-F238E27FC236}">
              <a16:creationId xmlns:a16="http://schemas.microsoft.com/office/drawing/2014/main" id="{88B5B241-68B5-42D5-AB43-150EC80CB61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9" name="118 CuadroTexto">
          <a:extLst>
            <a:ext uri="{FF2B5EF4-FFF2-40B4-BE49-F238E27FC236}">
              <a16:creationId xmlns:a16="http://schemas.microsoft.com/office/drawing/2014/main" id="{6BFC474A-318D-4142-BB8A-95F9B88FC0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0" name="119 CuadroTexto">
          <a:extLst>
            <a:ext uri="{FF2B5EF4-FFF2-40B4-BE49-F238E27FC236}">
              <a16:creationId xmlns:a16="http://schemas.microsoft.com/office/drawing/2014/main" id="{25BE6D88-0C5D-420B-8CD6-5462A11F6F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1" name="120 CuadroTexto">
          <a:extLst>
            <a:ext uri="{FF2B5EF4-FFF2-40B4-BE49-F238E27FC236}">
              <a16:creationId xmlns:a16="http://schemas.microsoft.com/office/drawing/2014/main" id="{D6684CF3-1D61-4CDE-B71D-27593D5542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82" name="121 CuadroTexto">
          <a:extLst>
            <a:ext uri="{FF2B5EF4-FFF2-40B4-BE49-F238E27FC236}">
              <a16:creationId xmlns:a16="http://schemas.microsoft.com/office/drawing/2014/main" id="{8A3DD5F0-A8C7-4506-A9BE-2179471E3CC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3" name="122 CuadroTexto">
          <a:extLst>
            <a:ext uri="{FF2B5EF4-FFF2-40B4-BE49-F238E27FC236}">
              <a16:creationId xmlns:a16="http://schemas.microsoft.com/office/drawing/2014/main" id="{376C0F0E-EF6B-4E0F-B077-6BDDBEBCEE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4" name="123 CuadroTexto">
          <a:extLst>
            <a:ext uri="{FF2B5EF4-FFF2-40B4-BE49-F238E27FC236}">
              <a16:creationId xmlns:a16="http://schemas.microsoft.com/office/drawing/2014/main" id="{2DF7A4B9-E447-4A94-A2C7-6611F7CFF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5" name="124 CuadroTexto">
          <a:extLst>
            <a:ext uri="{FF2B5EF4-FFF2-40B4-BE49-F238E27FC236}">
              <a16:creationId xmlns:a16="http://schemas.microsoft.com/office/drawing/2014/main" id="{B51637A5-DBE5-4EDD-B574-AAF5490019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6" name="125 CuadroTexto">
          <a:extLst>
            <a:ext uri="{FF2B5EF4-FFF2-40B4-BE49-F238E27FC236}">
              <a16:creationId xmlns:a16="http://schemas.microsoft.com/office/drawing/2014/main" id="{0C8F5B05-A590-4981-99A2-1B66F6A878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7" name="126 CuadroTexto">
          <a:extLst>
            <a:ext uri="{FF2B5EF4-FFF2-40B4-BE49-F238E27FC236}">
              <a16:creationId xmlns:a16="http://schemas.microsoft.com/office/drawing/2014/main" id="{2F38409E-BDFB-4C87-B566-8505DCD8A9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8" name="127 CuadroTexto">
          <a:extLst>
            <a:ext uri="{FF2B5EF4-FFF2-40B4-BE49-F238E27FC236}">
              <a16:creationId xmlns:a16="http://schemas.microsoft.com/office/drawing/2014/main" id="{AEA391F7-B2A8-4502-A858-41378A3F60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9" name="128 CuadroTexto">
          <a:extLst>
            <a:ext uri="{FF2B5EF4-FFF2-40B4-BE49-F238E27FC236}">
              <a16:creationId xmlns:a16="http://schemas.microsoft.com/office/drawing/2014/main" id="{40FA8DFF-D3A9-4A4E-A2EC-9AAB52D119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0" name="129 CuadroTexto">
          <a:extLst>
            <a:ext uri="{FF2B5EF4-FFF2-40B4-BE49-F238E27FC236}">
              <a16:creationId xmlns:a16="http://schemas.microsoft.com/office/drawing/2014/main" id="{15DE0222-DC10-43E5-A6B8-EEE43ADD8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1" name="130 CuadroTexto">
          <a:extLst>
            <a:ext uri="{FF2B5EF4-FFF2-40B4-BE49-F238E27FC236}">
              <a16:creationId xmlns:a16="http://schemas.microsoft.com/office/drawing/2014/main" id="{4AEB3DC2-45AE-4369-81DC-2A2AE7D559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2" name="131 CuadroTexto">
          <a:extLst>
            <a:ext uri="{FF2B5EF4-FFF2-40B4-BE49-F238E27FC236}">
              <a16:creationId xmlns:a16="http://schemas.microsoft.com/office/drawing/2014/main" id="{2D6B4836-A10E-4611-8DD7-04D57521B4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93" name="132 CuadroTexto">
          <a:extLst>
            <a:ext uri="{FF2B5EF4-FFF2-40B4-BE49-F238E27FC236}">
              <a16:creationId xmlns:a16="http://schemas.microsoft.com/office/drawing/2014/main" id="{DF8DEC33-5C55-4C0B-AE54-1607FC18D2A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4" name="133 CuadroTexto">
          <a:extLst>
            <a:ext uri="{FF2B5EF4-FFF2-40B4-BE49-F238E27FC236}">
              <a16:creationId xmlns:a16="http://schemas.microsoft.com/office/drawing/2014/main" id="{BA9103EF-F025-4239-AF7B-50578085A2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5" name="134 CuadroTexto">
          <a:extLst>
            <a:ext uri="{FF2B5EF4-FFF2-40B4-BE49-F238E27FC236}">
              <a16:creationId xmlns:a16="http://schemas.microsoft.com/office/drawing/2014/main" id="{C5F7F354-04FF-4826-B268-6FFE46B93A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6" name="135 CuadroTexto">
          <a:extLst>
            <a:ext uri="{FF2B5EF4-FFF2-40B4-BE49-F238E27FC236}">
              <a16:creationId xmlns:a16="http://schemas.microsoft.com/office/drawing/2014/main" id="{BB1EFD4C-C5C6-425C-B1FD-C2F418B6F5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97" name="136 CuadroTexto">
          <a:extLst>
            <a:ext uri="{FF2B5EF4-FFF2-40B4-BE49-F238E27FC236}">
              <a16:creationId xmlns:a16="http://schemas.microsoft.com/office/drawing/2014/main" id="{0D9B3DC3-F4E0-425B-8E70-0DACC1AE4CC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8" name="137 CuadroTexto">
          <a:extLst>
            <a:ext uri="{FF2B5EF4-FFF2-40B4-BE49-F238E27FC236}">
              <a16:creationId xmlns:a16="http://schemas.microsoft.com/office/drawing/2014/main" id="{E1F28034-7460-4D23-A474-AB5248D848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9" name="138 CuadroTexto">
          <a:extLst>
            <a:ext uri="{FF2B5EF4-FFF2-40B4-BE49-F238E27FC236}">
              <a16:creationId xmlns:a16="http://schemas.microsoft.com/office/drawing/2014/main" id="{2C512624-CBA1-4FAE-AC70-AF031656EE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0" name="139 CuadroTexto">
          <a:extLst>
            <a:ext uri="{FF2B5EF4-FFF2-40B4-BE49-F238E27FC236}">
              <a16:creationId xmlns:a16="http://schemas.microsoft.com/office/drawing/2014/main" id="{63F64AAF-7F5E-4E85-A0D3-349C603189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1" name="140 CuadroTexto">
          <a:extLst>
            <a:ext uri="{FF2B5EF4-FFF2-40B4-BE49-F238E27FC236}">
              <a16:creationId xmlns:a16="http://schemas.microsoft.com/office/drawing/2014/main" id="{BF69BF73-16FE-4FC1-97C0-3C635A6EB6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2" name="141 CuadroTexto">
          <a:extLst>
            <a:ext uri="{FF2B5EF4-FFF2-40B4-BE49-F238E27FC236}">
              <a16:creationId xmlns:a16="http://schemas.microsoft.com/office/drawing/2014/main" id="{4759484C-625D-4AA7-B691-FB2A09CF21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3" name="142 CuadroTexto">
          <a:extLst>
            <a:ext uri="{FF2B5EF4-FFF2-40B4-BE49-F238E27FC236}">
              <a16:creationId xmlns:a16="http://schemas.microsoft.com/office/drawing/2014/main" id="{5E35053C-1716-4F38-A6DD-96DCF4A737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4" name="143 CuadroTexto">
          <a:extLst>
            <a:ext uri="{FF2B5EF4-FFF2-40B4-BE49-F238E27FC236}">
              <a16:creationId xmlns:a16="http://schemas.microsoft.com/office/drawing/2014/main" id="{899A9874-C33F-4098-9207-68AC3BCD5E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5" name="144 CuadroTexto">
          <a:extLst>
            <a:ext uri="{FF2B5EF4-FFF2-40B4-BE49-F238E27FC236}">
              <a16:creationId xmlns:a16="http://schemas.microsoft.com/office/drawing/2014/main" id="{04BCF04A-C4BB-41AE-965B-F60D395892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6" name="145 CuadroTexto">
          <a:extLst>
            <a:ext uri="{FF2B5EF4-FFF2-40B4-BE49-F238E27FC236}">
              <a16:creationId xmlns:a16="http://schemas.microsoft.com/office/drawing/2014/main" id="{1993082C-4E7C-44E8-9D61-FCB35386C7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7" name="146 CuadroTexto">
          <a:extLst>
            <a:ext uri="{FF2B5EF4-FFF2-40B4-BE49-F238E27FC236}">
              <a16:creationId xmlns:a16="http://schemas.microsoft.com/office/drawing/2014/main" id="{D1785BA5-5242-4844-A2CC-045CC27F87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08" name="147 CuadroTexto">
          <a:extLst>
            <a:ext uri="{FF2B5EF4-FFF2-40B4-BE49-F238E27FC236}">
              <a16:creationId xmlns:a16="http://schemas.microsoft.com/office/drawing/2014/main" id="{B4416388-8E24-4DD5-9716-7820A895E9A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9" name="148 CuadroTexto">
          <a:extLst>
            <a:ext uri="{FF2B5EF4-FFF2-40B4-BE49-F238E27FC236}">
              <a16:creationId xmlns:a16="http://schemas.microsoft.com/office/drawing/2014/main" id="{02764F05-821D-4A4E-8473-94EFEF1FE6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0" name="149 CuadroTexto">
          <a:extLst>
            <a:ext uri="{FF2B5EF4-FFF2-40B4-BE49-F238E27FC236}">
              <a16:creationId xmlns:a16="http://schemas.microsoft.com/office/drawing/2014/main" id="{51ED5C9C-BBC3-4C74-9807-0292A2F7EE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1" name="150 CuadroTexto">
          <a:extLst>
            <a:ext uri="{FF2B5EF4-FFF2-40B4-BE49-F238E27FC236}">
              <a16:creationId xmlns:a16="http://schemas.microsoft.com/office/drawing/2014/main" id="{B68D8F7C-D1B2-45E7-B02B-BF01E48E5D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12" name="151 CuadroTexto">
          <a:extLst>
            <a:ext uri="{FF2B5EF4-FFF2-40B4-BE49-F238E27FC236}">
              <a16:creationId xmlns:a16="http://schemas.microsoft.com/office/drawing/2014/main" id="{A85E410B-3B7B-42CB-BF8F-2E7685E7EA1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3" name="152 CuadroTexto">
          <a:extLst>
            <a:ext uri="{FF2B5EF4-FFF2-40B4-BE49-F238E27FC236}">
              <a16:creationId xmlns:a16="http://schemas.microsoft.com/office/drawing/2014/main" id="{95F84AA6-9474-4DB9-AEE1-EFA27DCC7E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4" name="153 CuadroTexto">
          <a:extLst>
            <a:ext uri="{FF2B5EF4-FFF2-40B4-BE49-F238E27FC236}">
              <a16:creationId xmlns:a16="http://schemas.microsoft.com/office/drawing/2014/main" id="{35432D20-1500-49D0-899B-B87F68F377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5" name="154 CuadroTexto">
          <a:extLst>
            <a:ext uri="{FF2B5EF4-FFF2-40B4-BE49-F238E27FC236}">
              <a16:creationId xmlns:a16="http://schemas.microsoft.com/office/drawing/2014/main" id="{C38B27AD-4ED4-4062-B0FD-E5B6BEE10D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6" name="155 CuadroTexto">
          <a:extLst>
            <a:ext uri="{FF2B5EF4-FFF2-40B4-BE49-F238E27FC236}">
              <a16:creationId xmlns:a16="http://schemas.microsoft.com/office/drawing/2014/main" id="{E0DED030-5BA5-42F1-A083-3379A250DB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7" name="156 CuadroTexto">
          <a:extLst>
            <a:ext uri="{FF2B5EF4-FFF2-40B4-BE49-F238E27FC236}">
              <a16:creationId xmlns:a16="http://schemas.microsoft.com/office/drawing/2014/main" id="{AEE06E96-E4B1-4EFF-8E84-A7075F4544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8" name="157 CuadroTexto">
          <a:extLst>
            <a:ext uri="{FF2B5EF4-FFF2-40B4-BE49-F238E27FC236}">
              <a16:creationId xmlns:a16="http://schemas.microsoft.com/office/drawing/2014/main" id="{009DDD0D-0FD7-43E0-A141-D537ACEAD0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9" name="158 CuadroTexto">
          <a:extLst>
            <a:ext uri="{FF2B5EF4-FFF2-40B4-BE49-F238E27FC236}">
              <a16:creationId xmlns:a16="http://schemas.microsoft.com/office/drawing/2014/main" id="{EB58DBF6-2A15-4A09-95EF-6527163911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0" name="159 CuadroTexto">
          <a:extLst>
            <a:ext uri="{FF2B5EF4-FFF2-40B4-BE49-F238E27FC236}">
              <a16:creationId xmlns:a16="http://schemas.microsoft.com/office/drawing/2014/main" id="{E80C2C35-E1DA-4E0F-BAEA-2DBB13EFE5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1" name="160 CuadroTexto">
          <a:extLst>
            <a:ext uri="{FF2B5EF4-FFF2-40B4-BE49-F238E27FC236}">
              <a16:creationId xmlns:a16="http://schemas.microsoft.com/office/drawing/2014/main" id="{28F0BE85-6535-45E2-808C-DAB25E13DC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2" name="161 CuadroTexto">
          <a:extLst>
            <a:ext uri="{FF2B5EF4-FFF2-40B4-BE49-F238E27FC236}">
              <a16:creationId xmlns:a16="http://schemas.microsoft.com/office/drawing/2014/main" id="{C03473F5-BC51-4291-A3AA-C1D011A2E0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23" name="162 CuadroTexto">
          <a:extLst>
            <a:ext uri="{FF2B5EF4-FFF2-40B4-BE49-F238E27FC236}">
              <a16:creationId xmlns:a16="http://schemas.microsoft.com/office/drawing/2014/main" id="{F0B83154-16F3-49E8-9AAA-0D208888A77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4" name="163 CuadroTexto">
          <a:extLst>
            <a:ext uri="{FF2B5EF4-FFF2-40B4-BE49-F238E27FC236}">
              <a16:creationId xmlns:a16="http://schemas.microsoft.com/office/drawing/2014/main" id="{233794C8-0BA1-4815-B99C-24F99D4881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5" name="164 CuadroTexto">
          <a:extLst>
            <a:ext uri="{FF2B5EF4-FFF2-40B4-BE49-F238E27FC236}">
              <a16:creationId xmlns:a16="http://schemas.microsoft.com/office/drawing/2014/main" id="{FFDEA306-745B-4DFB-8293-D75DA934BE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6" name="165 CuadroTexto">
          <a:extLst>
            <a:ext uri="{FF2B5EF4-FFF2-40B4-BE49-F238E27FC236}">
              <a16:creationId xmlns:a16="http://schemas.microsoft.com/office/drawing/2014/main" id="{1E9BFFC7-932A-4A53-BC54-A562DA319E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27" name="166 CuadroTexto">
          <a:extLst>
            <a:ext uri="{FF2B5EF4-FFF2-40B4-BE49-F238E27FC236}">
              <a16:creationId xmlns:a16="http://schemas.microsoft.com/office/drawing/2014/main" id="{312BA635-CEB5-4EF2-B89D-248BE079D18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8" name="167 CuadroTexto">
          <a:extLst>
            <a:ext uri="{FF2B5EF4-FFF2-40B4-BE49-F238E27FC236}">
              <a16:creationId xmlns:a16="http://schemas.microsoft.com/office/drawing/2014/main" id="{D7856DF8-41F0-4152-9540-BD070F13A2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9" name="168 CuadroTexto">
          <a:extLst>
            <a:ext uri="{FF2B5EF4-FFF2-40B4-BE49-F238E27FC236}">
              <a16:creationId xmlns:a16="http://schemas.microsoft.com/office/drawing/2014/main" id="{77EED336-EFB2-4C15-8B2F-6D81FFE6DD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0" name="169 CuadroTexto">
          <a:extLst>
            <a:ext uri="{FF2B5EF4-FFF2-40B4-BE49-F238E27FC236}">
              <a16:creationId xmlns:a16="http://schemas.microsoft.com/office/drawing/2014/main" id="{8BA9D7E2-F44D-4E6B-8186-FFE1275416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1" name="170 CuadroTexto">
          <a:extLst>
            <a:ext uri="{FF2B5EF4-FFF2-40B4-BE49-F238E27FC236}">
              <a16:creationId xmlns:a16="http://schemas.microsoft.com/office/drawing/2014/main" id="{8766CBA2-4738-4DB9-919E-3E1FAC3ADC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2" name="171 CuadroTexto">
          <a:extLst>
            <a:ext uri="{FF2B5EF4-FFF2-40B4-BE49-F238E27FC236}">
              <a16:creationId xmlns:a16="http://schemas.microsoft.com/office/drawing/2014/main" id="{E2BD0BCA-6852-4F82-B2F9-BD703BE3BE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3" name="172 CuadroTexto">
          <a:extLst>
            <a:ext uri="{FF2B5EF4-FFF2-40B4-BE49-F238E27FC236}">
              <a16:creationId xmlns:a16="http://schemas.microsoft.com/office/drawing/2014/main" id="{A0795944-EE6A-42E1-9EB8-16DC86BB22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4" name="173 CuadroTexto">
          <a:extLst>
            <a:ext uri="{FF2B5EF4-FFF2-40B4-BE49-F238E27FC236}">
              <a16:creationId xmlns:a16="http://schemas.microsoft.com/office/drawing/2014/main" id="{CF5D53F0-4274-4348-A7CB-0DBC457110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5" name="174 CuadroTexto">
          <a:extLst>
            <a:ext uri="{FF2B5EF4-FFF2-40B4-BE49-F238E27FC236}">
              <a16:creationId xmlns:a16="http://schemas.microsoft.com/office/drawing/2014/main" id="{2E4C0F16-23E9-42CB-B5A5-5B25B930C2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6" name="175 CuadroTexto">
          <a:extLst>
            <a:ext uri="{FF2B5EF4-FFF2-40B4-BE49-F238E27FC236}">
              <a16:creationId xmlns:a16="http://schemas.microsoft.com/office/drawing/2014/main" id="{23842352-96F9-4782-ADB7-BC21D137F8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7" name="176 CuadroTexto">
          <a:extLst>
            <a:ext uri="{FF2B5EF4-FFF2-40B4-BE49-F238E27FC236}">
              <a16:creationId xmlns:a16="http://schemas.microsoft.com/office/drawing/2014/main" id="{7A7B8CAF-CBC1-4CAF-BD6F-9CEEAB8650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38" name="177 CuadroTexto">
          <a:extLst>
            <a:ext uri="{FF2B5EF4-FFF2-40B4-BE49-F238E27FC236}">
              <a16:creationId xmlns:a16="http://schemas.microsoft.com/office/drawing/2014/main" id="{65EC627A-D793-46DD-BA97-84CDFA992D1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9" name="178 CuadroTexto">
          <a:extLst>
            <a:ext uri="{FF2B5EF4-FFF2-40B4-BE49-F238E27FC236}">
              <a16:creationId xmlns:a16="http://schemas.microsoft.com/office/drawing/2014/main" id="{E050456D-7ABE-42A7-9BC2-0EE58E9302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0" name="179 CuadroTexto">
          <a:extLst>
            <a:ext uri="{FF2B5EF4-FFF2-40B4-BE49-F238E27FC236}">
              <a16:creationId xmlns:a16="http://schemas.microsoft.com/office/drawing/2014/main" id="{A95B1FF4-2FE3-40BE-8776-7B00E486F7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1" name="180 CuadroTexto">
          <a:extLst>
            <a:ext uri="{FF2B5EF4-FFF2-40B4-BE49-F238E27FC236}">
              <a16:creationId xmlns:a16="http://schemas.microsoft.com/office/drawing/2014/main" id="{EAE259D6-7FA0-4980-80CA-4DCD92F9D7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42" name="181 CuadroTexto">
          <a:extLst>
            <a:ext uri="{FF2B5EF4-FFF2-40B4-BE49-F238E27FC236}">
              <a16:creationId xmlns:a16="http://schemas.microsoft.com/office/drawing/2014/main" id="{0E4A5635-C6B5-429B-B830-2757E639829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3" name="182 CuadroTexto">
          <a:extLst>
            <a:ext uri="{FF2B5EF4-FFF2-40B4-BE49-F238E27FC236}">
              <a16:creationId xmlns:a16="http://schemas.microsoft.com/office/drawing/2014/main" id="{937CC4FA-7CD8-4A29-B2ED-2EBA59DCE2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4" name="183 CuadroTexto">
          <a:extLst>
            <a:ext uri="{FF2B5EF4-FFF2-40B4-BE49-F238E27FC236}">
              <a16:creationId xmlns:a16="http://schemas.microsoft.com/office/drawing/2014/main" id="{13CEE97C-419F-4C2C-A682-7F773FC769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5" name="184 CuadroTexto">
          <a:extLst>
            <a:ext uri="{FF2B5EF4-FFF2-40B4-BE49-F238E27FC236}">
              <a16:creationId xmlns:a16="http://schemas.microsoft.com/office/drawing/2014/main" id="{2B54E12A-EA4A-496D-9587-CBD9142A8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6" name="185 CuadroTexto">
          <a:extLst>
            <a:ext uri="{FF2B5EF4-FFF2-40B4-BE49-F238E27FC236}">
              <a16:creationId xmlns:a16="http://schemas.microsoft.com/office/drawing/2014/main" id="{33AD3004-0474-4D11-A52F-62C38CE7EE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7" name="186 CuadroTexto">
          <a:extLst>
            <a:ext uri="{FF2B5EF4-FFF2-40B4-BE49-F238E27FC236}">
              <a16:creationId xmlns:a16="http://schemas.microsoft.com/office/drawing/2014/main" id="{68CF486B-3741-4667-A1B3-423FFA3B90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8" name="187 CuadroTexto">
          <a:extLst>
            <a:ext uri="{FF2B5EF4-FFF2-40B4-BE49-F238E27FC236}">
              <a16:creationId xmlns:a16="http://schemas.microsoft.com/office/drawing/2014/main" id="{1BC3141E-9804-4731-B8EB-CDDBC9C3F0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9" name="188 CuadroTexto">
          <a:extLst>
            <a:ext uri="{FF2B5EF4-FFF2-40B4-BE49-F238E27FC236}">
              <a16:creationId xmlns:a16="http://schemas.microsoft.com/office/drawing/2014/main" id="{82241AED-8D12-44D3-9F03-D83FD811C0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0" name="189 CuadroTexto">
          <a:extLst>
            <a:ext uri="{FF2B5EF4-FFF2-40B4-BE49-F238E27FC236}">
              <a16:creationId xmlns:a16="http://schemas.microsoft.com/office/drawing/2014/main" id="{A0D71535-37DD-488A-8F8D-8F92F71FDF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1" name="190 CuadroTexto">
          <a:extLst>
            <a:ext uri="{FF2B5EF4-FFF2-40B4-BE49-F238E27FC236}">
              <a16:creationId xmlns:a16="http://schemas.microsoft.com/office/drawing/2014/main" id="{70811B64-5F2C-4630-8546-83250615F4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2" name="191 CuadroTexto">
          <a:extLst>
            <a:ext uri="{FF2B5EF4-FFF2-40B4-BE49-F238E27FC236}">
              <a16:creationId xmlns:a16="http://schemas.microsoft.com/office/drawing/2014/main" id="{BB834FA0-0C42-4B4B-A88C-EFB811DF6D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53" name="192 CuadroTexto">
          <a:extLst>
            <a:ext uri="{FF2B5EF4-FFF2-40B4-BE49-F238E27FC236}">
              <a16:creationId xmlns:a16="http://schemas.microsoft.com/office/drawing/2014/main" id="{263CA026-6B3E-461C-B6BE-04FAA72D3EB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4" name="193 CuadroTexto">
          <a:extLst>
            <a:ext uri="{FF2B5EF4-FFF2-40B4-BE49-F238E27FC236}">
              <a16:creationId xmlns:a16="http://schemas.microsoft.com/office/drawing/2014/main" id="{8CEEBFA3-3775-4056-B55A-5D1C858669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5" name="194 CuadroTexto">
          <a:extLst>
            <a:ext uri="{FF2B5EF4-FFF2-40B4-BE49-F238E27FC236}">
              <a16:creationId xmlns:a16="http://schemas.microsoft.com/office/drawing/2014/main" id="{64C1C9F7-094D-4585-AAC0-99B2CC0EB5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6" name="195 CuadroTexto">
          <a:extLst>
            <a:ext uri="{FF2B5EF4-FFF2-40B4-BE49-F238E27FC236}">
              <a16:creationId xmlns:a16="http://schemas.microsoft.com/office/drawing/2014/main" id="{BAB9F6A4-2D55-4F19-A1E7-1446C6653A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57" name="196 CuadroTexto">
          <a:extLst>
            <a:ext uri="{FF2B5EF4-FFF2-40B4-BE49-F238E27FC236}">
              <a16:creationId xmlns:a16="http://schemas.microsoft.com/office/drawing/2014/main" id="{DE30BA84-6B1A-4671-9C88-245AF9E984F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8" name="197 CuadroTexto">
          <a:extLst>
            <a:ext uri="{FF2B5EF4-FFF2-40B4-BE49-F238E27FC236}">
              <a16:creationId xmlns:a16="http://schemas.microsoft.com/office/drawing/2014/main" id="{01262F76-AB58-47AA-9EF2-24DA886D37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9" name="198 CuadroTexto">
          <a:extLst>
            <a:ext uri="{FF2B5EF4-FFF2-40B4-BE49-F238E27FC236}">
              <a16:creationId xmlns:a16="http://schemas.microsoft.com/office/drawing/2014/main" id="{7F2AF2B9-B967-4E31-A3A6-E1797F3DB3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0" name="199 CuadroTexto">
          <a:extLst>
            <a:ext uri="{FF2B5EF4-FFF2-40B4-BE49-F238E27FC236}">
              <a16:creationId xmlns:a16="http://schemas.microsoft.com/office/drawing/2014/main" id="{B2E39CEC-CAA6-4DEB-9EDC-0C4853C54C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1" name="200 CuadroTexto">
          <a:extLst>
            <a:ext uri="{FF2B5EF4-FFF2-40B4-BE49-F238E27FC236}">
              <a16:creationId xmlns:a16="http://schemas.microsoft.com/office/drawing/2014/main" id="{1AD9A1FC-EED0-40B7-9CC6-391C4EA104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2" name="201 CuadroTexto">
          <a:extLst>
            <a:ext uri="{FF2B5EF4-FFF2-40B4-BE49-F238E27FC236}">
              <a16:creationId xmlns:a16="http://schemas.microsoft.com/office/drawing/2014/main" id="{15600A14-72B0-407B-A368-5DBE892615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3" name="202 CuadroTexto">
          <a:extLst>
            <a:ext uri="{FF2B5EF4-FFF2-40B4-BE49-F238E27FC236}">
              <a16:creationId xmlns:a16="http://schemas.microsoft.com/office/drawing/2014/main" id="{AFD9A8B5-BC45-4358-A445-6980E8D5EC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4" name="203 CuadroTexto">
          <a:extLst>
            <a:ext uri="{FF2B5EF4-FFF2-40B4-BE49-F238E27FC236}">
              <a16:creationId xmlns:a16="http://schemas.microsoft.com/office/drawing/2014/main" id="{8B03C589-52E9-4A28-AF54-CDC0459E84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5" name="204 CuadroTexto">
          <a:extLst>
            <a:ext uri="{FF2B5EF4-FFF2-40B4-BE49-F238E27FC236}">
              <a16:creationId xmlns:a16="http://schemas.microsoft.com/office/drawing/2014/main" id="{060C5B3D-7EB4-4AE0-84C9-CE67149BF5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6" name="205 CuadroTexto">
          <a:extLst>
            <a:ext uri="{FF2B5EF4-FFF2-40B4-BE49-F238E27FC236}">
              <a16:creationId xmlns:a16="http://schemas.microsoft.com/office/drawing/2014/main" id="{D631B7E1-D639-41E1-9842-6E1BD22987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7" name="206 CuadroTexto">
          <a:extLst>
            <a:ext uri="{FF2B5EF4-FFF2-40B4-BE49-F238E27FC236}">
              <a16:creationId xmlns:a16="http://schemas.microsoft.com/office/drawing/2014/main" id="{95A7CBE3-EC90-4AA3-A2AB-16DFCE7326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68" name="207 CuadroTexto">
          <a:extLst>
            <a:ext uri="{FF2B5EF4-FFF2-40B4-BE49-F238E27FC236}">
              <a16:creationId xmlns:a16="http://schemas.microsoft.com/office/drawing/2014/main" id="{91999F53-3C61-44AF-A949-2731F7448C9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9" name="208 CuadroTexto">
          <a:extLst>
            <a:ext uri="{FF2B5EF4-FFF2-40B4-BE49-F238E27FC236}">
              <a16:creationId xmlns:a16="http://schemas.microsoft.com/office/drawing/2014/main" id="{BFAD74F8-8571-4993-9D1B-0F9167E139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70" name="209 CuadroTexto">
          <a:extLst>
            <a:ext uri="{FF2B5EF4-FFF2-40B4-BE49-F238E27FC236}">
              <a16:creationId xmlns:a16="http://schemas.microsoft.com/office/drawing/2014/main" id="{87BF7B89-77B3-4A7B-8387-28A9F2A616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71" name="210 CuadroTexto">
          <a:extLst>
            <a:ext uri="{FF2B5EF4-FFF2-40B4-BE49-F238E27FC236}">
              <a16:creationId xmlns:a16="http://schemas.microsoft.com/office/drawing/2014/main" id="{EFCCB500-D880-4818-85C5-469B6EAB2B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2" name="1 CuadroTexto">
          <a:extLst>
            <a:ext uri="{FF2B5EF4-FFF2-40B4-BE49-F238E27FC236}">
              <a16:creationId xmlns:a16="http://schemas.microsoft.com/office/drawing/2014/main" id="{BF53D40C-A0A0-438F-9F49-2FA9699161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3" name="2 CuadroTexto">
          <a:extLst>
            <a:ext uri="{FF2B5EF4-FFF2-40B4-BE49-F238E27FC236}">
              <a16:creationId xmlns:a16="http://schemas.microsoft.com/office/drawing/2014/main" id="{6E4A74C5-779D-46CD-AB87-F8FCD5024A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4" name="3 CuadroTexto">
          <a:extLst>
            <a:ext uri="{FF2B5EF4-FFF2-40B4-BE49-F238E27FC236}">
              <a16:creationId xmlns:a16="http://schemas.microsoft.com/office/drawing/2014/main" id="{B1DD4AB1-2716-419B-8304-3DE6E6707D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5" name="4 CuadroTexto">
          <a:extLst>
            <a:ext uri="{FF2B5EF4-FFF2-40B4-BE49-F238E27FC236}">
              <a16:creationId xmlns:a16="http://schemas.microsoft.com/office/drawing/2014/main" id="{1094A420-D7BF-44C3-AA28-7CEDF522D0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6" name="5 CuadroTexto">
          <a:extLst>
            <a:ext uri="{FF2B5EF4-FFF2-40B4-BE49-F238E27FC236}">
              <a16:creationId xmlns:a16="http://schemas.microsoft.com/office/drawing/2014/main" id="{8B6E3221-4711-4F70-BB65-2A5F108317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7" name="6 CuadroTexto">
          <a:extLst>
            <a:ext uri="{FF2B5EF4-FFF2-40B4-BE49-F238E27FC236}">
              <a16:creationId xmlns:a16="http://schemas.microsoft.com/office/drawing/2014/main" id="{85326DF0-E169-4550-A109-8C13231191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8" name="7 CuadroTexto">
          <a:extLst>
            <a:ext uri="{FF2B5EF4-FFF2-40B4-BE49-F238E27FC236}">
              <a16:creationId xmlns:a16="http://schemas.microsoft.com/office/drawing/2014/main" id="{D8283021-ACCE-4BEC-ADE0-6A10766722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9" name="8 CuadroTexto">
          <a:extLst>
            <a:ext uri="{FF2B5EF4-FFF2-40B4-BE49-F238E27FC236}">
              <a16:creationId xmlns:a16="http://schemas.microsoft.com/office/drawing/2014/main" id="{AF159B3B-5191-4525-AB02-89EBFEAF77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0" name="9 CuadroTexto">
          <a:extLst>
            <a:ext uri="{FF2B5EF4-FFF2-40B4-BE49-F238E27FC236}">
              <a16:creationId xmlns:a16="http://schemas.microsoft.com/office/drawing/2014/main" id="{F5D65C3C-4196-461B-A457-5775FD3409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1" name="10 CuadroTexto">
          <a:extLst>
            <a:ext uri="{FF2B5EF4-FFF2-40B4-BE49-F238E27FC236}">
              <a16:creationId xmlns:a16="http://schemas.microsoft.com/office/drawing/2014/main" id="{3FDED228-36A7-4AF2-B15E-CADBACE9FC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2" name="11 CuadroTexto">
          <a:extLst>
            <a:ext uri="{FF2B5EF4-FFF2-40B4-BE49-F238E27FC236}">
              <a16:creationId xmlns:a16="http://schemas.microsoft.com/office/drawing/2014/main" id="{9889247E-1407-4B86-BEA5-5A6A9517F3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3" name="12 CuadroTexto">
          <a:extLst>
            <a:ext uri="{FF2B5EF4-FFF2-40B4-BE49-F238E27FC236}">
              <a16:creationId xmlns:a16="http://schemas.microsoft.com/office/drawing/2014/main" id="{17D7EBD7-92F9-4232-9445-CF3A26711D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4" name="13 CuadroTexto">
          <a:extLst>
            <a:ext uri="{FF2B5EF4-FFF2-40B4-BE49-F238E27FC236}">
              <a16:creationId xmlns:a16="http://schemas.microsoft.com/office/drawing/2014/main" id="{46FDC4F7-2E98-4193-971E-9555347C6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5" name="14 CuadroTexto">
          <a:extLst>
            <a:ext uri="{FF2B5EF4-FFF2-40B4-BE49-F238E27FC236}">
              <a16:creationId xmlns:a16="http://schemas.microsoft.com/office/drawing/2014/main" id="{00030896-03D7-45A0-B14D-D59F6455BD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6" name="15 CuadroTexto">
          <a:extLst>
            <a:ext uri="{FF2B5EF4-FFF2-40B4-BE49-F238E27FC236}">
              <a16:creationId xmlns:a16="http://schemas.microsoft.com/office/drawing/2014/main" id="{C8528AC4-D71D-4C50-9988-75A3C12832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7" name="16 CuadroTexto">
          <a:extLst>
            <a:ext uri="{FF2B5EF4-FFF2-40B4-BE49-F238E27FC236}">
              <a16:creationId xmlns:a16="http://schemas.microsoft.com/office/drawing/2014/main" id="{182AEDB9-614F-4B44-A10D-BBC36640F2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8" name="17 CuadroTexto">
          <a:extLst>
            <a:ext uri="{FF2B5EF4-FFF2-40B4-BE49-F238E27FC236}">
              <a16:creationId xmlns:a16="http://schemas.microsoft.com/office/drawing/2014/main" id="{24A77C4D-CF2F-42D8-85A3-A4D9C53CB9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9" name="18 CuadroTexto">
          <a:extLst>
            <a:ext uri="{FF2B5EF4-FFF2-40B4-BE49-F238E27FC236}">
              <a16:creationId xmlns:a16="http://schemas.microsoft.com/office/drawing/2014/main" id="{780F3827-1477-4835-BCD1-3E942D7149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0" name="19 CuadroTexto">
          <a:extLst>
            <a:ext uri="{FF2B5EF4-FFF2-40B4-BE49-F238E27FC236}">
              <a16:creationId xmlns:a16="http://schemas.microsoft.com/office/drawing/2014/main" id="{BDCF51D2-DA15-4B81-A5CF-9D1EEF31D7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1" name="20 CuadroTexto">
          <a:extLst>
            <a:ext uri="{FF2B5EF4-FFF2-40B4-BE49-F238E27FC236}">
              <a16:creationId xmlns:a16="http://schemas.microsoft.com/office/drawing/2014/main" id="{EBB19BED-2878-4D8D-BDCF-5B482F1D06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2" name="21 CuadroTexto">
          <a:extLst>
            <a:ext uri="{FF2B5EF4-FFF2-40B4-BE49-F238E27FC236}">
              <a16:creationId xmlns:a16="http://schemas.microsoft.com/office/drawing/2014/main" id="{34F72A55-9528-4D02-9698-0E7116B047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3" name="22 CuadroTexto">
          <a:extLst>
            <a:ext uri="{FF2B5EF4-FFF2-40B4-BE49-F238E27FC236}">
              <a16:creationId xmlns:a16="http://schemas.microsoft.com/office/drawing/2014/main" id="{64B01C9F-F1BC-4F84-B5EC-DB6CCDDC98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4" name="23 CuadroTexto">
          <a:extLst>
            <a:ext uri="{FF2B5EF4-FFF2-40B4-BE49-F238E27FC236}">
              <a16:creationId xmlns:a16="http://schemas.microsoft.com/office/drawing/2014/main" id="{E98D3489-5E1E-42C5-ACA1-A89EDAD61D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5" name="24 CuadroTexto">
          <a:extLst>
            <a:ext uri="{FF2B5EF4-FFF2-40B4-BE49-F238E27FC236}">
              <a16:creationId xmlns:a16="http://schemas.microsoft.com/office/drawing/2014/main" id="{5E68C714-06CE-4217-8A08-82F35EC179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6" name="25 CuadroTexto">
          <a:extLst>
            <a:ext uri="{FF2B5EF4-FFF2-40B4-BE49-F238E27FC236}">
              <a16:creationId xmlns:a16="http://schemas.microsoft.com/office/drawing/2014/main" id="{64D01246-469A-4E6A-B59F-D6D844A727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7" name="26 CuadroTexto">
          <a:extLst>
            <a:ext uri="{FF2B5EF4-FFF2-40B4-BE49-F238E27FC236}">
              <a16:creationId xmlns:a16="http://schemas.microsoft.com/office/drawing/2014/main" id="{58C7E261-1B47-4A15-9071-51C66A8255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8" name="27 CuadroTexto">
          <a:extLst>
            <a:ext uri="{FF2B5EF4-FFF2-40B4-BE49-F238E27FC236}">
              <a16:creationId xmlns:a16="http://schemas.microsoft.com/office/drawing/2014/main" id="{BB1B94F4-6428-4633-99DF-7C162E4EEE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9" name="28 CuadroTexto">
          <a:extLst>
            <a:ext uri="{FF2B5EF4-FFF2-40B4-BE49-F238E27FC236}">
              <a16:creationId xmlns:a16="http://schemas.microsoft.com/office/drawing/2014/main" id="{9DDC50C6-6AC9-4E6B-97EC-4A548BDBF8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0" name="29 CuadroTexto">
          <a:extLst>
            <a:ext uri="{FF2B5EF4-FFF2-40B4-BE49-F238E27FC236}">
              <a16:creationId xmlns:a16="http://schemas.microsoft.com/office/drawing/2014/main" id="{96ACFF66-48BE-45AC-9BA9-4F1114F8D2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1" name="30 CuadroTexto">
          <a:extLst>
            <a:ext uri="{FF2B5EF4-FFF2-40B4-BE49-F238E27FC236}">
              <a16:creationId xmlns:a16="http://schemas.microsoft.com/office/drawing/2014/main" id="{AE36DA37-DE52-406F-976A-661CB5E3FE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2" name="31 CuadroTexto">
          <a:extLst>
            <a:ext uri="{FF2B5EF4-FFF2-40B4-BE49-F238E27FC236}">
              <a16:creationId xmlns:a16="http://schemas.microsoft.com/office/drawing/2014/main" id="{FDBEDD0A-BA3E-43F5-8A68-8B04EC83D2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3" name="32 CuadroTexto">
          <a:extLst>
            <a:ext uri="{FF2B5EF4-FFF2-40B4-BE49-F238E27FC236}">
              <a16:creationId xmlns:a16="http://schemas.microsoft.com/office/drawing/2014/main" id="{DF1DB609-9CB0-4455-88D7-C186A59BF4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4" name="33 CuadroTexto">
          <a:extLst>
            <a:ext uri="{FF2B5EF4-FFF2-40B4-BE49-F238E27FC236}">
              <a16:creationId xmlns:a16="http://schemas.microsoft.com/office/drawing/2014/main" id="{1712E5BE-BE08-4D08-84B2-132F13430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5" name="34 CuadroTexto">
          <a:extLst>
            <a:ext uri="{FF2B5EF4-FFF2-40B4-BE49-F238E27FC236}">
              <a16:creationId xmlns:a16="http://schemas.microsoft.com/office/drawing/2014/main" id="{5AB24DAC-0147-424E-80BE-3FA73026A5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6" name="35 CuadroTexto">
          <a:extLst>
            <a:ext uri="{FF2B5EF4-FFF2-40B4-BE49-F238E27FC236}">
              <a16:creationId xmlns:a16="http://schemas.microsoft.com/office/drawing/2014/main" id="{BDF6D453-1893-4DAB-80CE-2F7F0F8E65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7" name="36 CuadroTexto">
          <a:extLst>
            <a:ext uri="{FF2B5EF4-FFF2-40B4-BE49-F238E27FC236}">
              <a16:creationId xmlns:a16="http://schemas.microsoft.com/office/drawing/2014/main" id="{AE9C95B0-11FE-4833-BD72-0A8C03B13C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8" name="37 CuadroTexto">
          <a:extLst>
            <a:ext uri="{FF2B5EF4-FFF2-40B4-BE49-F238E27FC236}">
              <a16:creationId xmlns:a16="http://schemas.microsoft.com/office/drawing/2014/main" id="{2D0EFF63-6166-4401-B0C6-959238B6F1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9" name="38 CuadroTexto">
          <a:extLst>
            <a:ext uri="{FF2B5EF4-FFF2-40B4-BE49-F238E27FC236}">
              <a16:creationId xmlns:a16="http://schemas.microsoft.com/office/drawing/2014/main" id="{CA0D76C9-FF0B-47E4-A99A-7B2DE30D60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0" name="39 CuadroTexto">
          <a:extLst>
            <a:ext uri="{FF2B5EF4-FFF2-40B4-BE49-F238E27FC236}">
              <a16:creationId xmlns:a16="http://schemas.microsoft.com/office/drawing/2014/main" id="{18012207-38CD-47FE-8D48-FF815506EC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1" name="40 CuadroTexto">
          <a:extLst>
            <a:ext uri="{FF2B5EF4-FFF2-40B4-BE49-F238E27FC236}">
              <a16:creationId xmlns:a16="http://schemas.microsoft.com/office/drawing/2014/main" id="{60892E0C-2D13-477E-A5BC-8A8CC01C9B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2" name="41 CuadroTexto">
          <a:extLst>
            <a:ext uri="{FF2B5EF4-FFF2-40B4-BE49-F238E27FC236}">
              <a16:creationId xmlns:a16="http://schemas.microsoft.com/office/drawing/2014/main" id="{4FFF0BAC-3804-479E-B48D-16E1596B82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3" name="42 CuadroTexto">
          <a:extLst>
            <a:ext uri="{FF2B5EF4-FFF2-40B4-BE49-F238E27FC236}">
              <a16:creationId xmlns:a16="http://schemas.microsoft.com/office/drawing/2014/main" id="{B3823153-4F5E-41F1-A399-BBEF25A4D4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4" name="43 CuadroTexto">
          <a:extLst>
            <a:ext uri="{FF2B5EF4-FFF2-40B4-BE49-F238E27FC236}">
              <a16:creationId xmlns:a16="http://schemas.microsoft.com/office/drawing/2014/main" id="{5020CD9E-CD46-4783-98B6-2494130642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5" name="44 CuadroTexto">
          <a:extLst>
            <a:ext uri="{FF2B5EF4-FFF2-40B4-BE49-F238E27FC236}">
              <a16:creationId xmlns:a16="http://schemas.microsoft.com/office/drawing/2014/main" id="{BFBA5597-0E01-4414-B9AF-6D51FD881F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6" name="45 CuadroTexto">
          <a:extLst>
            <a:ext uri="{FF2B5EF4-FFF2-40B4-BE49-F238E27FC236}">
              <a16:creationId xmlns:a16="http://schemas.microsoft.com/office/drawing/2014/main" id="{2A91EB69-7EB9-47D4-A6B3-3BC90E70E1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7" name="46 CuadroTexto">
          <a:extLst>
            <a:ext uri="{FF2B5EF4-FFF2-40B4-BE49-F238E27FC236}">
              <a16:creationId xmlns:a16="http://schemas.microsoft.com/office/drawing/2014/main" id="{6ED5EE37-8ADB-44DC-9ECB-D5B5F7D56F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8" name="47 CuadroTexto">
          <a:extLst>
            <a:ext uri="{FF2B5EF4-FFF2-40B4-BE49-F238E27FC236}">
              <a16:creationId xmlns:a16="http://schemas.microsoft.com/office/drawing/2014/main" id="{F1C9057D-D171-4B28-B899-18BB44452A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9" name="48 CuadroTexto">
          <a:extLst>
            <a:ext uri="{FF2B5EF4-FFF2-40B4-BE49-F238E27FC236}">
              <a16:creationId xmlns:a16="http://schemas.microsoft.com/office/drawing/2014/main" id="{D0447041-3D20-4D97-86AE-584A60EB72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0" name="49 CuadroTexto">
          <a:extLst>
            <a:ext uri="{FF2B5EF4-FFF2-40B4-BE49-F238E27FC236}">
              <a16:creationId xmlns:a16="http://schemas.microsoft.com/office/drawing/2014/main" id="{43D3C381-A266-4FC7-86E5-BCA4875F47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1" name="50 CuadroTexto">
          <a:extLst>
            <a:ext uri="{FF2B5EF4-FFF2-40B4-BE49-F238E27FC236}">
              <a16:creationId xmlns:a16="http://schemas.microsoft.com/office/drawing/2014/main" id="{D7DAF620-3947-414D-B530-45BB9F090F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2" name="51 CuadroTexto">
          <a:extLst>
            <a:ext uri="{FF2B5EF4-FFF2-40B4-BE49-F238E27FC236}">
              <a16:creationId xmlns:a16="http://schemas.microsoft.com/office/drawing/2014/main" id="{B9DACEF4-5FF5-469E-A805-0A9E3962D8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3" name="52 CuadroTexto">
          <a:extLst>
            <a:ext uri="{FF2B5EF4-FFF2-40B4-BE49-F238E27FC236}">
              <a16:creationId xmlns:a16="http://schemas.microsoft.com/office/drawing/2014/main" id="{936533D4-B0A4-40EC-A874-E79039701B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4" name="53 CuadroTexto">
          <a:extLst>
            <a:ext uri="{FF2B5EF4-FFF2-40B4-BE49-F238E27FC236}">
              <a16:creationId xmlns:a16="http://schemas.microsoft.com/office/drawing/2014/main" id="{384AF44E-5179-479D-9D33-A7FDC37B7F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5" name="54 CuadroTexto">
          <a:extLst>
            <a:ext uri="{FF2B5EF4-FFF2-40B4-BE49-F238E27FC236}">
              <a16:creationId xmlns:a16="http://schemas.microsoft.com/office/drawing/2014/main" id="{71F2C3F4-AA23-4D7B-96FF-A50B0FA0B5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6" name="55 CuadroTexto">
          <a:extLst>
            <a:ext uri="{FF2B5EF4-FFF2-40B4-BE49-F238E27FC236}">
              <a16:creationId xmlns:a16="http://schemas.microsoft.com/office/drawing/2014/main" id="{A7A9FC01-DCE2-4B50-A62C-015C51B7B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7" name="56 CuadroTexto">
          <a:extLst>
            <a:ext uri="{FF2B5EF4-FFF2-40B4-BE49-F238E27FC236}">
              <a16:creationId xmlns:a16="http://schemas.microsoft.com/office/drawing/2014/main" id="{88D8E4C0-57C3-43AA-AE1F-7B2A031915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8" name="57 CuadroTexto">
          <a:extLst>
            <a:ext uri="{FF2B5EF4-FFF2-40B4-BE49-F238E27FC236}">
              <a16:creationId xmlns:a16="http://schemas.microsoft.com/office/drawing/2014/main" id="{11B493F9-0922-4E98-A9F4-A1ABB46FE8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9" name="58 CuadroTexto">
          <a:extLst>
            <a:ext uri="{FF2B5EF4-FFF2-40B4-BE49-F238E27FC236}">
              <a16:creationId xmlns:a16="http://schemas.microsoft.com/office/drawing/2014/main" id="{C2757752-6D85-4CFB-8B65-8EC1041C45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0" name="59 CuadroTexto">
          <a:extLst>
            <a:ext uri="{FF2B5EF4-FFF2-40B4-BE49-F238E27FC236}">
              <a16:creationId xmlns:a16="http://schemas.microsoft.com/office/drawing/2014/main" id="{51471A0C-3BB7-4C9B-B23C-765662CC90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1" name="60 CuadroTexto">
          <a:extLst>
            <a:ext uri="{FF2B5EF4-FFF2-40B4-BE49-F238E27FC236}">
              <a16:creationId xmlns:a16="http://schemas.microsoft.com/office/drawing/2014/main" id="{453DEF99-5B0A-45D4-A9D1-C6410782F2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2" name="61 CuadroTexto">
          <a:extLst>
            <a:ext uri="{FF2B5EF4-FFF2-40B4-BE49-F238E27FC236}">
              <a16:creationId xmlns:a16="http://schemas.microsoft.com/office/drawing/2014/main" id="{900FD921-52C6-4567-8749-0D2617060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3" name="62 CuadroTexto">
          <a:extLst>
            <a:ext uri="{FF2B5EF4-FFF2-40B4-BE49-F238E27FC236}">
              <a16:creationId xmlns:a16="http://schemas.microsoft.com/office/drawing/2014/main" id="{2C0286BA-0E1F-442C-82FE-C540B1F540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4" name="63 CuadroTexto">
          <a:extLst>
            <a:ext uri="{FF2B5EF4-FFF2-40B4-BE49-F238E27FC236}">
              <a16:creationId xmlns:a16="http://schemas.microsoft.com/office/drawing/2014/main" id="{0B572C9E-7737-4FD5-A3BB-F664706CE2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5" name="64 CuadroTexto">
          <a:extLst>
            <a:ext uri="{FF2B5EF4-FFF2-40B4-BE49-F238E27FC236}">
              <a16:creationId xmlns:a16="http://schemas.microsoft.com/office/drawing/2014/main" id="{F65E7637-A659-4118-881B-9BCA707FDE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6" name="65 CuadroTexto">
          <a:extLst>
            <a:ext uri="{FF2B5EF4-FFF2-40B4-BE49-F238E27FC236}">
              <a16:creationId xmlns:a16="http://schemas.microsoft.com/office/drawing/2014/main" id="{526F3C4C-3A13-404E-8406-04A75F1CBE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7" name="66 CuadroTexto">
          <a:extLst>
            <a:ext uri="{FF2B5EF4-FFF2-40B4-BE49-F238E27FC236}">
              <a16:creationId xmlns:a16="http://schemas.microsoft.com/office/drawing/2014/main" id="{ADB2CEED-6AAE-4D39-B398-DDF2617107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8" name="67 CuadroTexto">
          <a:extLst>
            <a:ext uri="{FF2B5EF4-FFF2-40B4-BE49-F238E27FC236}">
              <a16:creationId xmlns:a16="http://schemas.microsoft.com/office/drawing/2014/main" id="{B1CA9B5E-D646-403B-BE4B-7647A2E6EF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9" name="68 CuadroTexto">
          <a:extLst>
            <a:ext uri="{FF2B5EF4-FFF2-40B4-BE49-F238E27FC236}">
              <a16:creationId xmlns:a16="http://schemas.microsoft.com/office/drawing/2014/main" id="{2889E2D3-7580-4C33-97C7-59F65AB87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0" name="69 CuadroTexto">
          <a:extLst>
            <a:ext uri="{FF2B5EF4-FFF2-40B4-BE49-F238E27FC236}">
              <a16:creationId xmlns:a16="http://schemas.microsoft.com/office/drawing/2014/main" id="{5FC9CEA9-E1A8-4906-91C9-1A79033E99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1" name="70 CuadroTexto">
          <a:extLst>
            <a:ext uri="{FF2B5EF4-FFF2-40B4-BE49-F238E27FC236}">
              <a16:creationId xmlns:a16="http://schemas.microsoft.com/office/drawing/2014/main" id="{F958BCC1-2F63-4876-8F36-D8C90FE725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2" name="71 CuadroTexto">
          <a:extLst>
            <a:ext uri="{FF2B5EF4-FFF2-40B4-BE49-F238E27FC236}">
              <a16:creationId xmlns:a16="http://schemas.microsoft.com/office/drawing/2014/main" id="{D974CF13-3ADC-4924-BF3C-36B9A43E3F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3" name="72 CuadroTexto">
          <a:extLst>
            <a:ext uri="{FF2B5EF4-FFF2-40B4-BE49-F238E27FC236}">
              <a16:creationId xmlns:a16="http://schemas.microsoft.com/office/drawing/2014/main" id="{E17883D0-6EBB-4C16-AF93-A415FE79C9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4" name="73 CuadroTexto">
          <a:extLst>
            <a:ext uri="{FF2B5EF4-FFF2-40B4-BE49-F238E27FC236}">
              <a16:creationId xmlns:a16="http://schemas.microsoft.com/office/drawing/2014/main" id="{5BF811B9-D01E-4174-8936-575066D75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5" name="74 CuadroTexto">
          <a:extLst>
            <a:ext uri="{FF2B5EF4-FFF2-40B4-BE49-F238E27FC236}">
              <a16:creationId xmlns:a16="http://schemas.microsoft.com/office/drawing/2014/main" id="{972DF753-30BA-4665-B2F0-EFB52A331C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6" name="75 CuadroTexto">
          <a:extLst>
            <a:ext uri="{FF2B5EF4-FFF2-40B4-BE49-F238E27FC236}">
              <a16:creationId xmlns:a16="http://schemas.microsoft.com/office/drawing/2014/main" id="{2FB9F565-22ED-491C-8EDD-96EDEDA30C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7" name="76 CuadroTexto">
          <a:extLst>
            <a:ext uri="{FF2B5EF4-FFF2-40B4-BE49-F238E27FC236}">
              <a16:creationId xmlns:a16="http://schemas.microsoft.com/office/drawing/2014/main" id="{0D60B679-F8DF-4AE8-9CA6-C2E9626C32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8" name="77 CuadroTexto">
          <a:extLst>
            <a:ext uri="{FF2B5EF4-FFF2-40B4-BE49-F238E27FC236}">
              <a16:creationId xmlns:a16="http://schemas.microsoft.com/office/drawing/2014/main" id="{43DA063A-E92E-4E2D-B49C-F82D1F3EDA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9" name="78 CuadroTexto">
          <a:extLst>
            <a:ext uri="{FF2B5EF4-FFF2-40B4-BE49-F238E27FC236}">
              <a16:creationId xmlns:a16="http://schemas.microsoft.com/office/drawing/2014/main" id="{A7065F96-7EED-4B57-898E-5DC1CC87DF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0" name="79 CuadroTexto">
          <a:extLst>
            <a:ext uri="{FF2B5EF4-FFF2-40B4-BE49-F238E27FC236}">
              <a16:creationId xmlns:a16="http://schemas.microsoft.com/office/drawing/2014/main" id="{3DCF9E31-6359-4309-92A6-9D95DEDE0E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1" name="80 CuadroTexto">
          <a:extLst>
            <a:ext uri="{FF2B5EF4-FFF2-40B4-BE49-F238E27FC236}">
              <a16:creationId xmlns:a16="http://schemas.microsoft.com/office/drawing/2014/main" id="{18F8398A-AE85-4A99-8C08-2503504EC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2" name="81 CuadroTexto">
          <a:extLst>
            <a:ext uri="{FF2B5EF4-FFF2-40B4-BE49-F238E27FC236}">
              <a16:creationId xmlns:a16="http://schemas.microsoft.com/office/drawing/2014/main" id="{A781A9DD-534F-432D-BB24-92E4DD160F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3" name="82 CuadroTexto">
          <a:extLst>
            <a:ext uri="{FF2B5EF4-FFF2-40B4-BE49-F238E27FC236}">
              <a16:creationId xmlns:a16="http://schemas.microsoft.com/office/drawing/2014/main" id="{FE02250B-0ACD-41AE-90EC-064704381E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4" name="83 CuadroTexto">
          <a:extLst>
            <a:ext uri="{FF2B5EF4-FFF2-40B4-BE49-F238E27FC236}">
              <a16:creationId xmlns:a16="http://schemas.microsoft.com/office/drawing/2014/main" id="{2C7EBF12-7EA1-493A-87D1-15A35A623F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5" name="84 CuadroTexto">
          <a:extLst>
            <a:ext uri="{FF2B5EF4-FFF2-40B4-BE49-F238E27FC236}">
              <a16:creationId xmlns:a16="http://schemas.microsoft.com/office/drawing/2014/main" id="{A0094CA0-E916-4347-ADAB-B810AC3FDA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6" name="85 CuadroTexto">
          <a:extLst>
            <a:ext uri="{FF2B5EF4-FFF2-40B4-BE49-F238E27FC236}">
              <a16:creationId xmlns:a16="http://schemas.microsoft.com/office/drawing/2014/main" id="{1EBE7F53-0B0E-409B-84AF-40D774C2B7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7" name="86 CuadroTexto">
          <a:extLst>
            <a:ext uri="{FF2B5EF4-FFF2-40B4-BE49-F238E27FC236}">
              <a16:creationId xmlns:a16="http://schemas.microsoft.com/office/drawing/2014/main" id="{D7FC7B39-3640-4E5A-8822-2E0B8839E6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8" name="87 CuadroTexto">
          <a:extLst>
            <a:ext uri="{FF2B5EF4-FFF2-40B4-BE49-F238E27FC236}">
              <a16:creationId xmlns:a16="http://schemas.microsoft.com/office/drawing/2014/main" id="{DC652250-4918-4422-AC53-DB7046D358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9" name="88 CuadroTexto">
          <a:extLst>
            <a:ext uri="{FF2B5EF4-FFF2-40B4-BE49-F238E27FC236}">
              <a16:creationId xmlns:a16="http://schemas.microsoft.com/office/drawing/2014/main" id="{30FC50F4-606E-4AF1-9708-57B2F9F243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0" name="89 CuadroTexto">
          <a:extLst>
            <a:ext uri="{FF2B5EF4-FFF2-40B4-BE49-F238E27FC236}">
              <a16:creationId xmlns:a16="http://schemas.microsoft.com/office/drawing/2014/main" id="{A856DEAC-5D5B-4436-A8DD-76FF74AAFD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1" name="90 CuadroTexto">
          <a:extLst>
            <a:ext uri="{FF2B5EF4-FFF2-40B4-BE49-F238E27FC236}">
              <a16:creationId xmlns:a16="http://schemas.microsoft.com/office/drawing/2014/main" id="{4EC10D2B-86D1-4670-B95A-8D8BD51D92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2" name="91 CuadroTexto">
          <a:extLst>
            <a:ext uri="{FF2B5EF4-FFF2-40B4-BE49-F238E27FC236}">
              <a16:creationId xmlns:a16="http://schemas.microsoft.com/office/drawing/2014/main" id="{A2298479-DB5E-4086-B878-DBF7026C4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3" name="92 CuadroTexto">
          <a:extLst>
            <a:ext uri="{FF2B5EF4-FFF2-40B4-BE49-F238E27FC236}">
              <a16:creationId xmlns:a16="http://schemas.microsoft.com/office/drawing/2014/main" id="{C46227BB-1B85-4868-82C0-BFF3792C0A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4" name="93 CuadroTexto">
          <a:extLst>
            <a:ext uri="{FF2B5EF4-FFF2-40B4-BE49-F238E27FC236}">
              <a16:creationId xmlns:a16="http://schemas.microsoft.com/office/drawing/2014/main" id="{91FF49F7-B05F-4B1E-9A94-FC0E219755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5" name="94 CuadroTexto">
          <a:extLst>
            <a:ext uri="{FF2B5EF4-FFF2-40B4-BE49-F238E27FC236}">
              <a16:creationId xmlns:a16="http://schemas.microsoft.com/office/drawing/2014/main" id="{7A95FE98-FB75-4E22-994F-FB6BA66D2D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6" name="95 CuadroTexto">
          <a:extLst>
            <a:ext uri="{FF2B5EF4-FFF2-40B4-BE49-F238E27FC236}">
              <a16:creationId xmlns:a16="http://schemas.microsoft.com/office/drawing/2014/main" id="{ABC6A016-10B6-49BA-85AE-CB835BE2B1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7" name="96 CuadroTexto">
          <a:extLst>
            <a:ext uri="{FF2B5EF4-FFF2-40B4-BE49-F238E27FC236}">
              <a16:creationId xmlns:a16="http://schemas.microsoft.com/office/drawing/2014/main" id="{43E7BC09-1291-4AB4-A484-E28FC0CC8F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8" name="97 CuadroTexto">
          <a:extLst>
            <a:ext uri="{FF2B5EF4-FFF2-40B4-BE49-F238E27FC236}">
              <a16:creationId xmlns:a16="http://schemas.microsoft.com/office/drawing/2014/main" id="{223433D2-00D8-4638-8770-949792A324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9" name="98 CuadroTexto">
          <a:extLst>
            <a:ext uri="{FF2B5EF4-FFF2-40B4-BE49-F238E27FC236}">
              <a16:creationId xmlns:a16="http://schemas.microsoft.com/office/drawing/2014/main" id="{0BD81750-5512-44CA-B9B8-C235334EE3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0" name="99 CuadroTexto">
          <a:extLst>
            <a:ext uri="{FF2B5EF4-FFF2-40B4-BE49-F238E27FC236}">
              <a16:creationId xmlns:a16="http://schemas.microsoft.com/office/drawing/2014/main" id="{D3B83F38-A25A-446E-B45D-5FEE44CDF5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1" name="100 CuadroTexto">
          <a:extLst>
            <a:ext uri="{FF2B5EF4-FFF2-40B4-BE49-F238E27FC236}">
              <a16:creationId xmlns:a16="http://schemas.microsoft.com/office/drawing/2014/main" id="{6CECB1DE-025B-442C-9A25-CD085DA874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2" name="101 CuadroTexto">
          <a:extLst>
            <a:ext uri="{FF2B5EF4-FFF2-40B4-BE49-F238E27FC236}">
              <a16:creationId xmlns:a16="http://schemas.microsoft.com/office/drawing/2014/main" id="{7945BE97-0956-4DA7-AA88-1C93EF2F0D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3" name="102 CuadroTexto">
          <a:extLst>
            <a:ext uri="{FF2B5EF4-FFF2-40B4-BE49-F238E27FC236}">
              <a16:creationId xmlns:a16="http://schemas.microsoft.com/office/drawing/2014/main" id="{AA5FBF36-E6B1-4D85-815B-BE9A4FD7FF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4" name="103 CuadroTexto">
          <a:extLst>
            <a:ext uri="{FF2B5EF4-FFF2-40B4-BE49-F238E27FC236}">
              <a16:creationId xmlns:a16="http://schemas.microsoft.com/office/drawing/2014/main" id="{89C8D366-AF3B-4AFB-B99E-A0A9001A35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5" name="104 CuadroTexto">
          <a:extLst>
            <a:ext uri="{FF2B5EF4-FFF2-40B4-BE49-F238E27FC236}">
              <a16:creationId xmlns:a16="http://schemas.microsoft.com/office/drawing/2014/main" id="{077C60C7-8F43-4A62-BF01-F8C57191EE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6" name="105 CuadroTexto">
          <a:extLst>
            <a:ext uri="{FF2B5EF4-FFF2-40B4-BE49-F238E27FC236}">
              <a16:creationId xmlns:a16="http://schemas.microsoft.com/office/drawing/2014/main" id="{C62A7DB1-C50F-4106-A6B8-26B285CAA9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7" name="106 CuadroTexto">
          <a:extLst>
            <a:ext uri="{FF2B5EF4-FFF2-40B4-BE49-F238E27FC236}">
              <a16:creationId xmlns:a16="http://schemas.microsoft.com/office/drawing/2014/main" id="{58B9FF63-E6F7-40E3-AC95-A65FA4A7CA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8" name="107 CuadroTexto">
          <a:extLst>
            <a:ext uri="{FF2B5EF4-FFF2-40B4-BE49-F238E27FC236}">
              <a16:creationId xmlns:a16="http://schemas.microsoft.com/office/drawing/2014/main" id="{114ED6BB-EC76-4E2F-A9CC-D10D3D0428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9" name="108 CuadroTexto">
          <a:extLst>
            <a:ext uri="{FF2B5EF4-FFF2-40B4-BE49-F238E27FC236}">
              <a16:creationId xmlns:a16="http://schemas.microsoft.com/office/drawing/2014/main" id="{6E3B049B-B2F4-4772-BDE7-8BFF664719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0" name="109 CuadroTexto">
          <a:extLst>
            <a:ext uri="{FF2B5EF4-FFF2-40B4-BE49-F238E27FC236}">
              <a16:creationId xmlns:a16="http://schemas.microsoft.com/office/drawing/2014/main" id="{42C02510-A8F1-4073-9A99-472A95E3B0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1" name="110 CuadroTexto">
          <a:extLst>
            <a:ext uri="{FF2B5EF4-FFF2-40B4-BE49-F238E27FC236}">
              <a16:creationId xmlns:a16="http://schemas.microsoft.com/office/drawing/2014/main" id="{4D88DEEA-F571-4453-AF34-41EC6B7F18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2" name="111 CuadroTexto">
          <a:extLst>
            <a:ext uri="{FF2B5EF4-FFF2-40B4-BE49-F238E27FC236}">
              <a16:creationId xmlns:a16="http://schemas.microsoft.com/office/drawing/2014/main" id="{B1DF5ECC-4AF6-4953-80C3-C8E3CAF1C0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3" name="112 CuadroTexto">
          <a:extLst>
            <a:ext uri="{FF2B5EF4-FFF2-40B4-BE49-F238E27FC236}">
              <a16:creationId xmlns:a16="http://schemas.microsoft.com/office/drawing/2014/main" id="{D01EDA71-0C2A-41C6-AEE2-EE905637ED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4" name="113 CuadroTexto">
          <a:extLst>
            <a:ext uri="{FF2B5EF4-FFF2-40B4-BE49-F238E27FC236}">
              <a16:creationId xmlns:a16="http://schemas.microsoft.com/office/drawing/2014/main" id="{FABA1CE0-E60A-4175-A97D-52866829C1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5" name="114 CuadroTexto">
          <a:extLst>
            <a:ext uri="{FF2B5EF4-FFF2-40B4-BE49-F238E27FC236}">
              <a16:creationId xmlns:a16="http://schemas.microsoft.com/office/drawing/2014/main" id="{B6659A48-5122-4C3D-8F2B-43DC3B9CB3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6" name="115 CuadroTexto">
          <a:extLst>
            <a:ext uri="{FF2B5EF4-FFF2-40B4-BE49-F238E27FC236}">
              <a16:creationId xmlns:a16="http://schemas.microsoft.com/office/drawing/2014/main" id="{DDCBC0CE-8AF3-4774-9B5F-E74AF75790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7" name="116 CuadroTexto">
          <a:extLst>
            <a:ext uri="{FF2B5EF4-FFF2-40B4-BE49-F238E27FC236}">
              <a16:creationId xmlns:a16="http://schemas.microsoft.com/office/drawing/2014/main" id="{75EDC01E-8BD9-4044-9089-CAD3C2003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8" name="117 CuadroTexto">
          <a:extLst>
            <a:ext uri="{FF2B5EF4-FFF2-40B4-BE49-F238E27FC236}">
              <a16:creationId xmlns:a16="http://schemas.microsoft.com/office/drawing/2014/main" id="{A49FD98C-8D4D-40CF-AEBF-07FA02A482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9" name="118 CuadroTexto">
          <a:extLst>
            <a:ext uri="{FF2B5EF4-FFF2-40B4-BE49-F238E27FC236}">
              <a16:creationId xmlns:a16="http://schemas.microsoft.com/office/drawing/2014/main" id="{EB5303D8-C9CF-4C38-BD2E-702E76E09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0" name="119 CuadroTexto">
          <a:extLst>
            <a:ext uri="{FF2B5EF4-FFF2-40B4-BE49-F238E27FC236}">
              <a16:creationId xmlns:a16="http://schemas.microsoft.com/office/drawing/2014/main" id="{E4837468-13D1-4BB7-AC1F-5CEAA458C4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1" name="120 CuadroTexto">
          <a:extLst>
            <a:ext uri="{FF2B5EF4-FFF2-40B4-BE49-F238E27FC236}">
              <a16:creationId xmlns:a16="http://schemas.microsoft.com/office/drawing/2014/main" id="{B9EBA74F-CF30-4C67-A982-55F4070158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2" name="121 CuadroTexto">
          <a:extLst>
            <a:ext uri="{FF2B5EF4-FFF2-40B4-BE49-F238E27FC236}">
              <a16:creationId xmlns:a16="http://schemas.microsoft.com/office/drawing/2014/main" id="{6C5C59D7-1EE2-42B0-AA24-B29D068FD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3" name="122 CuadroTexto">
          <a:extLst>
            <a:ext uri="{FF2B5EF4-FFF2-40B4-BE49-F238E27FC236}">
              <a16:creationId xmlns:a16="http://schemas.microsoft.com/office/drawing/2014/main" id="{3198477D-CFAC-49A2-AD35-297B08DE12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4" name="123 CuadroTexto">
          <a:extLst>
            <a:ext uri="{FF2B5EF4-FFF2-40B4-BE49-F238E27FC236}">
              <a16:creationId xmlns:a16="http://schemas.microsoft.com/office/drawing/2014/main" id="{BBBD2E2D-E7F8-4E3E-AFF8-CBE86A90A5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5" name="124 CuadroTexto">
          <a:extLst>
            <a:ext uri="{FF2B5EF4-FFF2-40B4-BE49-F238E27FC236}">
              <a16:creationId xmlns:a16="http://schemas.microsoft.com/office/drawing/2014/main" id="{31BC0A97-85A8-43B2-8C03-A7283ADAC0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6" name="125 CuadroTexto">
          <a:extLst>
            <a:ext uri="{FF2B5EF4-FFF2-40B4-BE49-F238E27FC236}">
              <a16:creationId xmlns:a16="http://schemas.microsoft.com/office/drawing/2014/main" id="{000E196C-3D1F-4CE0-B25B-E5E2117DB7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7" name="126 CuadroTexto">
          <a:extLst>
            <a:ext uri="{FF2B5EF4-FFF2-40B4-BE49-F238E27FC236}">
              <a16:creationId xmlns:a16="http://schemas.microsoft.com/office/drawing/2014/main" id="{2746EC41-84FB-4D2F-8BD1-A26F656D14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8" name="127 CuadroTexto">
          <a:extLst>
            <a:ext uri="{FF2B5EF4-FFF2-40B4-BE49-F238E27FC236}">
              <a16:creationId xmlns:a16="http://schemas.microsoft.com/office/drawing/2014/main" id="{B74A7581-FA99-4654-A1A2-D7B0B9DE9D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9" name="128 CuadroTexto">
          <a:extLst>
            <a:ext uri="{FF2B5EF4-FFF2-40B4-BE49-F238E27FC236}">
              <a16:creationId xmlns:a16="http://schemas.microsoft.com/office/drawing/2014/main" id="{2398C700-CE23-4EBE-8D4F-ED10A5A83F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0" name="129 CuadroTexto">
          <a:extLst>
            <a:ext uri="{FF2B5EF4-FFF2-40B4-BE49-F238E27FC236}">
              <a16:creationId xmlns:a16="http://schemas.microsoft.com/office/drawing/2014/main" id="{A4BCBDED-F89F-4CD8-93E4-57C1573CAA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1" name="130 CuadroTexto">
          <a:extLst>
            <a:ext uri="{FF2B5EF4-FFF2-40B4-BE49-F238E27FC236}">
              <a16:creationId xmlns:a16="http://schemas.microsoft.com/office/drawing/2014/main" id="{50131D0D-8ED4-409F-B87C-6211321AF2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2" name="131 CuadroTexto">
          <a:extLst>
            <a:ext uri="{FF2B5EF4-FFF2-40B4-BE49-F238E27FC236}">
              <a16:creationId xmlns:a16="http://schemas.microsoft.com/office/drawing/2014/main" id="{5407021E-86CB-4F40-A408-1CD31FA78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3" name="132 CuadroTexto">
          <a:extLst>
            <a:ext uri="{FF2B5EF4-FFF2-40B4-BE49-F238E27FC236}">
              <a16:creationId xmlns:a16="http://schemas.microsoft.com/office/drawing/2014/main" id="{1E3C889F-FBA7-4D6E-9BB9-88C30A809C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4" name="133 CuadroTexto">
          <a:extLst>
            <a:ext uri="{FF2B5EF4-FFF2-40B4-BE49-F238E27FC236}">
              <a16:creationId xmlns:a16="http://schemas.microsoft.com/office/drawing/2014/main" id="{EBC0D212-E97F-450A-A085-CA7199DC46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5" name="134 CuadroTexto">
          <a:extLst>
            <a:ext uri="{FF2B5EF4-FFF2-40B4-BE49-F238E27FC236}">
              <a16:creationId xmlns:a16="http://schemas.microsoft.com/office/drawing/2014/main" id="{1E05BACA-88C4-414C-8320-0A5D46CA71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6" name="135 CuadroTexto">
          <a:extLst>
            <a:ext uri="{FF2B5EF4-FFF2-40B4-BE49-F238E27FC236}">
              <a16:creationId xmlns:a16="http://schemas.microsoft.com/office/drawing/2014/main" id="{CEBC1B06-078C-449C-9781-BECB8493D4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7" name="136 CuadroTexto">
          <a:extLst>
            <a:ext uri="{FF2B5EF4-FFF2-40B4-BE49-F238E27FC236}">
              <a16:creationId xmlns:a16="http://schemas.microsoft.com/office/drawing/2014/main" id="{C5EE9E2E-6B69-49D0-ACBD-8BE96A651A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8" name="137 CuadroTexto">
          <a:extLst>
            <a:ext uri="{FF2B5EF4-FFF2-40B4-BE49-F238E27FC236}">
              <a16:creationId xmlns:a16="http://schemas.microsoft.com/office/drawing/2014/main" id="{8B9EA656-F910-4510-A97A-B82EC9484E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9" name="138 CuadroTexto">
          <a:extLst>
            <a:ext uri="{FF2B5EF4-FFF2-40B4-BE49-F238E27FC236}">
              <a16:creationId xmlns:a16="http://schemas.microsoft.com/office/drawing/2014/main" id="{4405FD5A-2687-4054-9A2E-D929B3F04E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0" name="139 CuadroTexto">
          <a:extLst>
            <a:ext uri="{FF2B5EF4-FFF2-40B4-BE49-F238E27FC236}">
              <a16:creationId xmlns:a16="http://schemas.microsoft.com/office/drawing/2014/main" id="{B1A761DE-6289-410C-BC1F-359C01E9F1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1" name="140 CuadroTexto">
          <a:extLst>
            <a:ext uri="{FF2B5EF4-FFF2-40B4-BE49-F238E27FC236}">
              <a16:creationId xmlns:a16="http://schemas.microsoft.com/office/drawing/2014/main" id="{28FF6051-CDFF-4CA4-8272-49F9788699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2" name="141 CuadroTexto">
          <a:extLst>
            <a:ext uri="{FF2B5EF4-FFF2-40B4-BE49-F238E27FC236}">
              <a16:creationId xmlns:a16="http://schemas.microsoft.com/office/drawing/2014/main" id="{A31144D2-AE06-4173-9670-9759F24BF8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3" name="142 CuadroTexto">
          <a:extLst>
            <a:ext uri="{FF2B5EF4-FFF2-40B4-BE49-F238E27FC236}">
              <a16:creationId xmlns:a16="http://schemas.microsoft.com/office/drawing/2014/main" id="{3072B4AA-2662-4989-8822-552112E476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4" name="143 CuadroTexto">
          <a:extLst>
            <a:ext uri="{FF2B5EF4-FFF2-40B4-BE49-F238E27FC236}">
              <a16:creationId xmlns:a16="http://schemas.microsoft.com/office/drawing/2014/main" id="{102CB5E0-3FCD-4EA6-AF67-E14CA9A0BD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5" name="144 CuadroTexto">
          <a:extLst>
            <a:ext uri="{FF2B5EF4-FFF2-40B4-BE49-F238E27FC236}">
              <a16:creationId xmlns:a16="http://schemas.microsoft.com/office/drawing/2014/main" id="{F9EC3BB1-3D8A-47E4-BC41-499479ED65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6" name="145 CuadroTexto">
          <a:extLst>
            <a:ext uri="{FF2B5EF4-FFF2-40B4-BE49-F238E27FC236}">
              <a16:creationId xmlns:a16="http://schemas.microsoft.com/office/drawing/2014/main" id="{65BC3992-6AC8-4F04-B2A1-294C4A5B6D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7" name="146 CuadroTexto">
          <a:extLst>
            <a:ext uri="{FF2B5EF4-FFF2-40B4-BE49-F238E27FC236}">
              <a16:creationId xmlns:a16="http://schemas.microsoft.com/office/drawing/2014/main" id="{EABBB026-74AD-407E-B253-61874B17DD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8" name="147 CuadroTexto">
          <a:extLst>
            <a:ext uri="{FF2B5EF4-FFF2-40B4-BE49-F238E27FC236}">
              <a16:creationId xmlns:a16="http://schemas.microsoft.com/office/drawing/2014/main" id="{333C8736-FCEC-46A7-BADF-0B9A82F44F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9" name="148 CuadroTexto">
          <a:extLst>
            <a:ext uri="{FF2B5EF4-FFF2-40B4-BE49-F238E27FC236}">
              <a16:creationId xmlns:a16="http://schemas.microsoft.com/office/drawing/2014/main" id="{956B2850-D52C-4C36-8B37-68506EA9B9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0" name="149 CuadroTexto">
          <a:extLst>
            <a:ext uri="{FF2B5EF4-FFF2-40B4-BE49-F238E27FC236}">
              <a16:creationId xmlns:a16="http://schemas.microsoft.com/office/drawing/2014/main" id="{9C0D8DB4-4C0A-48D1-AB64-D49D86B6B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1" name="150 CuadroTexto">
          <a:extLst>
            <a:ext uri="{FF2B5EF4-FFF2-40B4-BE49-F238E27FC236}">
              <a16:creationId xmlns:a16="http://schemas.microsoft.com/office/drawing/2014/main" id="{86B1913E-7628-42E6-89C3-9AC60E9997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2" name="151 CuadroTexto">
          <a:extLst>
            <a:ext uri="{FF2B5EF4-FFF2-40B4-BE49-F238E27FC236}">
              <a16:creationId xmlns:a16="http://schemas.microsoft.com/office/drawing/2014/main" id="{ADA3A232-29C5-41D3-912F-0D789B1F8F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3" name="152 CuadroTexto">
          <a:extLst>
            <a:ext uri="{FF2B5EF4-FFF2-40B4-BE49-F238E27FC236}">
              <a16:creationId xmlns:a16="http://schemas.microsoft.com/office/drawing/2014/main" id="{E06AFF2B-C8F8-4BAF-8DB6-0A43EA246F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4" name="153 CuadroTexto">
          <a:extLst>
            <a:ext uri="{FF2B5EF4-FFF2-40B4-BE49-F238E27FC236}">
              <a16:creationId xmlns:a16="http://schemas.microsoft.com/office/drawing/2014/main" id="{F60A4FF8-BE71-44BC-BD34-D788343E26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5" name="154 CuadroTexto">
          <a:extLst>
            <a:ext uri="{FF2B5EF4-FFF2-40B4-BE49-F238E27FC236}">
              <a16:creationId xmlns:a16="http://schemas.microsoft.com/office/drawing/2014/main" id="{E7809C09-4D4B-4D25-87FE-A70EB98E27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6" name="155 CuadroTexto">
          <a:extLst>
            <a:ext uri="{FF2B5EF4-FFF2-40B4-BE49-F238E27FC236}">
              <a16:creationId xmlns:a16="http://schemas.microsoft.com/office/drawing/2014/main" id="{5A4EBC5C-7F45-4073-BAC6-312C0C1657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7" name="156 CuadroTexto">
          <a:extLst>
            <a:ext uri="{FF2B5EF4-FFF2-40B4-BE49-F238E27FC236}">
              <a16:creationId xmlns:a16="http://schemas.microsoft.com/office/drawing/2014/main" id="{DC100B9B-D5F1-4FB2-9C9E-60438274CE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8" name="157 CuadroTexto">
          <a:extLst>
            <a:ext uri="{FF2B5EF4-FFF2-40B4-BE49-F238E27FC236}">
              <a16:creationId xmlns:a16="http://schemas.microsoft.com/office/drawing/2014/main" id="{BF319C0B-83B9-4BC5-8909-F75552DC1F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9" name="158 CuadroTexto">
          <a:extLst>
            <a:ext uri="{FF2B5EF4-FFF2-40B4-BE49-F238E27FC236}">
              <a16:creationId xmlns:a16="http://schemas.microsoft.com/office/drawing/2014/main" id="{532B858C-C6B5-4611-A8F7-B5CE79107B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0" name="159 CuadroTexto">
          <a:extLst>
            <a:ext uri="{FF2B5EF4-FFF2-40B4-BE49-F238E27FC236}">
              <a16:creationId xmlns:a16="http://schemas.microsoft.com/office/drawing/2014/main" id="{5F35A881-2549-4CC3-A21A-12D04B0ECC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1" name="160 CuadroTexto">
          <a:extLst>
            <a:ext uri="{FF2B5EF4-FFF2-40B4-BE49-F238E27FC236}">
              <a16:creationId xmlns:a16="http://schemas.microsoft.com/office/drawing/2014/main" id="{A84C0DDB-D7B4-4274-8153-15F9ED7A22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2" name="161 CuadroTexto">
          <a:extLst>
            <a:ext uri="{FF2B5EF4-FFF2-40B4-BE49-F238E27FC236}">
              <a16:creationId xmlns:a16="http://schemas.microsoft.com/office/drawing/2014/main" id="{AF767F10-31B6-4DC0-B8FB-6E444D096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3" name="162 CuadroTexto">
          <a:extLst>
            <a:ext uri="{FF2B5EF4-FFF2-40B4-BE49-F238E27FC236}">
              <a16:creationId xmlns:a16="http://schemas.microsoft.com/office/drawing/2014/main" id="{8B27EFD7-EBC5-4563-AFB8-4C6A470918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4" name="163 CuadroTexto">
          <a:extLst>
            <a:ext uri="{FF2B5EF4-FFF2-40B4-BE49-F238E27FC236}">
              <a16:creationId xmlns:a16="http://schemas.microsoft.com/office/drawing/2014/main" id="{B62439DC-45A4-442D-830F-905339D463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5" name="164 CuadroTexto">
          <a:extLst>
            <a:ext uri="{FF2B5EF4-FFF2-40B4-BE49-F238E27FC236}">
              <a16:creationId xmlns:a16="http://schemas.microsoft.com/office/drawing/2014/main" id="{B6417288-A8AE-4450-9C94-383BBE2DC8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6" name="165 CuadroTexto">
          <a:extLst>
            <a:ext uri="{FF2B5EF4-FFF2-40B4-BE49-F238E27FC236}">
              <a16:creationId xmlns:a16="http://schemas.microsoft.com/office/drawing/2014/main" id="{DF070BA1-44F2-4594-AF21-96D9FB9AE6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7" name="166 CuadroTexto">
          <a:extLst>
            <a:ext uri="{FF2B5EF4-FFF2-40B4-BE49-F238E27FC236}">
              <a16:creationId xmlns:a16="http://schemas.microsoft.com/office/drawing/2014/main" id="{546AB1AE-DBEB-4C9D-8E61-82A5490F10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8" name="167 CuadroTexto">
          <a:extLst>
            <a:ext uri="{FF2B5EF4-FFF2-40B4-BE49-F238E27FC236}">
              <a16:creationId xmlns:a16="http://schemas.microsoft.com/office/drawing/2014/main" id="{1CEFD015-AB27-4946-AA50-EE83B01B4A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9" name="168 CuadroTexto">
          <a:extLst>
            <a:ext uri="{FF2B5EF4-FFF2-40B4-BE49-F238E27FC236}">
              <a16:creationId xmlns:a16="http://schemas.microsoft.com/office/drawing/2014/main" id="{44FD791A-5D3E-4EF8-8B43-FCEAC5DA34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0" name="169 CuadroTexto">
          <a:extLst>
            <a:ext uri="{FF2B5EF4-FFF2-40B4-BE49-F238E27FC236}">
              <a16:creationId xmlns:a16="http://schemas.microsoft.com/office/drawing/2014/main" id="{55B48175-96DC-4EE8-BF0B-995B4DD703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1" name="170 CuadroTexto">
          <a:extLst>
            <a:ext uri="{FF2B5EF4-FFF2-40B4-BE49-F238E27FC236}">
              <a16:creationId xmlns:a16="http://schemas.microsoft.com/office/drawing/2014/main" id="{83CF5F23-3F89-4564-B5D7-90917F44E1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2" name="171 CuadroTexto">
          <a:extLst>
            <a:ext uri="{FF2B5EF4-FFF2-40B4-BE49-F238E27FC236}">
              <a16:creationId xmlns:a16="http://schemas.microsoft.com/office/drawing/2014/main" id="{47686B58-C325-4FF7-97F3-2D57CB8998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3" name="172 CuadroTexto">
          <a:extLst>
            <a:ext uri="{FF2B5EF4-FFF2-40B4-BE49-F238E27FC236}">
              <a16:creationId xmlns:a16="http://schemas.microsoft.com/office/drawing/2014/main" id="{6CC429E6-7FE4-4BAB-8FBB-541D2B4514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4" name="173 CuadroTexto">
          <a:extLst>
            <a:ext uri="{FF2B5EF4-FFF2-40B4-BE49-F238E27FC236}">
              <a16:creationId xmlns:a16="http://schemas.microsoft.com/office/drawing/2014/main" id="{78BEE30B-5767-4C6A-80F8-E2487BC326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5" name="174 CuadroTexto">
          <a:extLst>
            <a:ext uri="{FF2B5EF4-FFF2-40B4-BE49-F238E27FC236}">
              <a16:creationId xmlns:a16="http://schemas.microsoft.com/office/drawing/2014/main" id="{D93B4ABC-D978-4C4E-9BAC-D83E7FF9E0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6" name="175 CuadroTexto">
          <a:extLst>
            <a:ext uri="{FF2B5EF4-FFF2-40B4-BE49-F238E27FC236}">
              <a16:creationId xmlns:a16="http://schemas.microsoft.com/office/drawing/2014/main" id="{516A0D54-2C04-4D7E-952D-10624D179E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7" name="176 CuadroTexto">
          <a:extLst>
            <a:ext uri="{FF2B5EF4-FFF2-40B4-BE49-F238E27FC236}">
              <a16:creationId xmlns:a16="http://schemas.microsoft.com/office/drawing/2014/main" id="{6977FDA5-A032-4ECA-89D9-802047FFA1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8" name="177 CuadroTexto">
          <a:extLst>
            <a:ext uri="{FF2B5EF4-FFF2-40B4-BE49-F238E27FC236}">
              <a16:creationId xmlns:a16="http://schemas.microsoft.com/office/drawing/2014/main" id="{F6C2DD68-602F-47F3-B99D-47AEADF17D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9" name="178 CuadroTexto">
          <a:extLst>
            <a:ext uri="{FF2B5EF4-FFF2-40B4-BE49-F238E27FC236}">
              <a16:creationId xmlns:a16="http://schemas.microsoft.com/office/drawing/2014/main" id="{DF693F38-D727-4E82-BD0F-EC4F3E7633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0" name="179 CuadroTexto">
          <a:extLst>
            <a:ext uri="{FF2B5EF4-FFF2-40B4-BE49-F238E27FC236}">
              <a16:creationId xmlns:a16="http://schemas.microsoft.com/office/drawing/2014/main" id="{0602B146-5533-488A-B574-84F005BA51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1" name="180 CuadroTexto">
          <a:extLst>
            <a:ext uri="{FF2B5EF4-FFF2-40B4-BE49-F238E27FC236}">
              <a16:creationId xmlns:a16="http://schemas.microsoft.com/office/drawing/2014/main" id="{56BE96F6-867F-42C1-8B52-31716CEEFD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2" name="181 CuadroTexto">
          <a:extLst>
            <a:ext uri="{FF2B5EF4-FFF2-40B4-BE49-F238E27FC236}">
              <a16:creationId xmlns:a16="http://schemas.microsoft.com/office/drawing/2014/main" id="{91CEABFA-D492-4BF5-A3E6-6686D49EC0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3" name="182 CuadroTexto">
          <a:extLst>
            <a:ext uri="{FF2B5EF4-FFF2-40B4-BE49-F238E27FC236}">
              <a16:creationId xmlns:a16="http://schemas.microsoft.com/office/drawing/2014/main" id="{06670E65-4D68-49BE-91D6-445667F47F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4" name="183 CuadroTexto">
          <a:extLst>
            <a:ext uri="{FF2B5EF4-FFF2-40B4-BE49-F238E27FC236}">
              <a16:creationId xmlns:a16="http://schemas.microsoft.com/office/drawing/2014/main" id="{0E6BA581-F7C5-4DBD-A59B-1373B900E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5" name="184 CuadroTexto">
          <a:extLst>
            <a:ext uri="{FF2B5EF4-FFF2-40B4-BE49-F238E27FC236}">
              <a16:creationId xmlns:a16="http://schemas.microsoft.com/office/drawing/2014/main" id="{5C7AA28F-3A04-491B-9B0D-3E00AB4B09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6" name="185 CuadroTexto">
          <a:extLst>
            <a:ext uri="{FF2B5EF4-FFF2-40B4-BE49-F238E27FC236}">
              <a16:creationId xmlns:a16="http://schemas.microsoft.com/office/drawing/2014/main" id="{39EFAFA1-6203-4D18-BF5B-4585A3E38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7" name="186 CuadroTexto">
          <a:extLst>
            <a:ext uri="{FF2B5EF4-FFF2-40B4-BE49-F238E27FC236}">
              <a16:creationId xmlns:a16="http://schemas.microsoft.com/office/drawing/2014/main" id="{51C37C62-0463-4B31-840C-C8091D4998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8" name="187 CuadroTexto">
          <a:extLst>
            <a:ext uri="{FF2B5EF4-FFF2-40B4-BE49-F238E27FC236}">
              <a16:creationId xmlns:a16="http://schemas.microsoft.com/office/drawing/2014/main" id="{BC672FF8-A763-4428-B7AF-3BE610BE6F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9" name="188 CuadroTexto">
          <a:extLst>
            <a:ext uri="{FF2B5EF4-FFF2-40B4-BE49-F238E27FC236}">
              <a16:creationId xmlns:a16="http://schemas.microsoft.com/office/drawing/2014/main" id="{E779D66B-8F8D-421C-8440-3A782AE44E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0" name="189 CuadroTexto">
          <a:extLst>
            <a:ext uri="{FF2B5EF4-FFF2-40B4-BE49-F238E27FC236}">
              <a16:creationId xmlns:a16="http://schemas.microsoft.com/office/drawing/2014/main" id="{7219ED65-8D02-49D2-A8C4-2372AC5C8A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1" name="190 CuadroTexto">
          <a:extLst>
            <a:ext uri="{FF2B5EF4-FFF2-40B4-BE49-F238E27FC236}">
              <a16:creationId xmlns:a16="http://schemas.microsoft.com/office/drawing/2014/main" id="{0B336ADC-44A4-4705-A3F4-D5706E48D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2" name="191 CuadroTexto">
          <a:extLst>
            <a:ext uri="{FF2B5EF4-FFF2-40B4-BE49-F238E27FC236}">
              <a16:creationId xmlns:a16="http://schemas.microsoft.com/office/drawing/2014/main" id="{7406A7C5-82A5-483A-9EA9-235DA363B7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3" name="192 CuadroTexto">
          <a:extLst>
            <a:ext uri="{FF2B5EF4-FFF2-40B4-BE49-F238E27FC236}">
              <a16:creationId xmlns:a16="http://schemas.microsoft.com/office/drawing/2014/main" id="{9FEB8433-79C6-4B98-B068-59ABD8DA87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4" name="193 CuadroTexto">
          <a:extLst>
            <a:ext uri="{FF2B5EF4-FFF2-40B4-BE49-F238E27FC236}">
              <a16:creationId xmlns:a16="http://schemas.microsoft.com/office/drawing/2014/main" id="{52C1A24E-AEC5-4109-ACDE-D5EB7E5E0A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5" name="194 CuadroTexto">
          <a:extLst>
            <a:ext uri="{FF2B5EF4-FFF2-40B4-BE49-F238E27FC236}">
              <a16:creationId xmlns:a16="http://schemas.microsoft.com/office/drawing/2014/main" id="{49A522FE-E9A2-4840-80BF-732C9FE5E9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6" name="195 CuadroTexto">
          <a:extLst>
            <a:ext uri="{FF2B5EF4-FFF2-40B4-BE49-F238E27FC236}">
              <a16:creationId xmlns:a16="http://schemas.microsoft.com/office/drawing/2014/main" id="{5C0D7AD3-7ED8-425A-8CE8-2D518C3A6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7" name="196 CuadroTexto">
          <a:extLst>
            <a:ext uri="{FF2B5EF4-FFF2-40B4-BE49-F238E27FC236}">
              <a16:creationId xmlns:a16="http://schemas.microsoft.com/office/drawing/2014/main" id="{D263740A-D28B-49A2-A3F0-8F2EB453A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8" name="197 CuadroTexto">
          <a:extLst>
            <a:ext uri="{FF2B5EF4-FFF2-40B4-BE49-F238E27FC236}">
              <a16:creationId xmlns:a16="http://schemas.microsoft.com/office/drawing/2014/main" id="{6FDB9FBC-DE37-4C8C-B205-1035938BA8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9" name="198 CuadroTexto">
          <a:extLst>
            <a:ext uri="{FF2B5EF4-FFF2-40B4-BE49-F238E27FC236}">
              <a16:creationId xmlns:a16="http://schemas.microsoft.com/office/drawing/2014/main" id="{710C0D29-508E-4B5F-B7FB-6806586E4D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0" name="199 CuadroTexto">
          <a:extLst>
            <a:ext uri="{FF2B5EF4-FFF2-40B4-BE49-F238E27FC236}">
              <a16:creationId xmlns:a16="http://schemas.microsoft.com/office/drawing/2014/main" id="{36AC654C-1093-46EC-8967-BED4F901F2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1" name="200 CuadroTexto">
          <a:extLst>
            <a:ext uri="{FF2B5EF4-FFF2-40B4-BE49-F238E27FC236}">
              <a16:creationId xmlns:a16="http://schemas.microsoft.com/office/drawing/2014/main" id="{8364FD69-030A-4E1E-BCB9-B2969ADB19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2" name="201 CuadroTexto">
          <a:extLst>
            <a:ext uri="{FF2B5EF4-FFF2-40B4-BE49-F238E27FC236}">
              <a16:creationId xmlns:a16="http://schemas.microsoft.com/office/drawing/2014/main" id="{5735FE7F-B6A7-4316-901F-F1F7D7E180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3" name="202 CuadroTexto">
          <a:extLst>
            <a:ext uri="{FF2B5EF4-FFF2-40B4-BE49-F238E27FC236}">
              <a16:creationId xmlns:a16="http://schemas.microsoft.com/office/drawing/2014/main" id="{4E12B50D-C948-4C4E-A6CA-EA9C4BD1AC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4" name="203 CuadroTexto">
          <a:extLst>
            <a:ext uri="{FF2B5EF4-FFF2-40B4-BE49-F238E27FC236}">
              <a16:creationId xmlns:a16="http://schemas.microsoft.com/office/drawing/2014/main" id="{F7873A2F-85D0-46C5-AAAD-358CDB259D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5" name="204 CuadroTexto">
          <a:extLst>
            <a:ext uri="{FF2B5EF4-FFF2-40B4-BE49-F238E27FC236}">
              <a16:creationId xmlns:a16="http://schemas.microsoft.com/office/drawing/2014/main" id="{6ABB0C91-7692-4671-AF1D-A6B8BA375E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6" name="205 CuadroTexto">
          <a:extLst>
            <a:ext uri="{FF2B5EF4-FFF2-40B4-BE49-F238E27FC236}">
              <a16:creationId xmlns:a16="http://schemas.microsoft.com/office/drawing/2014/main" id="{13395330-6DEA-41D0-9621-C4B1E33F14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7" name="206 CuadroTexto">
          <a:extLst>
            <a:ext uri="{FF2B5EF4-FFF2-40B4-BE49-F238E27FC236}">
              <a16:creationId xmlns:a16="http://schemas.microsoft.com/office/drawing/2014/main" id="{35FF07C9-59CA-4545-B971-2B09F44176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8" name="207 CuadroTexto">
          <a:extLst>
            <a:ext uri="{FF2B5EF4-FFF2-40B4-BE49-F238E27FC236}">
              <a16:creationId xmlns:a16="http://schemas.microsoft.com/office/drawing/2014/main" id="{2F50C142-E274-4DE4-9C8F-287DD71C56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9" name="208 CuadroTexto">
          <a:extLst>
            <a:ext uri="{FF2B5EF4-FFF2-40B4-BE49-F238E27FC236}">
              <a16:creationId xmlns:a16="http://schemas.microsoft.com/office/drawing/2014/main" id="{07A8380E-1A81-4705-AD5E-0F1DB33E4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0" name="209 CuadroTexto">
          <a:extLst>
            <a:ext uri="{FF2B5EF4-FFF2-40B4-BE49-F238E27FC236}">
              <a16:creationId xmlns:a16="http://schemas.microsoft.com/office/drawing/2014/main" id="{BEF29622-D68B-43C2-89D0-AC3298C7B6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1" name="210 CuadroTexto">
          <a:extLst>
            <a:ext uri="{FF2B5EF4-FFF2-40B4-BE49-F238E27FC236}">
              <a16:creationId xmlns:a16="http://schemas.microsoft.com/office/drawing/2014/main" id="{4A9E74B4-7327-4E85-AB42-9BC3256530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2" name="2 CuadroTexto">
          <a:extLst>
            <a:ext uri="{FF2B5EF4-FFF2-40B4-BE49-F238E27FC236}">
              <a16:creationId xmlns:a16="http://schemas.microsoft.com/office/drawing/2014/main" id="{4690579D-2A88-49E2-8EBB-17A14E166C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3" name="3 CuadroTexto">
          <a:extLst>
            <a:ext uri="{FF2B5EF4-FFF2-40B4-BE49-F238E27FC236}">
              <a16:creationId xmlns:a16="http://schemas.microsoft.com/office/drawing/2014/main" id="{2031594F-2B6C-4D6D-ABA6-FB4E6065E6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4" name="4 CuadroTexto">
          <a:extLst>
            <a:ext uri="{FF2B5EF4-FFF2-40B4-BE49-F238E27FC236}">
              <a16:creationId xmlns:a16="http://schemas.microsoft.com/office/drawing/2014/main" id="{957FE257-F636-4241-BBB2-11A584029C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5" name="5 CuadroTexto">
          <a:extLst>
            <a:ext uri="{FF2B5EF4-FFF2-40B4-BE49-F238E27FC236}">
              <a16:creationId xmlns:a16="http://schemas.microsoft.com/office/drawing/2014/main" id="{283DCC61-89D8-4AD1-853F-B538B01183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6" name="6 CuadroTexto">
          <a:extLst>
            <a:ext uri="{FF2B5EF4-FFF2-40B4-BE49-F238E27FC236}">
              <a16:creationId xmlns:a16="http://schemas.microsoft.com/office/drawing/2014/main" id="{0BFDDE44-3DA4-4CC5-86C8-648FA2DC6D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7" name="7 CuadroTexto">
          <a:extLst>
            <a:ext uri="{FF2B5EF4-FFF2-40B4-BE49-F238E27FC236}">
              <a16:creationId xmlns:a16="http://schemas.microsoft.com/office/drawing/2014/main" id="{9CAC7D59-065C-4A95-8907-5FB96BF3DB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8" name="8 CuadroTexto">
          <a:extLst>
            <a:ext uri="{FF2B5EF4-FFF2-40B4-BE49-F238E27FC236}">
              <a16:creationId xmlns:a16="http://schemas.microsoft.com/office/drawing/2014/main" id="{C7E60553-DD3E-4212-92FD-20183C0C5C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9" name="9 CuadroTexto">
          <a:extLst>
            <a:ext uri="{FF2B5EF4-FFF2-40B4-BE49-F238E27FC236}">
              <a16:creationId xmlns:a16="http://schemas.microsoft.com/office/drawing/2014/main" id="{9B747C1B-C740-43CF-94F9-38236246F7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0" name="10 CuadroTexto">
          <a:extLst>
            <a:ext uri="{FF2B5EF4-FFF2-40B4-BE49-F238E27FC236}">
              <a16:creationId xmlns:a16="http://schemas.microsoft.com/office/drawing/2014/main" id="{4D71F4D2-06EA-4567-8E1D-B1ACE7303A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1" name="11 CuadroTexto">
          <a:extLst>
            <a:ext uri="{FF2B5EF4-FFF2-40B4-BE49-F238E27FC236}">
              <a16:creationId xmlns:a16="http://schemas.microsoft.com/office/drawing/2014/main" id="{7A8A57B1-29F1-4655-BA6C-4DB7AC9F96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792" name="12 CuadroTexto">
          <a:extLst>
            <a:ext uri="{FF2B5EF4-FFF2-40B4-BE49-F238E27FC236}">
              <a16:creationId xmlns:a16="http://schemas.microsoft.com/office/drawing/2014/main" id="{9652915E-40A6-4576-A729-DDD0ADEFE74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3" name="13 CuadroTexto">
          <a:extLst>
            <a:ext uri="{FF2B5EF4-FFF2-40B4-BE49-F238E27FC236}">
              <a16:creationId xmlns:a16="http://schemas.microsoft.com/office/drawing/2014/main" id="{66D55A0C-818D-4DF6-B900-58A526D49B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4" name="14 CuadroTexto">
          <a:extLst>
            <a:ext uri="{FF2B5EF4-FFF2-40B4-BE49-F238E27FC236}">
              <a16:creationId xmlns:a16="http://schemas.microsoft.com/office/drawing/2014/main" id="{7D1B48A9-FE79-4976-ADBC-F091057E6F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5" name="15 CuadroTexto">
          <a:extLst>
            <a:ext uri="{FF2B5EF4-FFF2-40B4-BE49-F238E27FC236}">
              <a16:creationId xmlns:a16="http://schemas.microsoft.com/office/drawing/2014/main" id="{3BE84C29-6705-49EF-B7AE-A3AF8586D9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796" name="16 CuadroTexto">
          <a:extLst>
            <a:ext uri="{FF2B5EF4-FFF2-40B4-BE49-F238E27FC236}">
              <a16:creationId xmlns:a16="http://schemas.microsoft.com/office/drawing/2014/main" id="{79608D3F-E013-4A4D-902A-4CE45AA6652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7" name="17 CuadroTexto">
          <a:extLst>
            <a:ext uri="{FF2B5EF4-FFF2-40B4-BE49-F238E27FC236}">
              <a16:creationId xmlns:a16="http://schemas.microsoft.com/office/drawing/2014/main" id="{8324C869-EC31-404A-A57E-B940B11BCE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8" name="18 CuadroTexto">
          <a:extLst>
            <a:ext uri="{FF2B5EF4-FFF2-40B4-BE49-F238E27FC236}">
              <a16:creationId xmlns:a16="http://schemas.microsoft.com/office/drawing/2014/main" id="{939343AC-958C-4BF5-8FE6-A6C76BF1CE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9" name="19 CuadroTexto">
          <a:extLst>
            <a:ext uri="{FF2B5EF4-FFF2-40B4-BE49-F238E27FC236}">
              <a16:creationId xmlns:a16="http://schemas.microsoft.com/office/drawing/2014/main" id="{A6F8945B-50D3-4508-A7ED-D8E4228555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0" name="20 CuadroTexto">
          <a:extLst>
            <a:ext uri="{FF2B5EF4-FFF2-40B4-BE49-F238E27FC236}">
              <a16:creationId xmlns:a16="http://schemas.microsoft.com/office/drawing/2014/main" id="{93541F9E-2436-4586-9461-256370AD5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1" name="21 CuadroTexto">
          <a:extLst>
            <a:ext uri="{FF2B5EF4-FFF2-40B4-BE49-F238E27FC236}">
              <a16:creationId xmlns:a16="http://schemas.microsoft.com/office/drawing/2014/main" id="{5155737B-0A03-4904-8851-F450AEEE7A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2" name="22 CuadroTexto">
          <a:extLst>
            <a:ext uri="{FF2B5EF4-FFF2-40B4-BE49-F238E27FC236}">
              <a16:creationId xmlns:a16="http://schemas.microsoft.com/office/drawing/2014/main" id="{2D78C548-35A4-4358-AA77-712C5F4942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3" name="23 CuadroTexto">
          <a:extLst>
            <a:ext uri="{FF2B5EF4-FFF2-40B4-BE49-F238E27FC236}">
              <a16:creationId xmlns:a16="http://schemas.microsoft.com/office/drawing/2014/main" id="{E97A7FD4-D142-46F6-8500-27051A8AF8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4" name="24 CuadroTexto">
          <a:extLst>
            <a:ext uri="{FF2B5EF4-FFF2-40B4-BE49-F238E27FC236}">
              <a16:creationId xmlns:a16="http://schemas.microsoft.com/office/drawing/2014/main" id="{E56B8E6D-96AA-4FC6-9DD1-337DD0BB1D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5" name="25 CuadroTexto">
          <a:extLst>
            <a:ext uri="{FF2B5EF4-FFF2-40B4-BE49-F238E27FC236}">
              <a16:creationId xmlns:a16="http://schemas.microsoft.com/office/drawing/2014/main" id="{BFAF51EC-4B48-4B13-B486-945FCBE35C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6" name="26 CuadroTexto">
          <a:extLst>
            <a:ext uri="{FF2B5EF4-FFF2-40B4-BE49-F238E27FC236}">
              <a16:creationId xmlns:a16="http://schemas.microsoft.com/office/drawing/2014/main" id="{A0249C0F-002D-4949-B323-C3D7B85182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07" name="27 CuadroTexto">
          <a:extLst>
            <a:ext uri="{FF2B5EF4-FFF2-40B4-BE49-F238E27FC236}">
              <a16:creationId xmlns:a16="http://schemas.microsoft.com/office/drawing/2014/main" id="{CB3CA3DA-972F-425D-A17C-C8964832C54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8" name="28 CuadroTexto">
          <a:extLst>
            <a:ext uri="{FF2B5EF4-FFF2-40B4-BE49-F238E27FC236}">
              <a16:creationId xmlns:a16="http://schemas.microsoft.com/office/drawing/2014/main" id="{0F2BBC7C-7895-42DF-9095-63A251DD34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9" name="29 CuadroTexto">
          <a:extLst>
            <a:ext uri="{FF2B5EF4-FFF2-40B4-BE49-F238E27FC236}">
              <a16:creationId xmlns:a16="http://schemas.microsoft.com/office/drawing/2014/main" id="{F9576DEF-5C1A-4657-B58F-F97E7ED12B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0" name="30 CuadroTexto">
          <a:extLst>
            <a:ext uri="{FF2B5EF4-FFF2-40B4-BE49-F238E27FC236}">
              <a16:creationId xmlns:a16="http://schemas.microsoft.com/office/drawing/2014/main" id="{706A4EC5-2ECF-4AFC-BC79-2925907D9F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11" name="31 CuadroTexto">
          <a:extLst>
            <a:ext uri="{FF2B5EF4-FFF2-40B4-BE49-F238E27FC236}">
              <a16:creationId xmlns:a16="http://schemas.microsoft.com/office/drawing/2014/main" id="{A997AD90-83CB-4D86-99C7-89BD8E5E3B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2" name="32 CuadroTexto">
          <a:extLst>
            <a:ext uri="{FF2B5EF4-FFF2-40B4-BE49-F238E27FC236}">
              <a16:creationId xmlns:a16="http://schemas.microsoft.com/office/drawing/2014/main" id="{BD0D95DC-2250-47EE-B4F2-89976BD908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3" name="33 CuadroTexto">
          <a:extLst>
            <a:ext uri="{FF2B5EF4-FFF2-40B4-BE49-F238E27FC236}">
              <a16:creationId xmlns:a16="http://schemas.microsoft.com/office/drawing/2014/main" id="{1A11A0C6-8F68-4F9A-861C-80F7038A02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4" name="34 CuadroTexto">
          <a:extLst>
            <a:ext uri="{FF2B5EF4-FFF2-40B4-BE49-F238E27FC236}">
              <a16:creationId xmlns:a16="http://schemas.microsoft.com/office/drawing/2014/main" id="{AB017A63-7558-4C15-834D-6971AD4471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5" name="35 CuadroTexto">
          <a:extLst>
            <a:ext uri="{FF2B5EF4-FFF2-40B4-BE49-F238E27FC236}">
              <a16:creationId xmlns:a16="http://schemas.microsoft.com/office/drawing/2014/main" id="{D0566F0B-390A-4825-9797-E2309BF0D6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6" name="36 CuadroTexto">
          <a:extLst>
            <a:ext uri="{FF2B5EF4-FFF2-40B4-BE49-F238E27FC236}">
              <a16:creationId xmlns:a16="http://schemas.microsoft.com/office/drawing/2014/main" id="{CFB59448-D189-4464-9D75-4B5147B912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7" name="37 CuadroTexto">
          <a:extLst>
            <a:ext uri="{FF2B5EF4-FFF2-40B4-BE49-F238E27FC236}">
              <a16:creationId xmlns:a16="http://schemas.microsoft.com/office/drawing/2014/main" id="{60C3016A-406D-4CFE-945A-C7BF71FBF0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8" name="38 CuadroTexto">
          <a:extLst>
            <a:ext uri="{FF2B5EF4-FFF2-40B4-BE49-F238E27FC236}">
              <a16:creationId xmlns:a16="http://schemas.microsoft.com/office/drawing/2014/main" id="{05AD80AC-ACA3-4BA1-B9A6-690EB25FC5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9" name="39 CuadroTexto">
          <a:extLst>
            <a:ext uri="{FF2B5EF4-FFF2-40B4-BE49-F238E27FC236}">
              <a16:creationId xmlns:a16="http://schemas.microsoft.com/office/drawing/2014/main" id="{E893776E-F7D3-46E2-9830-5B47D63792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0" name="40 CuadroTexto">
          <a:extLst>
            <a:ext uri="{FF2B5EF4-FFF2-40B4-BE49-F238E27FC236}">
              <a16:creationId xmlns:a16="http://schemas.microsoft.com/office/drawing/2014/main" id="{5307138E-0E8D-4035-A07C-583A23F6E7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1" name="41 CuadroTexto">
          <a:extLst>
            <a:ext uri="{FF2B5EF4-FFF2-40B4-BE49-F238E27FC236}">
              <a16:creationId xmlns:a16="http://schemas.microsoft.com/office/drawing/2014/main" id="{D518C1E2-CE86-450A-A8B5-168FC9C312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22" name="42 CuadroTexto">
          <a:extLst>
            <a:ext uri="{FF2B5EF4-FFF2-40B4-BE49-F238E27FC236}">
              <a16:creationId xmlns:a16="http://schemas.microsoft.com/office/drawing/2014/main" id="{A125C711-A357-4C6A-8ECB-8C17B9A9AF2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3" name="43 CuadroTexto">
          <a:extLst>
            <a:ext uri="{FF2B5EF4-FFF2-40B4-BE49-F238E27FC236}">
              <a16:creationId xmlns:a16="http://schemas.microsoft.com/office/drawing/2014/main" id="{34CFF04B-E472-4EEC-9307-417FD5DDCF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4" name="44 CuadroTexto">
          <a:extLst>
            <a:ext uri="{FF2B5EF4-FFF2-40B4-BE49-F238E27FC236}">
              <a16:creationId xmlns:a16="http://schemas.microsoft.com/office/drawing/2014/main" id="{047DDBC6-C3EA-4DE9-BDA1-3EEE3ABB16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5" name="45 CuadroTexto">
          <a:extLst>
            <a:ext uri="{FF2B5EF4-FFF2-40B4-BE49-F238E27FC236}">
              <a16:creationId xmlns:a16="http://schemas.microsoft.com/office/drawing/2014/main" id="{332B9841-27A0-4B93-B150-B8A23C21E8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26" name="46 CuadroTexto">
          <a:extLst>
            <a:ext uri="{FF2B5EF4-FFF2-40B4-BE49-F238E27FC236}">
              <a16:creationId xmlns:a16="http://schemas.microsoft.com/office/drawing/2014/main" id="{CAC61591-44D2-4B65-8AA3-0E701EE86B4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7" name="47 CuadroTexto">
          <a:extLst>
            <a:ext uri="{FF2B5EF4-FFF2-40B4-BE49-F238E27FC236}">
              <a16:creationId xmlns:a16="http://schemas.microsoft.com/office/drawing/2014/main" id="{4E2C6A16-3BE2-4018-9404-B730FE39BB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8" name="48 CuadroTexto">
          <a:extLst>
            <a:ext uri="{FF2B5EF4-FFF2-40B4-BE49-F238E27FC236}">
              <a16:creationId xmlns:a16="http://schemas.microsoft.com/office/drawing/2014/main" id="{38FB1A4F-10A1-4FCB-869B-80ED883161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9" name="49 CuadroTexto">
          <a:extLst>
            <a:ext uri="{FF2B5EF4-FFF2-40B4-BE49-F238E27FC236}">
              <a16:creationId xmlns:a16="http://schemas.microsoft.com/office/drawing/2014/main" id="{2FDDF101-42B5-4396-9C08-1CDB295A8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0" name="50 CuadroTexto">
          <a:extLst>
            <a:ext uri="{FF2B5EF4-FFF2-40B4-BE49-F238E27FC236}">
              <a16:creationId xmlns:a16="http://schemas.microsoft.com/office/drawing/2014/main" id="{E6F4D3B4-9E38-4828-B7D8-9CB0F0F182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1" name="51 CuadroTexto">
          <a:extLst>
            <a:ext uri="{FF2B5EF4-FFF2-40B4-BE49-F238E27FC236}">
              <a16:creationId xmlns:a16="http://schemas.microsoft.com/office/drawing/2014/main" id="{364DC9F3-BF00-4FC0-B481-663804EE0C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2" name="52 CuadroTexto">
          <a:extLst>
            <a:ext uri="{FF2B5EF4-FFF2-40B4-BE49-F238E27FC236}">
              <a16:creationId xmlns:a16="http://schemas.microsoft.com/office/drawing/2014/main" id="{B14F54F4-CE10-4A50-8E06-B93ABCD670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3" name="53 CuadroTexto">
          <a:extLst>
            <a:ext uri="{FF2B5EF4-FFF2-40B4-BE49-F238E27FC236}">
              <a16:creationId xmlns:a16="http://schemas.microsoft.com/office/drawing/2014/main" id="{07AC8D14-D967-4405-A0FE-7209FF878C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4" name="54 CuadroTexto">
          <a:extLst>
            <a:ext uri="{FF2B5EF4-FFF2-40B4-BE49-F238E27FC236}">
              <a16:creationId xmlns:a16="http://schemas.microsoft.com/office/drawing/2014/main" id="{E382BCAB-EEE1-4367-A8FA-F07EB96111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5" name="55 CuadroTexto">
          <a:extLst>
            <a:ext uri="{FF2B5EF4-FFF2-40B4-BE49-F238E27FC236}">
              <a16:creationId xmlns:a16="http://schemas.microsoft.com/office/drawing/2014/main" id="{F6FD4E33-AFE8-4BF4-9FFF-50F4536C7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6" name="56 CuadroTexto">
          <a:extLst>
            <a:ext uri="{FF2B5EF4-FFF2-40B4-BE49-F238E27FC236}">
              <a16:creationId xmlns:a16="http://schemas.microsoft.com/office/drawing/2014/main" id="{07FCB48A-2E93-409A-AA41-2DB5E5A3D9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37" name="57 CuadroTexto">
          <a:extLst>
            <a:ext uri="{FF2B5EF4-FFF2-40B4-BE49-F238E27FC236}">
              <a16:creationId xmlns:a16="http://schemas.microsoft.com/office/drawing/2014/main" id="{5C94FB05-590F-4648-8B61-BB2ADC2457E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8" name="58 CuadroTexto">
          <a:extLst>
            <a:ext uri="{FF2B5EF4-FFF2-40B4-BE49-F238E27FC236}">
              <a16:creationId xmlns:a16="http://schemas.microsoft.com/office/drawing/2014/main" id="{8F70D1DC-A8A8-41B5-B480-03800F1F84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9" name="59 CuadroTexto">
          <a:extLst>
            <a:ext uri="{FF2B5EF4-FFF2-40B4-BE49-F238E27FC236}">
              <a16:creationId xmlns:a16="http://schemas.microsoft.com/office/drawing/2014/main" id="{1E72CDF3-BFFF-40D2-A1CE-D269443668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0" name="60 CuadroTexto">
          <a:extLst>
            <a:ext uri="{FF2B5EF4-FFF2-40B4-BE49-F238E27FC236}">
              <a16:creationId xmlns:a16="http://schemas.microsoft.com/office/drawing/2014/main" id="{6CA9EC4E-4C57-42D8-A0E1-3B4B2812F8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41" name="61 CuadroTexto">
          <a:extLst>
            <a:ext uri="{FF2B5EF4-FFF2-40B4-BE49-F238E27FC236}">
              <a16:creationId xmlns:a16="http://schemas.microsoft.com/office/drawing/2014/main" id="{A21D4F4F-ACBB-4371-863D-AF6CA119784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2" name="62 CuadroTexto">
          <a:extLst>
            <a:ext uri="{FF2B5EF4-FFF2-40B4-BE49-F238E27FC236}">
              <a16:creationId xmlns:a16="http://schemas.microsoft.com/office/drawing/2014/main" id="{6FAC694C-EE80-4FEF-AC1B-42CA6B8442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3" name="63 CuadroTexto">
          <a:extLst>
            <a:ext uri="{FF2B5EF4-FFF2-40B4-BE49-F238E27FC236}">
              <a16:creationId xmlns:a16="http://schemas.microsoft.com/office/drawing/2014/main" id="{E794BCC9-A4BD-4F73-85E0-89AAF0E212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4" name="64 CuadroTexto">
          <a:extLst>
            <a:ext uri="{FF2B5EF4-FFF2-40B4-BE49-F238E27FC236}">
              <a16:creationId xmlns:a16="http://schemas.microsoft.com/office/drawing/2014/main" id="{FE0E83BE-AFD1-4475-88DF-E3D2010A0B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5" name="65 CuadroTexto">
          <a:extLst>
            <a:ext uri="{FF2B5EF4-FFF2-40B4-BE49-F238E27FC236}">
              <a16:creationId xmlns:a16="http://schemas.microsoft.com/office/drawing/2014/main" id="{0638137F-FBC2-4CAA-A324-8CA30AC489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6" name="66 CuadroTexto">
          <a:extLst>
            <a:ext uri="{FF2B5EF4-FFF2-40B4-BE49-F238E27FC236}">
              <a16:creationId xmlns:a16="http://schemas.microsoft.com/office/drawing/2014/main" id="{A67E6A6D-AE71-4DCC-84A4-1DBFB4E8F4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7" name="67 CuadroTexto">
          <a:extLst>
            <a:ext uri="{FF2B5EF4-FFF2-40B4-BE49-F238E27FC236}">
              <a16:creationId xmlns:a16="http://schemas.microsoft.com/office/drawing/2014/main" id="{F8A8D908-9B58-48DA-B349-256526A018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8" name="68 CuadroTexto">
          <a:extLst>
            <a:ext uri="{FF2B5EF4-FFF2-40B4-BE49-F238E27FC236}">
              <a16:creationId xmlns:a16="http://schemas.microsoft.com/office/drawing/2014/main" id="{D613B162-D4C9-499F-8264-BDB2F3D85B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9" name="69 CuadroTexto">
          <a:extLst>
            <a:ext uri="{FF2B5EF4-FFF2-40B4-BE49-F238E27FC236}">
              <a16:creationId xmlns:a16="http://schemas.microsoft.com/office/drawing/2014/main" id="{2624635F-B7FE-4DE7-ADBE-AC922B6941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0" name="70 CuadroTexto">
          <a:extLst>
            <a:ext uri="{FF2B5EF4-FFF2-40B4-BE49-F238E27FC236}">
              <a16:creationId xmlns:a16="http://schemas.microsoft.com/office/drawing/2014/main" id="{606F2577-52AA-46BE-858B-8F172DB256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1" name="71 CuadroTexto">
          <a:extLst>
            <a:ext uri="{FF2B5EF4-FFF2-40B4-BE49-F238E27FC236}">
              <a16:creationId xmlns:a16="http://schemas.microsoft.com/office/drawing/2014/main" id="{2603610F-D49B-43A7-89B6-833D2ECEC6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52" name="72 CuadroTexto">
          <a:extLst>
            <a:ext uri="{FF2B5EF4-FFF2-40B4-BE49-F238E27FC236}">
              <a16:creationId xmlns:a16="http://schemas.microsoft.com/office/drawing/2014/main" id="{607768FA-0247-40FF-A01C-0E0DE7C98E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3" name="73 CuadroTexto">
          <a:extLst>
            <a:ext uri="{FF2B5EF4-FFF2-40B4-BE49-F238E27FC236}">
              <a16:creationId xmlns:a16="http://schemas.microsoft.com/office/drawing/2014/main" id="{3E2331D6-FD2B-4A8A-9FB1-6225E46AE0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4" name="74 CuadroTexto">
          <a:extLst>
            <a:ext uri="{FF2B5EF4-FFF2-40B4-BE49-F238E27FC236}">
              <a16:creationId xmlns:a16="http://schemas.microsoft.com/office/drawing/2014/main" id="{8A09EC24-4D23-4C7E-B2BE-58F24704CD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5" name="75 CuadroTexto">
          <a:extLst>
            <a:ext uri="{FF2B5EF4-FFF2-40B4-BE49-F238E27FC236}">
              <a16:creationId xmlns:a16="http://schemas.microsoft.com/office/drawing/2014/main" id="{B1A3FCE0-A280-466B-9258-47A50CD133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56" name="76 CuadroTexto">
          <a:extLst>
            <a:ext uri="{FF2B5EF4-FFF2-40B4-BE49-F238E27FC236}">
              <a16:creationId xmlns:a16="http://schemas.microsoft.com/office/drawing/2014/main" id="{04A4E610-814D-4C34-B714-0E011AC139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7" name="77 CuadroTexto">
          <a:extLst>
            <a:ext uri="{FF2B5EF4-FFF2-40B4-BE49-F238E27FC236}">
              <a16:creationId xmlns:a16="http://schemas.microsoft.com/office/drawing/2014/main" id="{78BBCCE1-2DD5-4EE7-B513-60DB3C9DFE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8" name="78 CuadroTexto">
          <a:extLst>
            <a:ext uri="{FF2B5EF4-FFF2-40B4-BE49-F238E27FC236}">
              <a16:creationId xmlns:a16="http://schemas.microsoft.com/office/drawing/2014/main" id="{1DB2DCE8-9F88-4AC7-9667-6076AFAD1A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9" name="79 CuadroTexto">
          <a:extLst>
            <a:ext uri="{FF2B5EF4-FFF2-40B4-BE49-F238E27FC236}">
              <a16:creationId xmlns:a16="http://schemas.microsoft.com/office/drawing/2014/main" id="{6884A5BD-974A-49EB-8BF6-BC4F72DE19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0" name="80 CuadroTexto">
          <a:extLst>
            <a:ext uri="{FF2B5EF4-FFF2-40B4-BE49-F238E27FC236}">
              <a16:creationId xmlns:a16="http://schemas.microsoft.com/office/drawing/2014/main" id="{B01A2B94-A2D4-4B16-8084-7674E87426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1" name="81 CuadroTexto">
          <a:extLst>
            <a:ext uri="{FF2B5EF4-FFF2-40B4-BE49-F238E27FC236}">
              <a16:creationId xmlns:a16="http://schemas.microsoft.com/office/drawing/2014/main" id="{6A121322-651A-49B8-87E7-1BADA9E812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2" name="82 CuadroTexto">
          <a:extLst>
            <a:ext uri="{FF2B5EF4-FFF2-40B4-BE49-F238E27FC236}">
              <a16:creationId xmlns:a16="http://schemas.microsoft.com/office/drawing/2014/main" id="{79B2DE45-699E-450B-96A6-6A8942ABCA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3" name="83 CuadroTexto">
          <a:extLst>
            <a:ext uri="{FF2B5EF4-FFF2-40B4-BE49-F238E27FC236}">
              <a16:creationId xmlns:a16="http://schemas.microsoft.com/office/drawing/2014/main" id="{42259F7E-CA2B-4896-A296-781C130A91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4" name="84 CuadroTexto">
          <a:extLst>
            <a:ext uri="{FF2B5EF4-FFF2-40B4-BE49-F238E27FC236}">
              <a16:creationId xmlns:a16="http://schemas.microsoft.com/office/drawing/2014/main" id="{227431DB-7D0F-4B9A-BD0A-29E4A0C7F5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5" name="85 CuadroTexto">
          <a:extLst>
            <a:ext uri="{FF2B5EF4-FFF2-40B4-BE49-F238E27FC236}">
              <a16:creationId xmlns:a16="http://schemas.microsoft.com/office/drawing/2014/main" id="{9B3462EC-0CF5-4E7A-9377-332F092A63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6" name="86 CuadroTexto">
          <a:extLst>
            <a:ext uri="{FF2B5EF4-FFF2-40B4-BE49-F238E27FC236}">
              <a16:creationId xmlns:a16="http://schemas.microsoft.com/office/drawing/2014/main" id="{26581B83-A90F-40E8-8C08-0BC9AFBA91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67" name="87 CuadroTexto">
          <a:extLst>
            <a:ext uri="{FF2B5EF4-FFF2-40B4-BE49-F238E27FC236}">
              <a16:creationId xmlns:a16="http://schemas.microsoft.com/office/drawing/2014/main" id="{E17D44FE-6016-44F6-9DB6-56539F3BA0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8" name="88 CuadroTexto">
          <a:extLst>
            <a:ext uri="{FF2B5EF4-FFF2-40B4-BE49-F238E27FC236}">
              <a16:creationId xmlns:a16="http://schemas.microsoft.com/office/drawing/2014/main" id="{CCFA6964-36C1-48D8-BB81-3484A0B6AE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9" name="89 CuadroTexto">
          <a:extLst>
            <a:ext uri="{FF2B5EF4-FFF2-40B4-BE49-F238E27FC236}">
              <a16:creationId xmlns:a16="http://schemas.microsoft.com/office/drawing/2014/main" id="{6F291006-C90E-4000-A54B-EF3C2E2877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0" name="90 CuadroTexto">
          <a:extLst>
            <a:ext uri="{FF2B5EF4-FFF2-40B4-BE49-F238E27FC236}">
              <a16:creationId xmlns:a16="http://schemas.microsoft.com/office/drawing/2014/main" id="{2CA9672D-80B9-4D8F-A737-009B3679FE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71" name="91 CuadroTexto">
          <a:extLst>
            <a:ext uri="{FF2B5EF4-FFF2-40B4-BE49-F238E27FC236}">
              <a16:creationId xmlns:a16="http://schemas.microsoft.com/office/drawing/2014/main" id="{CB8AFB9C-5491-4C35-90CB-3353E7B1459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2" name="92 CuadroTexto">
          <a:extLst>
            <a:ext uri="{FF2B5EF4-FFF2-40B4-BE49-F238E27FC236}">
              <a16:creationId xmlns:a16="http://schemas.microsoft.com/office/drawing/2014/main" id="{BA62EEA7-5F19-4597-A583-C05AEA09AF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3" name="93 CuadroTexto">
          <a:extLst>
            <a:ext uri="{FF2B5EF4-FFF2-40B4-BE49-F238E27FC236}">
              <a16:creationId xmlns:a16="http://schemas.microsoft.com/office/drawing/2014/main" id="{387E2258-B621-4BC6-B912-0D3C5CACE9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4" name="94 CuadroTexto">
          <a:extLst>
            <a:ext uri="{FF2B5EF4-FFF2-40B4-BE49-F238E27FC236}">
              <a16:creationId xmlns:a16="http://schemas.microsoft.com/office/drawing/2014/main" id="{E7714A14-9559-4727-A2FC-D12F2978C9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5" name="95 CuadroTexto">
          <a:extLst>
            <a:ext uri="{FF2B5EF4-FFF2-40B4-BE49-F238E27FC236}">
              <a16:creationId xmlns:a16="http://schemas.microsoft.com/office/drawing/2014/main" id="{B01B8961-EB93-4058-AAB5-B6D5E31FF2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6" name="96 CuadroTexto">
          <a:extLst>
            <a:ext uri="{FF2B5EF4-FFF2-40B4-BE49-F238E27FC236}">
              <a16:creationId xmlns:a16="http://schemas.microsoft.com/office/drawing/2014/main" id="{6C5D6341-F0DA-4F03-AB75-DB919E5467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7" name="97 CuadroTexto">
          <a:extLst>
            <a:ext uri="{FF2B5EF4-FFF2-40B4-BE49-F238E27FC236}">
              <a16:creationId xmlns:a16="http://schemas.microsoft.com/office/drawing/2014/main" id="{8E5DE17E-63E6-42C2-95B8-437F680BC3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8" name="98 CuadroTexto">
          <a:extLst>
            <a:ext uri="{FF2B5EF4-FFF2-40B4-BE49-F238E27FC236}">
              <a16:creationId xmlns:a16="http://schemas.microsoft.com/office/drawing/2014/main" id="{6B26D011-13B3-4492-9172-12B997BC14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9" name="99 CuadroTexto">
          <a:extLst>
            <a:ext uri="{FF2B5EF4-FFF2-40B4-BE49-F238E27FC236}">
              <a16:creationId xmlns:a16="http://schemas.microsoft.com/office/drawing/2014/main" id="{374220D5-577B-4867-9E42-65A178DBC9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0" name="100 CuadroTexto">
          <a:extLst>
            <a:ext uri="{FF2B5EF4-FFF2-40B4-BE49-F238E27FC236}">
              <a16:creationId xmlns:a16="http://schemas.microsoft.com/office/drawing/2014/main" id="{F69D874F-E097-4E34-8012-3CA6FDE3C3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1" name="101 CuadroTexto">
          <a:extLst>
            <a:ext uri="{FF2B5EF4-FFF2-40B4-BE49-F238E27FC236}">
              <a16:creationId xmlns:a16="http://schemas.microsoft.com/office/drawing/2014/main" id="{77A29D55-5136-400F-97F8-094C403DA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82" name="102 CuadroTexto">
          <a:extLst>
            <a:ext uri="{FF2B5EF4-FFF2-40B4-BE49-F238E27FC236}">
              <a16:creationId xmlns:a16="http://schemas.microsoft.com/office/drawing/2014/main" id="{36F6D49E-B197-4BBF-98C5-DF3421349AA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3" name="103 CuadroTexto">
          <a:extLst>
            <a:ext uri="{FF2B5EF4-FFF2-40B4-BE49-F238E27FC236}">
              <a16:creationId xmlns:a16="http://schemas.microsoft.com/office/drawing/2014/main" id="{173C2259-DC42-4122-AF93-C8655ECBA6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4" name="104 CuadroTexto">
          <a:extLst>
            <a:ext uri="{FF2B5EF4-FFF2-40B4-BE49-F238E27FC236}">
              <a16:creationId xmlns:a16="http://schemas.microsoft.com/office/drawing/2014/main" id="{C632530D-3562-40CE-B1FC-A532D9F1E5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5" name="105 CuadroTexto">
          <a:extLst>
            <a:ext uri="{FF2B5EF4-FFF2-40B4-BE49-F238E27FC236}">
              <a16:creationId xmlns:a16="http://schemas.microsoft.com/office/drawing/2014/main" id="{61F03814-9DB3-4681-8463-8F82DC22C5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86" name="106 CuadroTexto">
          <a:extLst>
            <a:ext uri="{FF2B5EF4-FFF2-40B4-BE49-F238E27FC236}">
              <a16:creationId xmlns:a16="http://schemas.microsoft.com/office/drawing/2014/main" id="{BDAB6AEB-5010-4873-AA5C-B5DF64A6CD8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7" name="107 CuadroTexto">
          <a:extLst>
            <a:ext uri="{FF2B5EF4-FFF2-40B4-BE49-F238E27FC236}">
              <a16:creationId xmlns:a16="http://schemas.microsoft.com/office/drawing/2014/main" id="{B510F8B6-1CCC-43A2-9E86-18204D7711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8" name="108 CuadroTexto">
          <a:extLst>
            <a:ext uri="{FF2B5EF4-FFF2-40B4-BE49-F238E27FC236}">
              <a16:creationId xmlns:a16="http://schemas.microsoft.com/office/drawing/2014/main" id="{0945B0CB-A334-4546-BD26-C10DFC5E53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9" name="109 CuadroTexto">
          <a:extLst>
            <a:ext uri="{FF2B5EF4-FFF2-40B4-BE49-F238E27FC236}">
              <a16:creationId xmlns:a16="http://schemas.microsoft.com/office/drawing/2014/main" id="{386C7C27-20B8-4F15-9807-9FE66E9989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0" name="110 CuadroTexto">
          <a:extLst>
            <a:ext uri="{FF2B5EF4-FFF2-40B4-BE49-F238E27FC236}">
              <a16:creationId xmlns:a16="http://schemas.microsoft.com/office/drawing/2014/main" id="{E446CD96-4B39-4F3E-BD36-968D977501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1" name="111 CuadroTexto">
          <a:extLst>
            <a:ext uri="{FF2B5EF4-FFF2-40B4-BE49-F238E27FC236}">
              <a16:creationId xmlns:a16="http://schemas.microsoft.com/office/drawing/2014/main" id="{DFC80255-4FFC-4DC2-8598-31E175D43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2" name="112 CuadroTexto">
          <a:extLst>
            <a:ext uri="{FF2B5EF4-FFF2-40B4-BE49-F238E27FC236}">
              <a16:creationId xmlns:a16="http://schemas.microsoft.com/office/drawing/2014/main" id="{FF1F6FA7-3C6D-4744-AE6B-8005DC8982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3" name="113 CuadroTexto">
          <a:extLst>
            <a:ext uri="{FF2B5EF4-FFF2-40B4-BE49-F238E27FC236}">
              <a16:creationId xmlns:a16="http://schemas.microsoft.com/office/drawing/2014/main" id="{CC3592B3-648A-4CF1-BA66-6704B8C07E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4" name="114 CuadroTexto">
          <a:extLst>
            <a:ext uri="{FF2B5EF4-FFF2-40B4-BE49-F238E27FC236}">
              <a16:creationId xmlns:a16="http://schemas.microsoft.com/office/drawing/2014/main" id="{FD2F7F4E-2960-4001-B294-AE8B25E3EC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5" name="115 CuadroTexto">
          <a:extLst>
            <a:ext uri="{FF2B5EF4-FFF2-40B4-BE49-F238E27FC236}">
              <a16:creationId xmlns:a16="http://schemas.microsoft.com/office/drawing/2014/main" id="{A132999B-CE8E-4401-8453-B577A7E209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6" name="116 CuadroTexto">
          <a:extLst>
            <a:ext uri="{FF2B5EF4-FFF2-40B4-BE49-F238E27FC236}">
              <a16:creationId xmlns:a16="http://schemas.microsoft.com/office/drawing/2014/main" id="{0F958FE8-0D87-40C8-AEC5-88E0241669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97" name="117 CuadroTexto">
          <a:extLst>
            <a:ext uri="{FF2B5EF4-FFF2-40B4-BE49-F238E27FC236}">
              <a16:creationId xmlns:a16="http://schemas.microsoft.com/office/drawing/2014/main" id="{010E48A8-BB65-4BFC-B40E-7FE1951878F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8" name="118 CuadroTexto">
          <a:extLst>
            <a:ext uri="{FF2B5EF4-FFF2-40B4-BE49-F238E27FC236}">
              <a16:creationId xmlns:a16="http://schemas.microsoft.com/office/drawing/2014/main" id="{3744345C-20AC-4032-8A1C-38D3F596D5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9" name="119 CuadroTexto">
          <a:extLst>
            <a:ext uri="{FF2B5EF4-FFF2-40B4-BE49-F238E27FC236}">
              <a16:creationId xmlns:a16="http://schemas.microsoft.com/office/drawing/2014/main" id="{9309D3B2-6914-4BEF-AAA3-8A88BDF1E0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0" name="120 CuadroTexto">
          <a:extLst>
            <a:ext uri="{FF2B5EF4-FFF2-40B4-BE49-F238E27FC236}">
              <a16:creationId xmlns:a16="http://schemas.microsoft.com/office/drawing/2014/main" id="{13599ABD-5BE2-4C65-A593-1740D7372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01" name="121 CuadroTexto">
          <a:extLst>
            <a:ext uri="{FF2B5EF4-FFF2-40B4-BE49-F238E27FC236}">
              <a16:creationId xmlns:a16="http://schemas.microsoft.com/office/drawing/2014/main" id="{83216871-C8EE-48A5-BE7C-46B1C02A0B2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2" name="122 CuadroTexto">
          <a:extLst>
            <a:ext uri="{FF2B5EF4-FFF2-40B4-BE49-F238E27FC236}">
              <a16:creationId xmlns:a16="http://schemas.microsoft.com/office/drawing/2014/main" id="{918F7956-981C-4D38-A348-722A9E80AE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3" name="123 CuadroTexto">
          <a:extLst>
            <a:ext uri="{FF2B5EF4-FFF2-40B4-BE49-F238E27FC236}">
              <a16:creationId xmlns:a16="http://schemas.microsoft.com/office/drawing/2014/main" id="{ABFF21F6-64BA-4597-9F60-EE61F166E3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4" name="124 CuadroTexto">
          <a:extLst>
            <a:ext uri="{FF2B5EF4-FFF2-40B4-BE49-F238E27FC236}">
              <a16:creationId xmlns:a16="http://schemas.microsoft.com/office/drawing/2014/main" id="{8306B804-4743-4582-B4BE-A52CC16882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5" name="125 CuadroTexto">
          <a:extLst>
            <a:ext uri="{FF2B5EF4-FFF2-40B4-BE49-F238E27FC236}">
              <a16:creationId xmlns:a16="http://schemas.microsoft.com/office/drawing/2014/main" id="{F74987D0-65E2-45A3-90B0-9244B7E06C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6" name="126 CuadroTexto">
          <a:extLst>
            <a:ext uri="{FF2B5EF4-FFF2-40B4-BE49-F238E27FC236}">
              <a16:creationId xmlns:a16="http://schemas.microsoft.com/office/drawing/2014/main" id="{9724B503-E824-43C8-834D-25ED3226EF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7" name="127 CuadroTexto">
          <a:extLst>
            <a:ext uri="{FF2B5EF4-FFF2-40B4-BE49-F238E27FC236}">
              <a16:creationId xmlns:a16="http://schemas.microsoft.com/office/drawing/2014/main" id="{2738DD08-4842-40A5-B1AA-3AB0FB0AE5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8" name="128 CuadroTexto">
          <a:extLst>
            <a:ext uri="{FF2B5EF4-FFF2-40B4-BE49-F238E27FC236}">
              <a16:creationId xmlns:a16="http://schemas.microsoft.com/office/drawing/2014/main" id="{A2ABA612-682A-42B0-B1B6-8BEB9A5BA6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9" name="129 CuadroTexto">
          <a:extLst>
            <a:ext uri="{FF2B5EF4-FFF2-40B4-BE49-F238E27FC236}">
              <a16:creationId xmlns:a16="http://schemas.microsoft.com/office/drawing/2014/main" id="{3A5FE1BD-A036-41F9-A895-5D6DE88691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0" name="130 CuadroTexto">
          <a:extLst>
            <a:ext uri="{FF2B5EF4-FFF2-40B4-BE49-F238E27FC236}">
              <a16:creationId xmlns:a16="http://schemas.microsoft.com/office/drawing/2014/main" id="{6A0598E7-45CD-4679-A45B-77F52C2FFE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1" name="131 CuadroTexto">
          <a:extLst>
            <a:ext uri="{FF2B5EF4-FFF2-40B4-BE49-F238E27FC236}">
              <a16:creationId xmlns:a16="http://schemas.microsoft.com/office/drawing/2014/main" id="{E91CFE90-C66E-4FAA-B71B-1B15B4C87A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12" name="132 CuadroTexto">
          <a:extLst>
            <a:ext uri="{FF2B5EF4-FFF2-40B4-BE49-F238E27FC236}">
              <a16:creationId xmlns:a16="http://schemas.microsoft.com/office/drawing/2014/main" id="{B05A0662-E95A-4972-AF36-6FA15958110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3" name="133 CuadroTexto">
          <a:extLst>
            <a:ext uri="{FF2B5EF4-FFF2-40B4-BE49-F238E27FC236}">
              <a16:creationId xmlns:a16="http://schemas.microsoft.com/office/drawing/2014/main" id="{2B7E0DDA-D00E-460B-BC8E-260C3B37B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4" name="134 CuadroTexto">
          <a:extLst>
            <a:ext uri="{FF2B5EF4-FFF2-40B4-BE49-F238E27FC236}">
              <a16:creationId xmlns:a16="http://schemas.microsoft.com/office/drawing/2014/main" id="{72EE444C-6EBB-4D26-B851-AFD473777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5" name="135 CuadroTexto">
          <a:extLst>
            <a:ext uri="{FF2B5EF4-FFF2-40B4-BE49-F238E27FC236}">
              <a16:creationId xmlns:a16="http://schemas.microsoft.com/office/drawing/2014/main" id="{6C99BB92-262E-457C-86EB-4EC64DE3D6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16" name="136 CuadroTexto">
          <a:extLst>
            <a:ext uri="{FF2B5EF4-FFF2-40B4-BE49-F238E27FC236}">
              <a16:creationId xmlns:a16="http://schemas.microsoft.com/office/drawing/2014/main" id="{71C286B2-45F1-4CC9-B1FE-192D6D83815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7" name="137 CuadroTexto">
          <a:extLst>
            <a:ext uri="{FF2B5EF4-FFF2-40B4-BE49-F238E27FC236}">
              <a16:creationId xmlns:a16="http://schemas.microsoft.com/office/drawing/2014/main" id="{6A98A3DA-53A9-4B6F-9AA6-4309BF22AC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8" name="138 CuadroTexto">
          <a:extLst>
            <a:ext uri="{FF2B5EF4-FFF2-40B4-BE49-F238E27FC236}">
              <a16:creationId xmlns:a16="http://schemas.microsoft.com/office/drawing/2014/main" id="{8095BDA4-7E64-453A-A44E-195E39D98C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9" name="139 CuadroTexto">
          <a:extLst>
            <a:ext uri="{FF2B5EF4-FFF2-40B4-BE49-F238E27FC236}">
              <a16:creationId xmlns:a16="http://schemas.microsoft.com/office/drawing/2014/main" id="{2777CBBB-422B-44AA-82F3-FB66E2AA1A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0" name="140 CuadroTexto">
          <a:extLst>
            <a:ext uri="{FF2B5EF4-FFF2-40B4-BE49-F238E27FC236}">
              <a16:creationId xmlns:a16="http://schemas.microsoft.com/office/drawing/2014/main" id="{2FFDEC0E-7E3C-4050-B441-9C764559E8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1" name="141 CuadroTexto">
          <a:extLst>
            <a:ext uri="{FF2B5EF4-FFF2-40B4-BE49-F238E27FC236}">
              <a16:creationId xmlns:a16="http://schemas.microsoft.com/office/drawing/2014/main" id="{9CFCC314-CC5D-47C4-BB0F-918BEC97D4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2" name="142 CuadroTexto">
          <a:extLst>
            <a:ext uri="{FF2B5EF4-FFF2-40B4-BE49-F238E27FC236}">
              <a16:creationId xmlns:a16="http://schemas.microsoft.com/office/drawing/2014/main" id="{DEB14ACF-2839-4FB9-8F8D-1DF7F8A08C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3" name="143 CuadroTexto">
          <a:extLst>
            <a:ext uri="{FF2B5EF4-FFF2-40B4-BE49-F238E27FC236}">
              <a16:creationId xmlns:a16="http://schemas.microsoft.com/office/drawing/2014/main" id="{206E0C8B-4A64-4442-A45C-5EA3E08E67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4" name="144 CuadroTexto">
          <a:extLst>
            <a:ext uri="{FF2B5EF4-FFF2-40B4-BE49-F238E27FC236}">
              <a16:creationId xmlns:a16="http://schemas.microsoft.com/office/drawing/2014/main" id="{DB5E245B-12E6-4F1C-9EE9-F84CC463F5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5" name="145 CuadroTexto">
          <a:extLst>
            <a:ext uri="{FF2B5EF4-FFF2-40B4-BE49-F238E27FC236}">
              <a16:creationId xmlns:a16="http://schemas.microsoft.com/office/drawing/2014/main" id="{B91A9009-E07F-4316-B6F9-A1D33B83A0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6" name="146 CuadroTexto">
          <a:extLst>
            <a:ext uri="{FF2B5EF4-FFF2-40B4-BE49-F238E27FC236}">
              <a16:creationId xmlns:a16="http://schemas.microsoft.com/office/drawing/2014/main" id="{28344119-F3E6-49CA-B691-7073F9B628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27" name="147 CuadroTexto">
          <a:extLst>
            <a:ext uri="{FF2B5EF4-FFF2-40B4-BE49-F238E27FC236}">
              <a16:creationId xmlns:a16="http://schemas.microsoft.com/office/drawing/2014/main" id="{31CC3C4A-9EFC-416E-A585-3A777F0CA7F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8" name="148 CuadroTexto">
          <a:extLst>
            <a:ext uri="{FF2B5EF4-FFF2-40B4-BE49-F238E27FC236}">
              <a16:creationId xmlns:a16="http://schemas.microsoft.com/office/drawing/2014/main" id="{0ADCFCB5-1353-4835-8414-4A5C54B0FF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9" name="149 CuadroTexto">
          <a:extLst>
            <a:ext uri="{FF2B5EF4-FFF2-40B4-BE49-F238E27FC236}">
              <a16:creationId xmlns:a16="http://schemas.microsoft.com/office/drawing/2014/main" id="{FB00299E-F004-418C-AA64-867C3A1EF7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0" name="150 CuadroTexto">
          <a:extLst>
            <a:ext uri="{FF2B5EF4-FFF2-40B4-BE49-F238E27FC236}">
              <a16:creationId xmlns:a16="http://schemas.microsoft.com/office/drawing/2014/main" id="{25AD6700-57FD-4587-84DE-CF8A4643D2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31" name="151 CuadroTexto">
          <a:extLst>
            <a:ext uri="{FF2B5EF4-FFF2-40B4-BE49-F238E27FC236}">
              <a16:creationId xmlns:a16="http://schemas.microsoft.com/office/drawing/2014/main" id="{B5EC3C2D-7DEC-4FA3-87AE-CACB35B278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2" name="152 CuadroTexto">
          <a:extLst>
            <a:ext uri="{FF2B5EF4-FFF2-40B4-BE49-F238E27FC236}">
              <a16:creationId xmlns:a16="http://schemas.microsoft.com/office/drawing/2014/main" id="{39066A55-4F07-477E-8026-29B158B232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3" name="153 CuadroTexto">
          <a:extLst>
            <a:ext uri="{FF2B5EF4-FFF2-40B4-BE49-F238E27FC236}">
              <a16:creationId xmlns:a16="http://schemas.microsoft.com/office/drawing/2014/main" id="{214EBCCF-89D2-4D98-93EE-39101748B7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4" name="154 CuadroTexto">
          <a:extLst>
            <a:ext uri="{FF2B5EF4-FFF2-40B4-BE49-F238E27FC236}">
              <a16:creationId xmlns:a16="http://schemas.microsoft.com/office/drawing/2014/main" id="{D0679E2B-6890-4B8B-80B9-FF7E5DDB39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5" name="155 CuadroTexto">
          <a:extLst>
            <a:ext uri="{FF2B5EF4-FFF2-40B4-BE49-F238E27FC236}">
              <a16:creationId xmlns:a16="http://schemas.microsoft.com/office/drawing/2014/main" id="{73E01988-B254-41E7-A74E-54520EAE07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6" name="156 CuadroTexto">
          <a:extLst>
            <a:ext uri="{FF2B5EF4-FFF2-40B4-BE49-F238E27FC236}">
              <a16:creationId xmlns:a16="http://schemas.microsoft.com/office/drawing/2014/main" id="{C1A6C54C-205E-4421-8AC6-41083B5EF0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7" name="157 CuadroTexto">
          <a:extLst>
            <a:ext uri="{FF2B5EF4-FFF2-40B4-BE49-F238E27FC236}">
              <a16:creationId xmlns:a16="http://schemas.microsoft.com/office/drawing/2014/main" id="{B8ADBB39-512E-4F0D-BBD3-C060C7B001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8" name="158 CuadroTexto">
          <a:extLst>
            <a:ext uri="{FF2B5EF4-FFF2-40B4-BE49-F238E27FC236}">
              <a16:creationId xmlns:a16="http://schemas.microsoft.com/office/drawing/2014/main" id="{94EFA9DF-47C9-4F6E-9BD9-328BB8E9EE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9" name="159 CuadroTexto">
          <a:extLst>
            <a:ext uri="{FF2B5EF4-FFF2-40B4-BE49-F238E27FC236}">
              <a16:creationId xmlns:a16="http://schemas.microsoft.com/office/drawing/2014/main" id="{8F9AA235-AD46-4E08-8E28-B0487B1661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0" name="160 CuadroTexto">
          <a:extLst>
            <a:ext uri="{FF2B5EF4-FFF2-40B4-BE49-F238E27FC236}">
              <a16:creationId xmlns:a16="http://schemas.microsoft.com/office/drawing/2014/main" id="{B368233A-8BA7-4A10-B157-6F6A9E84A4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1" name="161 CuadroTexto">
          <a:extLst>
            <a:ext uri="{FF2B5EF4-FFF2-40B4-BE49-F238E27FC236}">
              <a16:creationId xmlns:a16="http://schemas.microsoft.com/office/drawing/2014/main" id="{7D5BB177-290C-41E6-9BFE-11CA058E1E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42" name="162 CuadroTexto">
          <a:extLst>
            <a:ext uri="{FF2B5EF4-FFF2-40B4-BE49-F238E27FC236}">
              <a16:creationId xmlns:a16="http://schemas.microsoft.com/office/drawing/2014/main" id="{F92490ED-E9BD-4A2F-AAD4-3657258CD3C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3" name="163 CuadroTexto">
          <a:extLst>
            <a:ext uri="{FF2B5EF4-FFF2-40B4-BE49-F238E27FC236}">
              <a16:creationId xmlns:a16="http://schemas.microsoft.com/office/drawing/2014/main" id="{9A8E1019-6F70-45DB-86F9-1BE755B434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4" name="164 CuadroTexto">
          <a:extLst>
            <a:ext uri="{FF2B5EF4-FFF2-40B4-BE49-F238E27FC236}">
              <a16:creationId xmlns:a16="http://schemas.microsoft.com/office/drawing/2014/main" id="{04F4814E-43E0-4A1E-835F-D73A97AFC4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5" name="165 CuadroTexto">
          <a:extLst>
            <a:ext uri="{FF2B5EF4-FFF2-40B4-BE49-F238E27FC236}">
              <a16:creationId xmlns:a16="http://schemas.microsoft.com/office/drawing/2014/main" id="{FE75115A-34B6-4371-BB08-0F9297B6A5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46" name="166 CuadroTexto">
          <a:extLst>
            <a:ext uri="{FF2B5EF4-FFF2-40B4-BE49-F238E27FC236}">
              <a16:creationId xmlns:a16="http://schemas.microsoft.com/office/drawing/2014/main" id="{B05B050E-A504-4F84-9DC0-094A80AEA64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7" name="167 CuadroTexto">
          <a:extLst>
            <a:ext uri="{FF2B5EF4-FFF2-40B4-BE49-F238E27FC236}">
              <a16:creationId xmlns:a16="http://schemas.microsoft.com/office/drawing/2014/main" id="{36DDC396-B115-4661-8253-B9CCBD5B51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8" name="168 CuadroTexto">
          <a:extLst>
            <a:ext uri="{FF2B5EF4-FFF2-40B4-BE49-F238E27FC236}">
              <a16:creationId xmlns:a16="http://schemas.microsoft.com/office/drawing/2014/main" id="{FE3A8548-C4CC-4966-A99B-EF8480DBCF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9" name="169 CuadroTexto">
          <a:extLst>
            <a:ext uri="{FF2B5EF4-FFF2-40B4-BE49-F238E27FC236}">
              <a16:creationId xmlns:a16="http://schemas.microsoft.com/office/drawing/2014/main" id="{10F23BEC-B06C-454C-A616-36210B1C7E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0" name="170 CuadroTexto">
          <a:extLst>
            <a:ext uri="{FF2B5EF4-FFF2-40B4-BE49-F238E27FC236}">
              <a16:creationId xmlns:a16="http://schemas.microsoft.com/office/drawing/2014/main" id="{FA594B7C-9E72-4620-8279-4C13E23200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1" name="171 CuadroTexto">
          <a:extLst>
            <a:ext uri="{FF2B5EF4-FFF2-40B4-BE49-F238E27FC236}">
              <a16:creationId xmlns:a16="http://schemas.microsoft.com/office/drawing/2014/main" id="{672D198B-60FE-46FE-BEC8-87BBEDA835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2" name="172 CuadroTexto">
          <a:extLst>
            <a:ext uri="{FF2B5EF4-FFF2-40B4-BE49-F238E27FC236}">
              <a16:creationId xmlns:a16="http://schemas.microsoft.com/office/drawing/2014/main" id="{4761CF07-E874-4856-BC9E-A73CACD66E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3" name="173 CuadroTexto">
          <a:extLst>
            <a:ext uri="{FF2B5EF4-FFF2-40B4-BE49-F238E27FC236}">
              <a16:creationId xmlns:a16="http://schemas.microsoft.com/office/drawing/2014/main" id="{C25C604A-81A2-4339-95BF-43325EE68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4" name="174 CuadroTexto">
          <a:extLst>
            <a:ext uri="{FF2B5EF4-FFF2-40B4-BE49-F238E27FC236}">
              <a16:creationId xmlns:a16="http://schemas.microsoft.com/office/drawing/2014/main" id="{5904967D-FF6A-4FD4-B10D-A09D71B23F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5" name="175 CuadroTexto">
          <a:extLst>
            <a:ext uri="{FF2B5EF4-FFF2-40B4-BE49-F238E27FC236}">
              <a16:creationId xmlns:a16="http://schemas.microsoft.com/office/drawing/2014/main" id="{35D37605-CE94-46B1-990D-E486C2BDB7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6" name="176 CuadroTexto">
          <a:extLst>
            <a:ext uri="{FF2B5EF4-FFF2-40B4-BE49-F238E27FC236}">
              <a16:creationId xmlns:a16="http://schemas.microsoft.com/office/drawing/2014/main" id="{EF7F595E-BB11-4AC7-9980-250C294A7E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57" name="177 CuadroTexto">
          <a:extLst>
            <a:ext uri="{FF2B5EF4-FFF2-40B4-BE49-F238E27FC236}">
              <a16:creationId xmlns:a16="http://schemas.microsoft.com/office/drawing/2014/main" id="{BCBC575D-8E7A-4644-8AD6-386AEA74ED9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8" name="178 CuadroTexto">
          <a:extLst>
            <a:ext uri="{FF2B5EF4-FFF2-40B4-BE49-F238E27FC236}">
              <a16:creationId xmlns:a16="http://schemas.microsoft.com/office/drawing/2014/main" id="{41A2AFDA-2E09-4FFB-8B75-ED1C8C098A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9" name="179 CuadroTexto">
          <a:extLst>
            <a:ext uri="{FF2B5EF4-FFF2-40B4-BE49-F238E27FC236}">
              <a16:creationId xmlns:a16="http://schemas.microsoft.com/office/drawing/2014/main" id="{CC0E87E3-29B0-49DB-9C74-9FC06A7EFC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0" name="180 CuadroTexto">
          <a:extLst>
            <a:ext uri="{FF2B5EF4-FFF2-40B4-BE49-F238E27FC236}">
              <a16:creationId xmlns:a16="http://schemas.microsoft.com/office/drawing/2014/main" id="{1AF76DB8-221A-444F-BF88-9DDECD7C75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61" name="181 CuadroTexto">
          <a:extLst>
            <a:ext uri="{FF2B5EF4-FFF2-40B4-BE49-F238E27FC236}">
              <a16:creationId xmlns:a16="http://schemas.microsoft.com/office/drawing/2014/main" id="{CBF68DEA-9FDD-4816-B994-1F62F4AA795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2" name="182 CuadroTexto">
          <a:extLst>
            <a:ext uri="{FF2B5EF4-FFF2-40B4-BE49-F238E27FC236}">
              <a16:creationId xmlns:a16="http://schemas.microsoft.com/office/drawing/2014/main" id="{5A2EBB5E-E60B-427E-83DB-DDF5D4E8C3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3" name="183 CuadroTexto">
          <a:extLst>
            <a:ext uri="{FF2B5EF4-FFF2-40B4-BE49-F238E27FC236}">
              <a16:creationId xmlns:a16="http://schemas.microsoft.com/office/drawing/2014/main" id="{0C7016EA-FDFA-4BF2-81BC-A43DFEE473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4" name="184 CuadroTexto">
          <a:extLst>
            <a:ext uri="{FF2B5EF4-FFF2-40B4-BE49-F238E27FC236}">
              <a16:creationId xmlns:a16="http://schemas.microsoft.com/office/drawing/2014/main" id="{D35683D5-0701-4E82-9D3B-87FD02A617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5" name="185 CuadroTexto">
          <a:extLst>
            <a:ext uri="{FF2B5EF4-FFF2-40B4-BE49-F238E27FC236}">
              <a16:creationId xmlns:a16="http://schemas.microsoft.com/office/drawing/2014/main" id="{E01EA0A5-95AD-42A7-9D86-C2AF115F4E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6" name="186 CuadroTexto">
          <a:extLst>
            <a:ext uri="{FF2B5EF4-FFF2-40B4-BE49-F238E27FC236}">
              <a16:creationId xmlns:a16="http://schemas.microsoft.com/office/drawing/2014/main" id="{E58D4207-F3D7-4791-A72C-23F4CA4CC9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7" name="187 CuadroTexto">
          <a:extLst>
            <a:ext uri="{FF2B5EF4-FFF2-40B4-BE49-F238E27FC236}">
              <a16:creationId xmlns:a16="http://schemas.microsoft.com/office/drawing/2014/main" id="{20CA0231-4B16-4E80-BE3A-5B01BA286D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8" name="188 CuadroTexto">
          <a:extLst>
            <a:ext uri="{FF2B5EF4-FFF2-40B4-BE49-F238E27FC236}">
              <a16:creationId xmlns:a16="http://schemas.microsoft.com/office/drawing/2014/main" id="{3603F2A2-2A1A-4358-B6E5-1A152DE261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9" name="189 CuadroTexto">
          <a:extLst>
            <a:ext uri="{FF2B5EF4-FFF2-40B4-BE49-F238E27FC236}">
              <a16:creationId xmlns:a16="http://schemas.microsoft.com/office/drawing/2014/main" id="{B9330AA2-8C05-404C-AD53-96660FBA40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0" name="190 CuadroTexto">
          <a:extLst>
            <a:ext uri="{FF2B5EF4-FFF2-40B4-BE49-F238E27FC236}">
              <a16:creationId xmlns:a16="http://schemas.microsoft.com/office/drawing/2014/main" id="{562DA259-DD29-4C38-8836-84573C7FB9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1" name="191 CuadroTexto">
          <a:extLst>
            <a:ext uri="{FF2B5EF4-FFF2-40B4-BE49-F238E27FC236}">
              <a16:creationId xmlns:a16="http://schemas.microsoft.com/office/drawing/2014/main" id="{C546A140-A434-4498-A15B-ABD7FF8A63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72" name="192 CuadroTexto">
          <a:extLst>
            <a:ext uri="{FF2B5EF4-FFF2-40B4-BE49-F238E27FC236}">
              <a16:creationId xmlns:a16="http://schemas.microsoft.com/office/drawing/2014/main" id="{648F0BE6-371D-4980-962E-B8C12D5EFF8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3" name="193 CuadroTexto">
          <a:extLst>
            <a:ext uri="{FF2B5EF4-FFF2-40B4-BE49-F238E27FC236}">
              <a16:creationId xmlns:a16="http://schemas.microsoft.com/office/drawing/2014/main" id="{4658BC26-311F-43C5-8792-21DD31F2E0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4" name="194 CuadroTexto">
          <a:extLst>
            <a:ext uri="{FF2B5EF4-FFF2-40B4-BE49-F238E27FC236}">
              <a16:creationId xmlns:a16="http://schemas.microsoft.com/office/drawing/2014/main" id="{CBE9D5DA-0381-42DB-B1F3-ACDB4424AD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5" name="195 CuadroTexto">
          <a:extLst>
            <a:ext uri="{FF2B5EF4-FFF2-40B4-BE49-F238E27FC236}">
              <a16:creationId xmlns:a16="http://schemas.microsoft.com/office/drawing/2014/main" id="{44832D4E-4C68-494B-B9EC-D20E04AF92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76" name="196 CuadroTexto">
          <a:extLst>
            <a:ext uri="{FF2B5EF4-FFF2-40B4-BE49-F238E27FC236}">
              <a16:creationId xmlns:a16="http://schemas.microsoft.com/office/drawing/2014/main" id="{8C36A397-1003-427A-9B55-EC873F92D79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7" name="197 CuadroTexto">
          <a:extLst>
            <a:ext uri="{FF2B5EF4-FFF2-40B4-BE49-F238E27FC236}">
              <a16:creationId xmlns:a16="http://schemas.microsoft.com/office/drawing/2014/main" id="{9404346F-C671-4EBE-A7F0-17945B45BB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8" name="198 CuadroTexto">
          <a:extLst>
            <a:ext uri="{FF2B5EF4-FFF2-40B4-BE49-F238E27FC236}">
              <a16:creationId xmlns:a16="http://schemas.microsoft.com/office/drawing/2014/main" id="{E43607E8-5C74-4D0B-84C3-4DF1D04BC2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9" name="199 CuadroTexto">
          <a:extLst>
            <a:ext uri="{FF2B5EF4-FFF2-40B4-BE49-F238E27FC236}">
              <a16:creationId xmlns:a16="http://schemas.microsoft.com/office/drawing/2014/main" id="{EDF27640-5E7F-4E91-96EA-C0F2D0BA23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0" name="200 CuadroTexto">
          <a:extLst>
            <a:ext uri="{FF2B5EF4-FFF2-40B4-BE49-F238E27FC236}">
              <a16:creationId xmlns:a16="http://schemas.microsoft.com/office/drawing/2014/main" id="{EBD62207-DBBE-4961-84BF-F1F95BC0D8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1" name="201 CuadroTexto">
          <a:extLst>
            <a:ext uri="{FF2B5EF4-FFF2-40B4-BE49-F238E27FC236}">
              <a16:creationId xmlns:a16="http://schemas.microsoft.com/office/drawing/2014/main" id="{65F09D70-6981-431F-BEB5-FBCC0CD37F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2" name="202 CuadroTexto">
          <a:extLst>
            <a:ext uri="{FF2B5EF4-FFF2-40B4-BE49-F238E27FC236}">
              <a16:creationId xmlns:a16="http://schemas.microsoft.com/office/drawing/2014/main" id="{F9651425-31C4-4EEE-AEF7-5F0869A9DE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3" name="203 CuadroTexto">
          <a:extLst>
            <a:ext uri="{FF2B5EF4-FFF2-40B4-BE49-F238E27FC236}">
              <a16:creationId xmlns:a16="http://schemas.microsoft.com/office/drawing/2014/main" id="{E351F689-D69D-4038-868E-49D7608B9B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4" name="204 CuadroTexto">
          <a:extLst>
            <a:ext uri="{FF2B5EF4-FFF2-40B4-BE49-F238E27FC236}">
              <a16:creationId xmlns:a16="http://schemas.microsoft.com/office/drawing/2014/main" id="{073C5F6E-A92C-4E2D-93D1-834AA147ED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5" name="205 CuadroTexto">
          <a:extLst>
            <a:ext uri="{FF2B5EF4-FFF2-40B4-BE49-F238E27FC236}">
              <a16:creationId xmlns:a16="http://schemas.microsoft.com/office/drawing/2014/main" id="{35F3FA36-2935-48FA-BF45-299AFED0EC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6" name="206 CuadroTexto">
          <a:extLst>
            <a:ext uri="{FF2B5EF4-FFF2-40B4-BE49-F238E27FC236}">
              <a16:creationId xmlns:a16="http://schemas.microsoft.com/office/drawing/2014/main" id="{38DDE8F4-3326-4E21-A57C-294E6C1511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87" name="207 CuadroTexto">
          <a:extLst>
            <a:ext uri="{FF2B5EF4-FFF2-40B4-BE49-F238E27FC236}">
              <a16:creationId xmlns:a16="http://schemas.microsoft.com/office/drawing/2014/main" id="{8ECFCB7A-EFA1-4E6D-A2CC-F8E5423887F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8" name="208 CuadroTexto">
          <a:extLst>
            <a:ext uri="{FF2B5EF4-FFF2-40B4-BE49-F238E27FC236}">
              <a16:creationId xmlns:a16="http://schemas.microsoft.com/office/drawing/2014/main" id="{A39C76E9-BDAB-4D17-A7D4-1B12E8B459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9" name="209 CuadroTexto">
          <a:extLst>
            <a:ext uri="{FF2B5EF4-FFF2-40B4-BE49-F238E27FC236}">
              <a16:creationId xmlns:a16="http://schemas.microsoft.com/office/drawing/2014/main" id="{11CE1BBA-A31D-4424-AC43-11EC0342E5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90" name="210 CuadroTexto">
          <a:extLst>
            <a:ext uri="{FF2B5EF4-FFF2-40B4-BE49-F238E27FC236}">
              <a16:creationId xmlns:a16="http://schemas.microsoft.com/office/drawing/2014/main" id="{C23539B4-DA9F-4C40-A2C7-A20A127FEB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1" name="1 CuadroTexto">
          <a:extLst>
            <a:ext uri="{FF2B5EF4-FFF2-40B4-BE49-F238E27FC236}">
              <a16:creationId xmlns:a16="http://schemas.microsoft.com/office/drawing/2014/main" id="{F2BBA7EA-1F39-4086-8E60-A92803FB1D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2" name="2 CuadroTexto">
          <a:extLst>
            <a:ext uri="{FF2B5EF4-FFF2-40B4-BE49-F238E27FC236}">
              <a16:creationId xmlns:a16="http://schemas.microsoft.com/office/drawing/2014/main" id="{DC6FB664-D4DD-40C7-84A1-E67CECBD39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3" name="3 CuadroTexto">
          <a:extLst>
            <a:ext uri="{FF2B5EF4-FFF2-40B4-BE49-F238E27FC236}">
              <a16:creationId xmlns:a16="http://schemas.microsoft.com/office/drawing/2014/main" id="{FF89FDB3-F133-40B7-A626-8DC6B22B2C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4" name="4 CuadroTexto">
          <a:extLst>
            <a:ext uri="{FF2B5EF4-FFF2-40B4-BE49-F238E27FC236}">
              <a16:creationId xmlns:a16="http://schemas.microsoft.com/office/drawing/2014/main" id="{E6A54E08-D315-4620-AA3A-71BD444F52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5" name="5 CuadroTexto">
          <a:extLst>
            <a:ext uri="{FF2B5EF4-FFF2-40B4-BE49-F238E27FC236}">
              <a16:creationId xmlns:a16="http://schemas.microsoft.com/office/drawing/2014/main" id="{AC404528-8E0B-476F-81BB-3A071EA9F6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6" name="6 CuadroTexto">
          <a:extLst>
            <a:ext uri="{FF2B5EF4-FFF2-40B4-BE49-F238E27FC236}">
              <a16:creationId xmlns:a16="http://schemas.microsoft.com/office/drawing/2014/main" id="{4521E631-8D7D-46DC-A851-D83719264E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7" name="7 CuadroTexto">
          <a:extLst>
            <a:ext uri="{FF2B5EF4-FFF2-40B4-BE49-F238E27FC236}">
              <a16:creationId xmlns:a16="http://schemas.microsoft.com/office/drawing/2014/main" id="{4B8D0D11-964D-40D6-AFE0-179FFB43FC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8" name="8 CuadroTexto">
          <a:extLst>
            <a:ext uri="{FF2B5EF4-FFF2-40B4-BE49-F238E27FC236}">
              <a16:creationId xmlns:a16="http://schemas.microsoft.com/office/drawing/2014/main" id="{47647551-480A-4737-8EFC-C50EEB72E6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9" name="9 CuadroTexto">
          <a:extLst>
            <a:ext uri="{FF2B5EF4-FFF2-40B4-BE49-F238E27FC236}">
              <a16:creationId xmlns:a16="http://schemas.microsoft.com/office/drawing/2014/main" id="{C8CA5131-F32C-4628-AD6E-5876EDBAC5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0" name="10 CuadroTexto">
          <a:extLst>
            <a:ext uri="{FF2B5EF4-FFF2-40B4-BE49-F238E27FC236}">
              <a16:creationId xmlns:a16="http://schemas.microsoft.com/office/drawing/2014/main" id="{BA146B84-F7E3-4717-9411-CFCF499B01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1" name="11 CuadroTexto">
          <a:extLst>
            <a:ext uri="{FF2B5EF4-FFF2-40B4-BE49-F238E27FC236}">
              <a16:creationId xmlns:a16="http://schemas.microsoft.com/office/drawing/2014/main" id="{3D15ACE5-4DB8-4D0B-BE28-9BAC1DCDC2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2" name="12 CuadroTexto">
          <a:extLst>
            <a:ext uri="{FF2B5EF4-FFF2-40B4-BE49-F238E27FC236}">
              <a16:creationId xmlns:a16="http://schemas.microsoft.com/office/drawing/2014/main" id="{868CCE5D-9A1C-4519-9E48-F1602BE073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3" name="13 CuadroTexto">
          <a:extLst>
            <a:ext uri="{FF2B5EF4-FFF2-40B4-BE49-F238E27FC236}">
              <a16:creationId xmlns:a16="http://schemas.microsoft.com/office/drawing/2014/main" id="{3F66CE47-5E0F-49B4-A809-C7BDD44473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4" name="14 CuadroTexto">
          <a:extLst>
            <a:ext uri="{FF2B5EF4-FFF2-40B4-BE49-F238E27FC236}">
              <a16:creationId xmlns:a16="http://schemas.microsoft.com/office/drawing/2014/main" id="{616736FE-FD18-49F0-A7DF-4D8A9A05A3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5" name="15 CuadroTexto">
          <a:extLst>
            <a:ext uri="{FF2B5EF4-FFF2-40B4-BE49-F238E27FC236}">
              <a16:creationId xmlns:a16="http://schemas.microsoft.com/office/drawing/2014/main" id="{EC34E580-DAC9-49A5-B8FE-5C86C087F8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6" name="16 CuadroTexto">
          <a:extLst>
            <a:ext uri="{FF2B5EF4-FFF2-40B4-BE49-F238E27FC236}">
              <a16:creationId xmlns:a16="http://schemas.microsoft.com/office/drawing/2014/main" id="{583D44A4-0ECD-4904-B062-933D1C65A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7" name="17 CuadroTexto">
          <a:extLst>
            <a:ext uri="{FF2B5EF4-FFF2-40B4-BE49-F238E27FC236}">
              <a16:creationId xmlns:a16="http://schemas.microsoft.com/office/drawing/2014/main" id="{0B2A4BFE-307A-4E22-939A-4AEE14DCDA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8" name="18 CuadroTexto">
          <a:extLst>
            <a:ext uri="{FF2B5EF4-FFF2-40B4-BE49-F238E27FC236}">
              <a16:creationId xmlns:a16="http://schemas.microsoft.com/office/drawing/2014/main" id="{F2547B55-020C-4A2B-9CCF-97DD441A07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9" name="19 CuadroTexto">
          <a:extLst>
            <a:ext uri="{FF2B5EF4-FFF2-40B4-BE49-F238E27FC236}">
              <a16:creationId xmlns:a16="http://schemas.microsoft.com/office/drawing/2014/main" id="{4105CB3B-5F50-47D7-89B3-D4AE2B632E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0" name="20 CuadroTexto">
          <a:extLst>
            <a:ext uri="{FF2B5EF4-FFF2-40B4-BE49-F238E27FC236}">
              <a16:creationId xmlns:a16="http://schemas.microsoft.com/office/drawing/2014/main" id="{61208E40-A861-4211-87E4-0B4E831981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1" name="21 CuadroTexto">
          <a:extLst>
            <a:ext uri="{FF2B5EF4-FFF2-40B4-BE49-F238E27FC236}">
              <a16:creationId xmlns:a16="http://schemas.microsoft.com/office/drawing/2014/main" id="{618C406A-35A6-4738-ABCB-BA22BBE4BE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2" name="22 CuadroTexto">
          <a:extLst>
            <a:ext uri="{FF2B5EF4-FFF2-40B4-BE49-F238E27FC236}">
              <a16:creationId xmlns:a16="http://schemas.microsoft.com/office/drawing/2014/main" id="{B1B1B6A7-F8E1-47D2-A0F6-6FAE379797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3" name="23 CuadroTexto">
          <a:extLst>
            <a:ext uri="{FF2B5EF4-FFF2-40B4-BE49-F238E27FC236}">
              <a16:creationId xmlns:a16="http://schemas.microsoft.com/office/drawing/2014/main" id="{0479B4EC-ADDE-49DF-8BFC-DC592F0C1C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4" name="24 CuadroTexto">
          <a:extLst>
            <a:ext uri="{FF2B5EF4-FFF2-40B4-BE49-F238E27FC236}">
              <a16:creationId xmlns:a16="http://schemas.microsoft.com/office/drawing/2014/main" id="{2EA618C6-92CD-4CF0-A315-CBE5A47A36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5" name="25 CuadroTexto">
          <a:extLst>
            <a:ext uri="{FF2B5EF4-FFF2-40B4-BE49-F238E27FC236}">
              <a16:creationId xmlns:a16="http://schemas.microsoft.com/office/drawing/2014/main" id="{DBB52EFF-4DDC-476A-80BD-596DEA25F5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6" name="26 CuadroTexto">
          <a:extLst>
            <a:ext uri="{FF2B5EF4-FFF2-40B4-BE49-F238E27FC236}">
              <a16:creationId xmlns:a16="http://schemas.microsoft.com/office/drawing/2014/main" id="{F3F93687-C68C-478C-BAA5-71315816C4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7" name="27 CuadroTexto">
          <a:extLst>
            <a:ext uri="{FF2B5EF4-FFF2-40B4-BE49-F238E27FC236}">
              <a16:creationId xmlns:a16="http://schemas.microsoft.com/office/drawing/2014/main" id="{7EC99450-B603-4DEC-B492-28DBCABF98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8" name="28 CuadroTexto">
          <a:extLst>
            <a:ext uri="{FF2B5EF4-FFF2-40B4-BE49-F238E27FC236}">
              <a16:creationId xmlns:a16="http://schemas.microsoft.com/office/drawing/2014/main" id="{AF017A7D-2F2A-4EBA-A509-CBA4389118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9" name="29 CuadroTexto">
          <a:extLst>
            <a:ext uri="{FF2B5EF4-FFF2-40B4-BE49-F238E27FC236}">
              <a16:creationId xmlns:a16="http://schemas.microsoft.com/office/drawing/2014/main" id="{AB36E5B9-CE7F-41A9-9A46-1294D2C3EE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0" name="30 CuadroTexto">
          <a:extLst>
            <a:ext uri="{FF2B5EF4-FFF2-40B4-BE49-F238E27FC236}">
              <a16:creationId xmlns:a16="http://schemas.microsoft.com/office/drawing/2014/main" id="{D28A5F51-8431-40D3-B293-BC8273245A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1" name="31 CuadroTexto">
          <a:extLst>
            <a:ext uri="{FF2B5EF4-FFF2-40B4-BE49-F238E27FC236}">
              <a16:creationId xmlns:a16="http://schemas.microsoft.com/office/drawing/2014/main" id="{9D305A36-588D-4569-B320-6FE7BEF76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2" name="32 CuadroTexto">
          <a:extLst>
            <a:ext uri="{FF2B5EF4-FFF2-40B4-BE49-F238E27FC236}">
              <a16:creationId xmlns:a16="http://schemas.microsoft.com/office/drawing/2014/main" id="{D8958597-E881-4247-A511-6AC4468D68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3" name="33 CuadroTexto">
          <a:extLst>
            <a:ext uri="{FF2B5EF4-FFF2-40B4-BE49-F238E27FC236}">
              <a16:creationId xmlns:a16="http://schemas.microsoft.com/office/drawing/2014/main" id="{7F21FB7C-2EA5-49F9-9383-6BB18E99F3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4" name="34 CuadroTexto">
          <a:extLst>
            <a:ext uri="{FF2B5EF4-FFF2-40B4-BE49-F238E27FC236}">
              <a16:creationId xmlns:a16="http://schemas.microsoft.com/office/drawing/2014/main" id="{FEC6A8EC-32C4-498E-99DD-C59FA3CE47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5" name="35 CuadroTexto">
          <a:extLst>
            <a:ext uri="{FF2B5EF4-FFF2-40B4-BE49-F238E27FC236}">
              <a16:creationId xmlns:a16="http://schemas.microsoft.com/office/drawing/2014/main" id="{25F204E2-0938-4E8A-8DF1-CA5D2DFECE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6" name="36 CuadroTexto">
          <a:extLst>
            <a:ext uri="{FF2B5EF4-FFF2-40B4-BE49-F238E27FC236}">
              <a16:creationId xmlns:a16="http://schemas.microsoft.com/office/drawing/2014/main" id="{0F1DFDE8-7B50-4215-99D7-6B37B36D1A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7" name="37 CuadroTexto">
          <a:extLst>
            <a:ext uri="{FF2B5EF4-FFF2-40B4-BE49-F238E27FC236}">
              <a16:creationId xmlns:a16="http://schemas.microsoft.com/office/drawing/2014/main" id="{58C79301-546D-4233-8DDB-AA7D115CAA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8" name="38 CuadroTexto">
          <a:extLst>
            <a:ext uri="{FF2B5EF4-FFF2-40B4-BE49-F238E27FC236}">
              <a16:creationId xmlns:a16="http://schemas.microsoft.com/office/drawing/2014/main" id="{A47AFFA4-C4FB-4E55-A1A9-5C811176AB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9" name="39 CuadroTexto">
          <a:extLst>
            <a:ext uri="{FF2B5EF4-FFF2-40B4-BE49-F238E27FC236}">
              <a16:creationId xmlns:a16="http://schemas.microsoft.com/office/drawing/2014/main" id="{28A5E3C4-3623-4F04-AB69-F10C7620D8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0" name="40 CuadroTexto">
          <a:extLst>
            <a:ext uri="{FF2B5EF4-FFF2-40B4-BE49-F238E27FC236}">
              <a16:creationId xmlns:a16="http://schemas.microsoft.com/office/drawing/2014/main" id="{AD22C917-6022-4395-91DE-EBC4253E3B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1" name="41 CuadroTexto">
          <a:extLst>
            <a:ext uri="{FF2B5EF4-FFF2-40B4-BE49-F238E27FC236}">
              <a16:creationId xmlns:a16="http://schemas.microsoft.com/office/drawing/2014/main" id="{0A14324E-2C0A-4780-ACAB-5DFC2D418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2" name="42 CuadroTexto">
          <a:extLst>
            <a:ext uri="{FF2B5EF4-FFF2-40B4-BE49-F238E27FC236}">
              <a16:creationId xmlns:a16="http://schemas.microsoft.com/office/drawing/2014/main" id="{7FE56232-5554-4BEB-B64C-9BD4F26400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3" name="43 CuadroTexto">
          <a:extLst>
            <a:ext uri="{FF2B5EF4-FFF2-40B4-BE49-F238E27FC236}">
              <a16:creationId xmlns:a16="http://schemas.microsoft.com/office/drawing/2014/main" id="{0FAA1E97-C717-47F5-989C-26F812DCEA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4" name="44 CuadroTexto">
          <a:extLst>
            <a:ext uri="{FF2B5EF4-FFF2-40B4-BE49-F238E27FC236}">
              <a16:creationId xmlns:a16="http://schemas.microsoft.com/office/drawing/2014/main" id="{CAA4CE04-6C89-4D9D-83FA-C6AD71E311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5" name="45 CuadroTexto">
          <a:extLst>
            <a:ext uri="{FF2B5EF4-FFF2-40B4-BE49-F238E27FC236}">
              <a16:creationId xmlns:a16="http://schemas.microsoft.com/office/drawing/2014/main" id="{4BE789E4-12D3-4788-9CA2-F332B17762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6" name="46 CuadroTexto">
          <a:extLst>
            <a:ext uri="{FF2B5EF4-FFF2-40B4-BE49-F238E27FC236}">
              <a16:creationId xmlns:a16="http://schemas.microsoft.com/office/drawing/2014/main" id="{66D098FE-32D1-40BD-A31C-A8BD7BD387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7" name="47 CuadroTexto">
          <a:extLst>
            <a:ext uri="{FF2B5EF4-FFF2-40B4-BE49-F238E27FC236}">
              <a16:creationId xmlns:a16="http://schemas.microsoft.com/office/drawing/2014/main" id="{29DCCC70-2011-49DF-BB5B-90754ADEDD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8" name="48 CuadroTexto">
          <a:extLst>
            <a:ext uri="{FF2B5EF4-FFF2-40B4-BE49-F238E27FC236}">
              <a16:creationId xmlns:a16="http://schemas.microsoft.com/office/drawing/2014/main" id="{FB8290EC-69A2-453D-8701-173EE5CB2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9" name="49 CuadroTexto">
          <a:extLst>
            <a:ext uri="{FF2B5EF4-FFF2-40B4-BE49-F238E27FC236}">
              <a16:creationId xmlns:a16="http://schemas.microsoft.com/office/drawing/2014/main" id="{F5909018-2061-4CB0-A7EF-CCD84F79BA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0" name="50 CuadroTexto">
          <a:extLst>
            <a:ext uri="{FF2B5EF4-FFF2-40B4-BE49-F238E27FC236}">
              <a16:creationId xmlns:a16="http://schemas.microsoft.com/office/drawing/2014/main" id="{72F6E653-8519-4A2C-93DA-63303BBAA3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1" name="51 CuadroTexto">
          <a:extLst>
            <a:ext uri="{FF2B5EF4-FFF2-40B4-BE49-F238E27FC236}">
              <a16:creationId xmlns:a16="http://schemas.microsoft.com/office/drawing/2014/main" id="{3EB240AD-70E1-475C-A98A-0F37B082AC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2" name="52 CuadroTexto">
          <a:extLst>
            <a:ext uri="{FF2B5EF4-FFF2-40B4-BE49-F238E27FC236}">
              <a16:creationId xmlns:a16="http://schemas.microsoft.com/office/drawing/2014/main" id="{11294331-4F8C-44B3-A033-F60F2567CE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3" name="53 CuadroTexto">
          <a:extLst>
            <a:ext uri="{FF2B5EF4-FFF2-40B4-BE49-F238E27FC236}">
              <a16:creationId xmlns:a16="http://schemas.microsoft.com/office/drawing/2014/main" id="{CE5EF4E2-1E23-4B7D-9A85-A42EC41D25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4" name="54 CuadroTexto">
          <a:extLst>
            <a:ext uri="{FF2B5EF4-FFF2-40B4-BE49-F238E27FC236}">
              <a16:creationId xmlns:a16="http://schemas.microsoft.com/office/drawing/2014/main" id="{C99BA733-CEF9-4F49-8094-6FD8184EC0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5" name="55 CuadroTexto">
          <a:extLst>
            <a:ext uri="{FF2B5EF4-FFF2-40B4-BE49-F238E27FC236}">
              <a16:creationId xmlns:a16="http://schemas.microsoft.com/office/drawing/2014/main" id="{386136E0-8718-4EE0-9B01-F76A8A4B32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6" name="56 CuadroTexto">
          <a:extLst>
            <a:ext uri="{FF2B5EF4-FFF2-40B4-BE49-F238E27FC236}">
              <a16:creationId xmlns:a16="http://schemas.microsoft.com/office/drawing/2014/main" id="{B2064B64-2F61-4B29-9572-A01805319F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7" name="57 CuadroTexto">
          <a:extLst>
            <a:ext uri="{FF2B5EF4-FFF2-40B4-BE49-F238E27FC236}">
              <a16:creationId xmlns:a16="http://schemas.microsoft.com/office/drawing/2014/main" id="{62F92A70-A5F9-484F-9EE8-1542E601DE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8" name="58 CuadroTexto">
          <a:extLst>
            <a:ext uri="{FF2B5EF4-FFF2-40B4-BE49-F238E27FC236}">
              <a16:creationId xmlns:a16="http://schemas.microsoft.com/office/drawing/2014/main" id="{37A767ED-B287-4CA9-A468-B093D041C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9" name="59 CuadroTexto">
          <a:extLst>
            <a:ext uri="{FF2B5EF4-FFF2-40B4-BE49-F238E27FC236}">
              <a16:creationId xmlns:a16="http://schemas.microsoft.com/office/drawing/2014/main" id="{7F9B1D14-86B4-4657-ACFE-5FF030107C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0" name="60 CuadroTexto">
          <a:extLst>
            <a:ext uri="{FF2B5EF4-FFF2-40B4-BE49-F238E27FC236}">
              <a16:creationId xmlns:a16="http://schemas.microsoft.com/office/drawing/2014/main" id="{FF93681D-1C81-44AE-BC51-9A3F92DC11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1" name="61 CuadroTexto">
          <a:extLst>
            <a:ext uri="{FF2B5EF4-FFF2-40B4-BE49-F238E27FC236}">
              <a16:creationId xmlns:a16="http://schemas.microsoft.com/office/drawing/2014/main" id="{2308AE2F-78E4-482B-A22F-25C7C1BF9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2" name="62 CuadroTexto">
          <a:extLst>
            <a:ext uri="{FF2B5EF4-FFF2-40B4-BE49-F238E27FC236}">
              <a16:creationId xmlns:a16="http://schemas.microsoft.com/office/drawing/2014/main" id="{8ED71275-7483-435E-8D2E-98C0AC68A2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3" name="63 CuadroTexto">
          <a:extLst>
            <a:ext uri="{FF2B5EF4-FFF2-40B4-BE49-F238E27FC236}">
              <a16:creationId xmlns:a16="http://schemas.microsoft.com/office/drawing/2014/main" id="{DB0190CE-93BC-48C1-9613-5B1A352248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4" name="64 CuadroTexto">
          <a:extLst>
            <a:ext uri="{FF2B5EF4-FFF2-40B4-BE49-F238E27FC236}">
              <a16:creationId xmlns:a16="http://schemas.microsoft.com/office/drawing/2014/main" id="{39B3FDCE-33D3-473B-8F09-ED2D91ED18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5" name="65 CuadroTexto">
          <a:extLst>
            <a:ext uri="{FF2B5EF4-FFF2-40B4-BE49-F238E27FC236}">
              <a16:creationId xmlns:a16="http://schemas.microsoft.com/office/drawing/2014/main" id="{FCAED523-7347-4609-83AB-DA4ADE3FF6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6" name="66 CuadroTexto">
          <a:extLst>
            <a:ext uri="{FF2B5EF4-FFF2-40B4-BE49-F238E27FC236}">
              <a16:creationId xmlns:a16="http://schemas.microsoft.com/office/drawing/2014/main" id="{9A0A47FA-A87D-4B00-A5F4-BD6A240A8B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7" name="67 CuadroTexto">
          <a:extLst>
            <a:ext uri="{FF2B5EF4-FFF2-40B4-BE49-F238E27FC236}">
              <a16:creationId xmlns:a16="http://schemas.microsoft.com/office/drawing/2014/main" id="{F0DE2DC7-16A4-47F6-BBFD-A078631856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8" name="68 CuadroTexto">
          <a:extLst>
            <a:ext uri="{FF2B5EF4-FFF2-40B4-BE49-F238E27FC236}">
              <a16:creationId xmlns:a16="http://schemas.microsoft.com/office/drawing/2014/main" id="{C0DDF552-3B62-4C9F-9CE9-3F4891D5EF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9" name="69 CuadroTexto">
          <a:extLst>
            <a:ext uri="{FF2B5EF4-FFF2-40B4-BE49-F238E27FC236}">
              <a16:creationId xmlns:a16="http://schemas.microsoft.com/office/drawing/2014/main" id="{05EA8FCD-C440-414C-8BC7-CA1168ACAE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0" name="70 CuadroTexto">
          <a:extLst>
            <a:ext uri="{FF2B5EF4-FFF2-40B4-BE49-F238E27FC236}">
              <a16:creationId xmlns:a16="http://schemas.microsoft.com/office/drawing/2014/main" id="{EDD1ECE9-5BB2-408B-B8E4-74474AE4B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1" name="71 CuadroTexto">
          <a:extLst>
            <a:ext uri="{FF2B5EF4-FFF2-40B4-BE49-F238E27FC236}">
              <a16:creationId xmlns:a16="http://schemas.microsoft.com/office/drawing/2014/main" id="{F6A14223-9EC1-4C6F-BB00-AAE6477BB3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2" name="72 CuadroTexto">
          <a:extLst>
            <a:ext uri="{FF2B5EF4-FFF2-40B4-BE49-F238E27FC236}">
              <a16:creationId xmlns:a16="http://schemas.microsoft.com/office/drawing/2014/main" id="{8E3773FA-DDCF-42CA-8F18-51AB15DF00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3" name="73 CuadroTexto">
          <a:extLst>
            <a:ext uri="{FF2B5EF4-FFF2-40B4-BE49-F238E27FC236}">
              <a16:creationId xmlns:a16="http://schemas.microsoft.com/office/drawing/2014/main" id="{0C3E04C5-F64D-466B-B7F5-DE61B860F9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4" name="74 CuadroTexto">
          <a:extLst>
            <a:ext uri="{FF2B5EF4-FFF2-40B4-BE49-F238E27FC236}">
              <a16:creationId xmlns:a16="http://schemas.microsoft.com/office/drawing/2014/main" id="{36D83E54-9424-4875-85D9-92A85031A7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5" name="75 CuadroTexto">
          <a:extLst>
            <a:ext uri="{FF2B5EF4-FFF2-40B4-BE49-F238E27FC236}">
              <a16:creationId xmlns:a16="http://schemas.microsoft.com/office/drawing/2014/main" id="{64D7C08C-D43E-45EA-9AC0-457B0CBF2F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6" name="76 CuadroTexto">
          <a:extLst>
            <a:ext uri="{FF2B5EF4-FFF2-40B4-BE49-F238E27FC236}">
              <a16:creationId xmlns:a16="http://schemas.microsoft.com/office/drawing/2014/main" id="{835E49B9-2D5B-4CE6-8452-1BBCBDB24B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7" name="77 CuadroTexto">
          <a:extLst>
            <a:ext uri="{FF2B5EF4-FFF2-40B4-BE49-F238E27FC236}">
              <a16:creationId xmlns:a16="http://schemas.microsoft.com/office/drawing/2014/main" id="{1FB9B18E-7C64-4A06-9A93-D6F6BA7767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8" name="78 CuadroTexto">
          <a:extLst>
            <a:ext uri="{FF2B5EF4-FFF2-40B4-BE49-F238E27FC236}">
              <a16:creationId xmlns:a16="http://schemas.microsoft.com/office/drawing/2014/main" id="{19741D48-0EC3-4A33-9783-F990FC50E3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9" name="79 CuadroTexto">
          <a:extLst>
            <a:ext uri="{FF2B5EF4-FFF2-40B4-BE49-F238E27FC236}">
              <a16:creationId xmlns:a16="http://schemas.microsoft.com/office/drawing/2014/main" id="{A54C89CE-67CC-4B57-8C84-C0AD59A040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0" name="80 CuadroTexto">
          <a:extLst>
            <a:ext uri="{FF2B5EF4-FFF2-40B4-BE49-F238E27FC236}">
              <a16:creationId xmlns:a16="http://schemas.microsoft.com/office/drawing/2014/main" id="{B446915E-AAB9-4550-B1A8-B789FFA61F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1" name="81 CuadroTexto">
          <a:extLst>
            <a:ext uri="{FF2B5EF4-FFF2-40B4-BE49-F238E27FC236}">
              <a16:creationId xmlns:a16="http://schemas.microsoft.com/office/drawing/2014/main" id="{01900370-5925-42A2-90E7-AF79E32ADE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2" name="82 CuadroTexto">
          <a:extLst>
            <a:ext uri="{FF2B5EF4-FFF2-40B4-BE49-F238E27FC236}">
              <a16:creationId xmlns:a16="http://schemas.microsoft.com/office/drawing/2014/main" id="{8F3CF731-7181-4671-A131-0789DB5190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3" name="83 CuadroTexto">
          <a:extLst>
            <a:ext uri="{FF2B5EF4-FFF2-40B4-BE49-F238E27FC236}">
              <a16:creationId xmlns:a16="http://schemas.microsoft.com/office/drawing/2014/main" id="{20D15CE6-E5D9-4CC2-B12B-0846F9A312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4" name="84 CuadroTexto">
          <a:extLst>
            <a:ext uri="{FF2B5EF4-FFF2-40B4-BE49-F238E27FC236}">
              <a16:creationId xmlns:a16="http://schemas.microsoft.com/office/drawing/2014/main" id="{03194CB9-3833-4F74-B63C-8A94CA29AE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5" name="85 CuadroTexto">
          <a:extLst>
            <a:ext uri="{FF2B5EF4-FFF2-40B4-BE49-F238E27FC236}">
              <a16:creationId xmlns:a16="http://schemas.microsoft.com/office/drawing/2014/main" id="{8986395F-7A95-4B5D-9D82-A39F88A2A6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6" name="86 CuadroTexto">
          <a:extLst>
            <a:ext uri="{FF2B5EF4-FFF2-40B4-BE49-F238E27FC236}">
              <a16:creationId xmlns:a16="http://schemas.microsoft.com/office/drawing/2014/main" id="{72F187ED-E7CC-4B98-BF73-839A3283AB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7" name="87 CuadroTexto">
          <a:extLst>
            <a:ext uri="{FF2B5EF4-FFF2-40B4-BE49-F238E27FC236}">
              <a16:creationId xmlns:a16="http://schemas.microsoft.com/office/drawing/2014/main" id="{99AF8EDE-C6E3-4AA6-8A01-8A2DE8DA88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8" name="88 CuadroTexto">
          <a:extLst>
            <a:ext uri="{FF2B5EF4-FFF2-40B4-BE49-F238E27FC236}">
              <a16:creationId xmlns:a16="http://schemas.microsoft.com/office/drawing/2014/main" id="{1A9E7DE9-A4DC-479A-BBC5-0F92DE680C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9" name="89 CuadroTexto">
          <a:extLst>
            <a:ext uri="{FF2B5EF4-FFF2-40B4-BE49-F238E27FC236}">
              <a16:creationId xmlns:a16="http://schemas.microsoft.com/office/drawing/2014/main" id="{D6727563-E876-490C-993E-4C1FAB3B8F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0" name="90 CuadroTexto">
          <a:extLst>
            <a:ext uri="{FF2B5EF4-FFF2-40B4-BE49-F238E27FC236}">
              <a16:creationId xmlns:a16="http://schemas.microsoft.com/office/drawing/2014/main" id="{70B82A1A-9891-426D-BEBE-1FE79AEE57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1" name="91 CuadroTexto">
          <a:extLst>
            <a:ext uri="{FF2B5EF4-FFF2-40B4-BE49-F238E27FC236}">
              <a16:creationId xmlns:a16="http://schemas.microsoft.com/office/drawing/2014/main" id="{60A52EBF-4D07-46DD-ACED-AFDE9E0736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2" name="92 CuadroTexto">
          <a:extLst>
            <a:ext uri="{FF2B5EF4-FFF2-40B4-BE49-F238E27FC236}">
              <a16:creationId xmlns:a16="http://schemas.microsoft.com/office/drawing/2014/main" id="{6B364153-B813-408C-9488-1C087EA92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3" name="93 CuadroTexto">
          <a:extLst>
            <a:ext uri="{FF2B5EF4-FFF2-40B4-BE49-F238E27FC236}">
              <a16:creationId xmlns:a16="http://schemas.microsoft.com/office/drawing/2014/main" id="{5386291E-9DD0-4DAB-A78D-258D8E3A78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4" name="94 CuadroTexto">
          <a:extLst>
            <a:ext uri="{FF2B5EF4-FFF2-40B4-BE49-F238E27FC236}">
              <a16:creationId xmlns:a16="http://schemas.microsoft.com/office/drawing/2014/main" id="{13029818-3832-4647-935C-4B8B4C89F4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5" name="95 CuadroTexto">
          <a:extLst>
            <a:ext uri="{FF2B5EF4-FFF2-40B4-BE49-F238E27FC236}">
              <a16:creationId xmlns:a16="http://schemas.microsoft.com/office/drawing/2014/main" id="{418F0D7B-CA4D-46E3-AEE9-74D1379A28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6" name="96 CuadroTexto">
          <a:extLst>
            <a:ext uri="{FF2B5EF4-FFF2-40B4-BE49-F238E27FC236}">
              <a16:creationId xmlns:a16="http://schemas.microsoft.com/office/drawing/2014/main" id="{575074D8-B8C3-4ACA-BD5C-8E92FDCA2E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7" name="97 CuadroTexto">
          <a:extLst>
            <a:ext uri="{FF2B5EF4-FFF2-40B4-BE49-F238E27FC236}">
              <a16:creationId xmlns:a16="http://schemas.microsoft.com/office/drawing/2014/main" id="{DF60D2D2-2466-432F-86C2-C9760E338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8" name="98 CuadroTexto">
          <a:extLst>
            <a:ext uri="{FF2B5EF4-FFF2-40B4-BE49-F238E27FC236}">
              <a16:creationId xmlns:a16="http://schemas.microsoft.com/office/drawing/2014/main" id="{CF0980F7-EE52-4F13-AB07-1C1EF29CAD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9" name="99 CuadroTexto">
          <a:extLst>
            <a:ext uri="{FF2B5EF4-FFF2-40B4-BE49-F238E27FC236}">
              <a16:creationId xmlns:a16="http://schemas.microsoft.com/office/drawing/2014/main" id="{52488339-D74E-4063-AA01-D9CFC0A9BF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0" name="100 CuadroTexto">
          <a:extLst>
            <a:ext uri="{FF2B5EF4-FFF2-40B4-BE49-F238E27FC236}">
              <a16:creationId xmlns:a16="http://schemas.microsoft.com/office/drawing/2014/main" id="{EEA890FD-B766-4C05-ABCB-AAC7C443C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1" name="101 CuadroTexto">
          <a:extLst>
            <a:ext uri="{FF2B5EF4-FFF2-40B4-BE49-F238E27FC236}">
              <a16:creationId xmlns:a16="http://schemas.microsoft.com/office/drawing/2014/main" id="{1E2B32E5-5F0D-499B-AFE4-22862DCF5C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2" name="102 CuadroTexto">
          <a:extLst>
            <a:ext uri="{FF2B5EF4-FFF2-40B4-BE49-F238E27FC236}">
              <a16:creationId xmlns:a16="http://schemas.microsoft.com/office/drawing/2014/main" id="{5CA3A583-72A7-47A7-806A-B2F7A64493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3" name="103 CuadroTexto">
          <a:extLst>
            <a:ext uri="{FF2B5EF4-FFF2-40B4-BE49-F238E27FC236}">
              <a16:creationId xmlns:a16="http://schemas.microsoft.com/office/drawing/2014/main" id="{CF79A2E6-50E8-4715-ACAD-B3375AD6D5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4" name="104 CuadroTexto">
          <a:extLst>
            <a:ext uri="{FF2B5EF4-FFF2-40B4-BE49-F238E27FC236}">
              <a16:creationId xmlns:a16="http://schemas.microsoft.com/office/drawing/2014/main" id="{56A35E5E-32BF-470C-AB86-31981E7BC0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5" name="105 CuadroTexto">
          <a:extLst>
            <a:ext uri="{FF2B5EF4-FFF2-40B4-BE49-F238E27FC236}">
              <a16:creationId xmlns:a16="http://schemas.microsoft.com/office/drawing/2014/main" id="{7A2A9CFD-82E5-401D-A995-85D7AEEE4A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6" name="106 CuadroTexto">
          <a:extLst>
            <a:ext uri="{FF2B5EF4-FFF2-40B4-BE49-F238E27FC236}">
              <a16:creationId xmlns:a16="http://schemas.microsoft.com/office/drawing/2014/main" id="{A676CB61-D1E2-4636-869F-BCCF607128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7" name="107 CuadroTexto">
          <a:extLst>
            <a:ext uri="{FF2B5EF4-FFF2-40B4-BE49-F238E27FC236}">
              <a16:creationId xmlns:a16="http://schemas.microsoft.com/office/drawing/2014/main" id="{39DC4328-D573-4DF4-A008-EC494F0991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8" name="108 CuadroTexto">
          <a:extLst>
            <a:ext uri="{FF2B5EF4-FFF2-40B4-BE49-F238E27FC236}">
              <a16:creationId xmlns:a16="http://schemas.microsoft.com/office/drawing/2014/main" id="{C9A80153-291A-4BE2-81C5-2C4A066B2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9" name="109 CuadroTexto">
          <a:extLst>
            <a:ext uri="{FF2B5EF4-FFF2-40B4-BE49-F238E27FC236}">
              <a16:creationId xmlns:a16="http://schemas.microsoft.com/office/drawing/2014/main" id="{E721AB58-71F4-4905-9122-BF8A996F0F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0" name="110 CuadroTexto">
          <a:extLst>
            <a:ext uri="{FF2B5EF4-FFF2-40B4-BE49-F238E27FC236}">
              <a16:creationId xmlns:a16="http://schemas.microsoft.com/office/drawing/2014/main" id="{A353DC9D-8996-453C-8848-52282A0046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1" name="111 CuadroTexto">
          <a:extLst>
            <a:ext uri="{FF2B5EF4-FFF2-40B4-BE49-F238E27FC236}">
              <a16:creationId xmlns:a16="http://schemas.microsoft.com/office/drawing/2014/main" id="{17C28C04-A93B-4A72-B5B8-009E6431BA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2" name="112 CuadroTexto">
          <a:extLst>
            <a:ext uri="{FF2B5EF4-FFF2-40B4-BE49-F238E27FC236}">
              <a16:creationId xmlns:a16="http://schemas.microsoft.com/office/drawing/2014/main" id="{BE43D004-1347-49E8-97DF-27EE447E78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3" name="113 CuadroTexto">
          <a:extLst>
            <a:ext uri="{FF2B5EF4-FFF2-40B4-BE49-F238E27FC236}">
              <a16:creationId xmlns:a16="http://schemas.microsoft.com/office/drawing/2014/main" id="{6B116312-4539-4A04-9854-D3A30BBE42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4" name="114 CuadroTexto">
          <a:extLst>
            <a:ext uri="{FF2B5EF4-FFF2-40B4-BE49-F238E27FC236}">
              <a16:creationId xmlns:a16="http://schemas.microsoft.com/office/drawing/2014/main" id="{D44DB41A-EA7B-45FD-B7DA-231C5C19C1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5" name="115 CuadroTexto">
          <a:extLst>
            <a:ext uri="{FF2B5EF4-FFF2-40B4-BE49-F238E27FC236}">
              <a16:creationId xmlns:a16="http://schemas.microsoft.com/office/drawing/2014/main" id="{7A4818B4-953C-4328-B735-7D31939405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6" name="116 CuadroTexto">
          <a:extLst>
            <a:ext uri="{FF2B5EF4-FFF2-40B4-BE49-F238E27FC236}">
              <a16:creationId xmlns:a16="http://schemas.microsoft.com/office/drawing/2014/main" id="{957E3F7E-5CF1-442F-916E-CFB19D8319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7" name="117 CuadroTexto">
          <a:extLst>
            <a:ext uri="{FF2B5EF4-FFF2-40B4-BE49-F238E27FC236}">
              <a16:creationId xmlns:a16="http://schemas.microsoft.com/office/drawing/2014/main" id="{A131BCD3-0634-4FA8-AECD-BF38A6FFD4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8" name="118 CuadroTexto">
          <a:extLst>
            <a:ext uri="{FF2B5EF4-FFF2-40B4-BE49-F238E27FC236}">
              <a16:creationId xmlns:a16="http://schemas.microsoft.com/office/drawing/2014/main" id="{FC8C7C0C-EA28-48A0-9695-38AC91EE04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9" name="119 CuadroTexto">
          <a:extLst>
            <a:ext uri="{FF2B5EF4-FFF2-40B4-BE49-F238E27FC236}">
              <a16:creationId xmlns:a16="http://schemas.microsoft.com/office/drawing/2014/main" id="{A995723B-4D36-4607-A41D-389072632D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0" name="120 CuadroTexto">
          <a:extLst>
            <a:ext uri="{FF2B5EF4-FFF2-40B4-BE49-F238E27FC236}">
              <a16:creationId xmlns:a16="http://schemas.microsoft.com/office/drawing/2014/main" id="{0172D606-D6DE-431E-B8C9-E324D8E471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1" name="121 CuadroTexto">
          <a:extLst>
            <a:ext uri="{FF2B5EF4-FFF2-40B4-BE49-F238E27FC236}">
              <a16:creationId xmlns:a16="http://schemas.microsoft.com/office/drawing/2014/main" id="{1CF64964-FEF7-4F10-8F6B-7E63728652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2" name="122 CuadroTexto">
          <a:extLst>
            <a:ext uri="{FF2B5EF4-FFF2-40B4-BE49-F238E27FC236}">
              <a16:creationId xmlns:a16="http://schemas.microsoft.com/office/drawing/2014/main" id="{E57BDE27-FA70-45FB-A7BF-4D4BB99914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3" name="123 CuadroTexto">
          <a:extLst>
            <a:ext uri="{FF2B5EF4-FFF2-40B4-BE49-F238E27FC236}">
              <a16:creationId xmlns:a16="http://schemas.microsoft.com/office/drawing/2014/main" id="{CBEBDC79-7434-4E62-B240-959146AF68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4" name="124 CuadroTexto">
          <a:extLst>
            <a:ext uri="{FF2B5EF4-FFF2-40B4-BE49-F238E27FC236}">
              <a16:creationId xmlns:a16="http://schemas.microsoft.com/office/drawing/2014/main" id="{5E9BA781-658C-47B0-BAE5-8A2777149E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5" name="125 CuadroTexto">
          <a:extLst>
            <a:ext uri="{FF2B5EF4-FFF2-40B4-BE49-F238E27FC236}">
              <a16:creationId xmlns:a16="http://schemas.microsoft.com/office/drawing/2014/main" id="{AE35057C-7084-4073-ADC7-DFFFD1B225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6" name="126 CuadroTexto">
          <a:extLst>
            <a:ext uri="{FF2B5EF4-FFF2-40B4-BE49-F238E27FC236}">
              <a16:creationId xmlns:a16="http://schemas.microsoft.com/office/drawing/2014/main" id="{6B89D13A-C581-4165-AED0-9DB0685C7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7" name="127 CuadroTexto">
          <a:extLst>
            <a:ext uri="{FF2B5EF4-FFF2-40B4-BE49-F238E27FC236}">
              <a16:creationId xmlns:a16="http://schemas.microsoft.com/office/drawing/2014/main" id="{FB6E4A35-3AD7-4474-A66B-AFDCF1A653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8" name="128 CuadroTexto">
          <a:extLst>
            <a:ext uri="{FF2B5EF4-FFF2-40B4-BE49-F238E27FC236}">
              <a16:creationId xmlns:a16="http://schemas.microsoft.com/office/drawing/2014/main" id="{0EBCF0BB-1E70-41C4-A5E5-DD38CECD48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9" name="129 CuadroTexto">
          <a:extLst>
            <a:ext uri="{FF2B5EF4-FFF2-40B4-BE49-F238E27FC236}">
              <a16:creationId xmlns:a16="http://schemas.microsoft.com/office/drawing/2014/main" id="{370FA3D4-D12B-429A-947D-CAE92E6F3F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0" name="130 CuadroTexto">
          <a:extLst>
            <a:ext uri="{FF2B5EF4-FFF2-40B4-BE49-F238E27FC236}">
              <a16:creationId xmlns:a16="http://schemas.microsoft.com/office/drawing/2014/main" id="{0ABD8127-1E18-4C61-B0E3-9073378FB7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1" name="131 CuadroTexto">
          <a:extLst>
            <a:ext uri="{FF2B5EF4-FFF2-40B4-BE49-F238E27FC236}">
              <a16:creationId xmlns:a16="http://schemas.microsoft.com/office/drawing/2014/main" id="{96489802-DD1D-4366-9E34-64855D5EA4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2" name="132 CuadroTexto">
          <a:extLst>
            <a:ext uri="{FF2B5EF4-FFF2-40B4-BE49-F238E27FC236}">
              <a16:creationId xmlns:a16="http://schemas.microsoft.com/office/drawing/2014/main" id="{DB10029A-B06C-4A5A-BB88-56BA1C738D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3" name="133 CuadroTexto">
          <a:extLst>
            <a:ext uri="{FF2B5EF4-FFF2-40B4-BE49-F238E27FC236}">
              <a16:creationId xmlns:a16="http://schemas.microsoft.com/office/drawing/2014/main" id="{6E1AC70B-F09B-42DD-8473-6E6231A6F8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4" name="134 CuadroTexto">
          <a:extLst>
            <a:ext uri="{FF2B5EF4-FFF2-40B4-BE49-F238E27FC236}">
              <a16:creationId xmlns:a16="http://schemas.microsoft.com/office/drawing/2014/main" id="{4AED9506-4D21-4F75-AA6A-83363E7318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5" name="135 CuadroTexto">
          <a:extLst>
            <a:ext uri="{FF2B5EF4-FFF2-40B4-BE49-F238E27FC236}">
              <a16:creationId xmlns:a16="http://schemas.microsoft.com/office/drawing/2014/main" id="{9BB406D1-7F19-4013-BBBE-1286AAB591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6" name="136 CuadroTexto">
          <a:extLst>
            <a:ext uri="{FF2B5EF4-FFF2-40B4-BE49-F238E27FC236}">
              <a16:creationId xmlns:a16="http://schemas.microsoft.com/office/drawing/2014/main" id="{26745C3D-FE3C-486D-897F-E268FB89EF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7" name="137 CuadroTexto">
          <a:extLst>
            <a:ext uri="{FF2B5EF4-FFF2-40B4-BE49-F238E27FC236}">
              <a16:creationId xmlns:a16="http://schemas.microsoft.com/office/drawing/2014/main" id="{BD400023-0300-4315-8773-19BD44026E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8" name="138 CuadroTexto">
          <a:extLst>
            <a:ext uri="{FF2B5EF4-FFF2-40B4-BE49-F238E27FC236}">
              <a16:creationId xmlns:a16="http://schemas.microsoft.com/office/drawing/2014/main" id="{1BFA4CF4-7518-42B7-AB5F-67B916D33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9" name="139 CuadroTexto">
          <a:extLst>
            <a:ext uri="{FF2B5EF4-FFF2-40B4-BE49-F238E27FC236}">
              <a16:creationId xmlns:a16="http://schemas.microsoft.com/office/drawing/2014/main" id="{941E8EF7-2B23-4F15-BD6F-AB2C30235F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0" name="140 CuadroTexto">
          <a:extLst>
            <a:ext uri="{FF2B5EF4-FFF2-40B4-BE49-F238E27FC236}">
              <a16:creationId xmlns:a16="http://schemas.microsoft.com/office/drawing/2014/main" id="{9B920A2B-1293-4271-B63D-EE2523499F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1" name="141 CuadroTexto">
          <a:extLst>
            <a:ext uri="{FF2B5EF4-FFF2-40B4-BE49-F238E27FC236}">
              <a16:creationId xmlns:a16="http://schemas.microsoft.com/office/drawing/2014/main" id="{6501DB78-92BF-4681-8E40-FDD192525B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2" name="142 CuadroTexto">
          <a:extLst>
            <a:ext uri="{FF2B5EF4-FFF2-40B4-BE49-F238E27FC236}">
              <a16:creationId xmlns:a16="http://schemas.microsoft.com/office/drawing/2014/main" id="{374A5211-E81D-48C0-B91D-DDB9A6B93C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3" name="143 CuadroTexto">
          <a:extLst>
            <a:ext uri="{FF2B5EF4-FFF2-40B4-BE49-F238E27FC236}">
              <a16:creationId xmlns:a16="http://schemas.microsoft.com/office/drawing/2014/main" id="{7C5A30E1-F8ED-497F-A182-1CE5C1B8D1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4" name="144 CuadroTexto">
          <a:extLst>
            <a:ext uri="{FF2B5EF4-FFF2-40B4-BE49-F238E27FC236}">
              <a16:creationId xmlns:a16="http://schemas.microsoft.com/office/drawing/2014/main" id="{C5D70547-C60F-4F91-B4DE-D364D454ED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5" name="145 CuadroTexto">
          <a:extLst>
            <a:ext uri="{FF2B5EF4-FFF2-40B4-BE49-F238E27FC236}">
              <a16:creationId xmlns:a16="http://schemas.microsoft.com/office/drawing/2014/main" id="{2387B4AC-10C8-40A6-9EE2-5DDEB3EBA0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6" name="146 CuadroTexto">
          <a:extLst>
            <a:ext uri="{FF2B5EF4-FFF2-40B4-BE49-F238E27FC236}">
              <a16:creationId xmlns:a16="http://schemas.microsoft.com/office/drawing/2014/main" id="{8220E3D9-F6C0-4DC9-B28D-3BF49C5848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7" name="147 CuadroTexto">
          <a:extLst>
            <a:ext uri="{FF2B5EF4-FFF2-40B4-BE49-F238E27FC236}">
              <a16:creationId xmlns:a16="http://schemas.microsoft.com/office/drawing/2014/main" id="{D8ABF4F5-4BCE-4B3C-B203-0CFD8509CA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8" name="148 CuadroTexto">
          <a:extLst>
            <a:ext uri="{FF2B5EF4-FFF2-40B4-BE49-F238E27FC236}">
              <a16:creationId xmlns:a16="http://schemas.microsoft.com/office/drawing/2014/main" id="{A8D72706-939A-4A7E-991C-7292B6F682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9" name="149 CuadroTexto">
          <a:extLst>
            <a:ext uri="{FF2B5EF4-FFF2-40B4-BE49-F238E27FC236}">
              <a16:creationId xmlns:a16="http://schemas.microsoft.com/office/drawing/2014/main" id="{BC1AC025-8D74-4361-87D8-F0A6583EBB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0" name="150 CuadroTexto">
          <a:extLst>
            <a:ext uri="{FF2B5EF4-FFF2-40B4-BE49-F238E27FC236}">
              <a16:creationId xmlns:a16="http://schemas.microsoft.com/office/drawing/2014/main" id="{F31FB8AB-5C37-400B-B129-F69E4E0746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1" name="151 CuadroTexto">
          <a:extLst>
            <a:ext uri="{FF2B5EF4-FFF2-40B4-BE49-F238E27FC236}">
              <a16:creationId xmlns:a16="http://schemas.microsoft.com/office/drawing/2014/main" id="{282BDBDF-A6A0-43A5-8378-FB6D5E5AF7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2" name="152 CuadroTexto">
          <a:extLst>
            <a:ext uri="{FF2B5EF4-FFF2-40B4-BE49-F238E27FC236}">
              <a16:creationId xmlns:a16="http://schemas.microsoft.com/office/drawing/2014/main" id="{39C51653-D553-4AD8-A01F-D73644C3C9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3" name="153 CuadroTexto">
          <a:extLst>
            <a:ext uri="{FF2B5EF4-FFF2-40B4-BE49-F238E27FC236}">
              <a16:creationId xmlns:a16="http://schemas.microsoft.com/office/drawing/2014/main" id="{4E21C39B-79FA-4348-9077-FDFB12313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4" name="154 CuadroTexto">
          <a:extLst>
            <a:ext uri="{FF2B5EF4-FFF2-40B4-BE49-F238E27FC236}">
              <a16:creationId xmlns:a16="http://schemas.microsoft.com/office/drawing/2014/main" id="{544FD308-412E-4D8F-9657-B5F2FDF32A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5" name="155 CuadroTexto">
          <a:extLst>
            <a:ext uri="{FF2B5EF4-FFF2-40B4-BE49-F238E27FC236}">
              <a16:creationId xmlns:a16="http://schemas.microsoft.com/office/drawing/2014/main" id="{C0F92FA0-2FB5-48D9-AD23-32902816F3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6" name="156 CuadroTexto">
          <a:extLst>
            <a:ext uri="{FF2B5EF4-FFF2-40B4-BE49-F238E27FC236}">
              <a16:creationId xmlns:a16="http://schemas.microsoft.com/office/drawing/2014/main" id="{6B37BF24-21E8-4382-8B21-9EBB5D9D4B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7" name="157 CuadroTexto">
          <a:extLst>
            <a:ext uri="{FF2B5EF4-FFF2-40B4-BE49-F238E27FC236}">
              <a16:creationId xmlns:a16="http://schemas.microsoft.com/office/drawing/2014/main" id="{B60CD1DA-67F2-41D4-A26C-881A7407E5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8" name="158 CuadroTexto">
          <a:extLst>
            <a:ext uri="{FF2B5EF4-FFF2-40B4-BE49-F238E27FC236}">
              <a16:creationId xmlns:a16="http://schemas.microsoft.com/office/drawing/2014/main" id="{72279816-759A-4103-ABDB-278E0CB8CA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9" name="159 CuadroTexto">
          <a:extLst>
            <a:ext uri="{FF2B5EF4-FFF2-40B4-BE49-F238E27FC236}">
              <a16:creationId xmlns:a16="http://schemas.microsoft.com/office/drawing/2014/main" id="{C618707D-4A46-4FA5-9395-B2F5AFB28E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0" name="160 CuadroTexto">
          <a:extLst>
            <a:ext uri="{FF2B5EF4-FFF2-40B4-BE49-F238E27FC236}">
              <a16:creationId xmlns:a16="http://schemas.microsoft.com/office/drawing/2014/main" id="{BC01ED1F-6F8D-4AEE-9D3D-65F0CF768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1" name="161 CuadroTexto">
          <a:extLst>
            <a:ext uri="{FF2B5EF4-FFF2-40B4-BE49-F238E27FC236}">
              <a16:creationId xmlns:a16="http://schemas.microsoft.com/office/drawing/2014/main" id="{F5FA8B0D-40AF-4CCA-93A7-28EBF24D14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2" name="162 CuadroTexto">
          <a:extLst>
            <a:ext uri="{FF2B5EF4-FFF2-40B4-BE49-F238E27FC236}">
              <a16:creationId xmlns:a16="http://schemas.microsoft.com/office/drawing/2014/main" id="{48525132-5DE2-4B15-9669-02AE91D659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3" name="163 CuadroTexto">
          <a:extLst>
            <a:ext uri="{FF2B5EF4-FFF2-40B4-BE49-F238E27FC236}">
              <a16:creationId xmlns:a16="http://schemas.microsoft.com/office/drawing/2014/main" id="{C3903968-9D86-4A83-B043-953DBD18AE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4" name="164 CuadroTexto">
          <a:extLst>
            <a:ext uri="{FF2B5EF4-FFF2-40B4-BE49-F238E27FC236}">
              <a16:creationId xmlns:a16="http://schemas.microsoft.com/office/drawing/2014/main" id="{1D7EBFC1-35DE-402C-929F-9B3D479BD0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5" name="165 CuadroTexto">
          <a:extLst>
            <a:ext uri="{FF2B5EF4-FFF2-40B4-BE49-F238E27FC236}">
              <a16:creationId xmlns:a16="http://schemas.microsoft.com/office/drawing/2014/main" id="{1ECD0206-5E9D-411A-A887-6B0AF80D04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6" name="166 CuadroTexto">
          <a:extLst>
            <a:ext uri="{FF2B5EF4-FFF2-40B4-BE49-F238E27FC236}">
              <a16:creationId xmlns:a16="http://schemas.microsoft.com/office/drawing/2014/main" id="{1086FEC9-14D3-42F8-95C6-B41A7A6E8A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7" name="167 CuadroTexto">
          <a:extLst>
            <a:ext uri="{FF2B5EF4-FFF2-40B4-BE49-F238E27FC236}">
              <a16:creationId xmlns:a16="http://schemas.microsoft.com/office/drawing/2014/main" id="{7520CEBF-BA65-4D19-9C96-901F2A0CE8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8" name="168 CuadroTexto">
          <a:extLst>
            <a:ext uri="{FF2B5EF4-FFF2-40B4-BE49-F238E27FC236}">
              <a16:creationId xmlns:a16="http://schemas.microsoft.com/office/drawing/2014/main" id="{2950F971-7878-4791-9E1E-85462FD1F7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9" name="169 CuadroTexto">
          <a:extLst>
            <a:ext uri="{FF2B5EF4-FFF2-40B4-BE49-F238E27FC236}">
              <a16:creationId xmlns:a16="http://schemas.microsoft.com/office/drawing/2014/main" id="{AD5524B2-3FA3-4BA5-9218-92A54415B0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0" name="170 CuadroTexto">
          <a:extLst>
            <a:ext uri="{FF2B5EF4-FFF2-40B4-BE49-F238E27FC236}">
              <a16:creationId xmlns:a16="http://schemas.microsoft.com/office/drawing/2014/main" id="{96874260-D3F3-4EA2-A13F-181A5FF8E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1" name="171 CuadroTexto">
          <a:extLst>
            <a:ext uri="{FF2B5EF4-FFF2-40B4-BE49-F238E27FC236}">
              <a16:creationId xmlns:a16="http://schemas.microsoft.com/office/drawing/2014/main" id="{77474397-F7DE-471F-9538-2E12E71847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2" name="172 CuadroTexto">
          <a:extLst>
            <a:ext uri="{FF2B5EF4-FFF2-40B4-BE49-F238E27FC236}">
              <a16:creationId xmlns:a16="http://schemas.microsoft.com/office/drawing/2014/main" id="{7342841F-80BF-44AA-A9AD-2C328ACA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3" name="173 CuadroTexto">
          <a:extLst>
            <a:ext uri="{FF2B5EF4-FFF2-40B4-BE49-F238E27FC236}">
              <a16:creationId xmlns:a16="http://schemas.microsoft.com/office/drawing/2014/main" id="{FCF55F60-D6DB-4675-9965-D9C53EB263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4" name="174 CuadroTexto">
          <a:extLst>
            <a:ext uri="{FF2B5EF4-FFF2-40B4-BE49-F238E27FC236}">
              <a16:creationId xmlns:a16="http://schemas.microsoft.com/office/drawing/2014/main" id="{E1A30B38-1940-4724-8E97-EED553EFD5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5" name="175 CuadroTexto">
          <a:extLst>
            <a:ext uri="{FF2B5EF4-FFF2-40B4-BE49-F238E27FC236}">
              <a16:creationId xmlns:a16="http://schemas.microsoft.com/office/drawing/2014/main" id="{AFD15F1D-E1B9-4049-B128-50F0121FAA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6" name="176 CuadroTexto">
          <a:extLst>
            <a:ext uri="{FF2B5EF4-FFF2-40B4-BE49-F238E27FC236}">
              <a16:creationId xmlns:a16="http://schemas.microsoft.com/office/drawing/2014/main" id="{5F3D47AF-70BB-4D29-B994-F63D6A5C1D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7" name="177 CuadroTexto">
          <a:extLst>
            <a:ext uri="{FF2B5EF4-FFF2-40B4-BE49-F238E27FC236}">
              <a16:creationId xmlns:a16="http://schemas.microsoft.com/office/drawing/2014/main" id="{C634A6D6-7CFB-42DF-B310-F6092C647C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8" name="178 CuadroTexto">
          <a:extLst>
            <a:ext uri="{FF2B5EF4-FFF2-40B4-BE49-F238E27FC236}">
              <a16:creationId xmlns:a16="http://schemas.microsoft.com/office/drawing/2014/main" id="{00E3E657-501F-44CD-8D37-0C57DD3AB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9" name="179 CuadroTexto">
          <a:extLst>
            <a:ext uri="{FF2B5EF4-FFF2-40B4-BE49-F238E27FC236}">
              <a16:creationId xmlns:a16="http://schemas.microsoft.com/office/drawing/2014/main" id="{7188BFDD-1147-400B-AC57-6DEEBEB15B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0" name="180 CuadroTexto">
          <a:extLst>
            <a:ext uri="{FF2B5EF4-FFF2-40B4-BE49-F238E27FC236}">
              <a16:creationId xmlns:a16="http://schemas.microsoft.com/office/drawing/2014/main" id="{6664F113-61A9-4577-B4DD-57DC5A9BED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1" name="181 CuadroTexto">
          <a:extLst>
            <a:ext uri="{FF2B5EF4-FFF2-40B4-BE49-F238E27FC236}">
              <a16:creationId xmlns:a16="http://schemas.microsoft.com/office/drawing/2014/main" id="{5292D934-E1DC-45B6-B974-BF539AFB6B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2" name="182 CuadroTexto">
          <a:extLst>
            <a:ext uri="{FF2B5EF4-FFF2-40B4-BE49-F238E27FC236}">
              <a16:creationId xmlns:a16="http://schemas.microsoft.com/office/drawing/2014/main" id="{86AFAF1C-CF0A-43A3-9540-DE704955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3" name="183 CuadroTexto">
          <a:extLst>
            <a:ext uri="{FF2B5EF4-FFF2-40B4-BE49-F238E27FC236}">
              <a16:creationId xmlns:a16="http://schemas.microsoft.com/office/drawing/2014/main" id="{651DC81E-38D9-4DF6-8297-96BFA30AE1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4" name="184 CuadroTexto">
          <a:extLst>
            <a:ext uri="{FF2B5EF4-FFF2-40B4-BE49-F238E27FC236}">
              <a16:creationId xmlns:a16="http://schemas.microsoft.com/office/drawing/2014/main" id="{860AD617-0546-472B-A0A3-CA500A7CD6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5" name="185 CuadroTexto">
          <a:extLst>
            <a:ext uri="{FF2B5EF4-FFF2-40B4-BE49-F238E27FC236}">
              <a16:creationId xmlns:a16="http://schemas.microsoft.com/office/drawing/2014/main" id="{0A703C85-9363-4D6F-B1E4-5184E7739A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6" name="186 CuadroTexto">
          <a:extLst>
            <a:ext uri="{FF2B5EF4-FFF2-40B4-BE49-F238E27FC236}">
              <a16:creationId xmlns:a16="http://schemas.microsoft.com/office/drawing/2014/main" id="{149ED2AB-4B31-40F0-8FE8-F2633C26A6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7" name="187 CuadroTexto">
          <a:extLst>
            <a:ext uri="{FF2B5EF4-FFF2-40B4-BE49-F238E27FC236}">
              <a16:creationId xmlns:a16="http://schemas.microsoft.com/office/drawing/2014/main" id="{F3679510-A8D7-4DAF-A521-88F1F1523A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8" name="188 CuadroTexto">
          <a:extLst>
            <a:ext uri="{FF2B5EF4-FFF2-40B4-BE49-F238E27FC236}">
              <a16:creationId xmlns:a16="http://schemas.microsoft.com/office/drawing/2014/main" id="{0443990A-BD4F-48F3-9F17-D92FBB220F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9" name="189 CuadroTexto">
          <a:extLst>
            <a:ext uri="{FF2B5EF4-FFF2-40B4-BE49-F238E27FC236}">
              <a16:creationId xmlns:a16="http://schemas.microsoft.com/office/drawing/2014/main" id="{24E383D8-C501-4A4C-A27F-914B4AEE8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0" name="190 CuadroTexto">
          <a:extLst>
            <a:ext uri="{FF2B5EF4-FFF2-40B4-BE49-F238E27FC236}">
              <a16:creationId xmlns:a16="http://schemas.microsoft.com/office/drawing/2014/main" id="{01AF8433-C345-4678-A8CB-815F68BB2A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1" name="191 CuadroTexto">
          <a:extLst>
            <a:ext uri="{FF2B5EF4-FFF2-40B4-BE49-F238E27FC236}">
              <a16:creationId xmlns:a16="http://schemas.microsoft.com/office/drawing/2014/main" id="{96499DEF-950C-420C-8EAB-11B6F6F907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2" name="192 CuadroTexto">
          <a:extLst>
            <a:ext uri="{FF2B5EF4-FFF2-40B4-BE49-F238E27FC236}">
              <a16:creationId xmlns:a16="http://schemas.microsoft.com/office/drawing/2014/main" id="{C19671F9-BDF9-41D4-8885-091D51050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3" name="193 CuadroTexto">
          <a:extLst>
            <a:ext uri="{FF2B5EF4-FFF2-40B4-BE49-F238E27FC236}">
              <a16:creationId xmlns:a16="http://schemas.microsoft.com/office/drawing/2014/main" id="{C74D82D3-3A29-41CA-B2C9-FBCC1C8DC5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4" name="194 CuadroTexto">
          <a:extLst>
            <a:ext uri="{FF2B5EF4-FFF2-40B4-BE49-F238E27FC236}">
              <a16:creationId xmlns:a16="http://schemas.microsoft.com/office/drawing/2014/main" id="{966BF142-2C93-4D84-8C14-F7BD4E3BB9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5" name="195 CuadroTexto">
          <a:extLst>
            <a:ext uri="{FF2B5EF4-FFF2-40B4-BE49-F238E27FC236}">
              <a16:creationId xmlns:a16="http://schemas.microsoft.com/office/drawing/2014/main" id="{2769B9EA-84EB-4C94-8335-C1E3E5C634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6" name="196 CuadroTexto">
          <a:extLst>
            <a:ext uri="{FF2B5EF4-FFF2-40B4-BE49-F238E27FC236}">
              <a16:creationId xmlns:a16="http://schemas.microsoft.com/office/drawing/2014/main" id="{3230F261-8535-41DB-A9CD-EE3CA44D21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7" name="197 CuadroTexto">
          <a:extLst>
            <a:ext uri="{FF2B5EF4-FFF2-40B4-BE49-F238E27FC236}">
              <a16:creationId xmlns:a16="http://schemas.microsoft.com/office/drawing/2014/main" id="{FD090F4F-FAA8-46FD-B4ED-1E39340262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8" name="198 CuadroTexto">
          <a:extLst>
            <a:ext uri="{FF2B5EF4-FFF2-40B4-BE49-F238E27FC236}">
              <a16:creationId xmlns:a16="http://schemas.microsoft.com/office/drawing/2014/main" id="{3C5FD30F-CD76-48BE-8606-41FD991528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9" name="199 CuadroTexto">
          <a:extLst>
            <a:ext uri="{FF2B5EF4-FFF2-40B4-BE49-F238E27FC236}">
              <a16:creationId xmlns:a16="http://schemas.microsoft.com/office/drawing/2014/main" id="{443D42C9-CF1C-4432-AA43-333C238DB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0" name="200 CuadroTexto">
          <a:extLst>
            <a:ext uri="{FF2B5EF4-FFF2-40B4-BE49-F238E27FC236}">
              <a16:creationId xmlns:a16="http://schemas.microsoft.com/office/drawing/2014/main" id="{A6D2C765-D8C4-4F70-B4ED-3A7E374D2B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1" name="201 CuadroTexto">
          <a:extLst>
            <a:ext uri="{FF2B5EF4-FFF2-40B4-BE49-F238E27FC236}">
              <a16:creationId xmlns:a16="http://schemas.microsoft.com/office/drawing/2014/main" id="{ACE80358-7EB5-40FD-BA20-FBC1B9826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2" name="202 CuadroTexto">
          <a:extLst>
            <a:ext uri="{FF2B5EF4-FFF2-40B4-BE49-F238E27FC236}">
              <a16:creationId xmlns:a16="http://schemas.microsoft.com/office/drawing/2014/main" id="{AB3FCC90-AEFB-4DA7-A6B8-7461391C74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3" name="203 CuadroTexto">
          <a:extLst>
            <a:ext uri="{FF2B5EF4-FFF2-40B4-BE49-F238E27FC236}">
              <a16:creationId xmlns:a16="http://schemas.microsoft.com/office/drawing/2014/main" id="{12F26CE1-C741-4CD0-BB40-3B9A6E1BCB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4" name="204 CuadroTexto">
          <a:extLst>
            <a:ext uri="{FF2B5EF4-FFF2-40B4-BE49-F238E27FC236}">
              <a16:creationId xmlns:a16="http://schemas.microsoft.com/office/drawing/2014/main" id="{CA144A7D-E0F7-455D-A65F-870FEA62E3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5" name="205 CuadroTexto">
          <a:extLst>
            <a:ext uri="{FF2B5EF4-FFF2-40B4-BE49-F238E27FC236}">
              <a16:creationId xmlns:a16="http://schemas.microsoft.com/office/drawing/2014/main" id="{B43AB01D-6733-4087-9870-96CD399D75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6" name="206 CuadroTexto">
          <a:extLst>
            <a:ext uri="{FF2B5EF4-FFF2-40B4-BE49-F238E27FC236}">
              <a16:creationId xmlns:a16="http://schemas.microsoft.com/office/drawing/2014/main" id="{1509FDB1-E3C4-4D3B-9633-CA977BCE2E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7" name="207 CuadroTexto">
          <a:extLst>
            <a:ext uri="{FF2B5EF4-FFF2-40B4-BE49-F238E27FC236}">
              <a16:creationId xmlns:a16="http://schemas.microsoft.com/office/drawing/2014/main" id="{768840A1-0712-4048-9C6E-45EE6118BD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8" name="208 CuadroTexto">
          <a:extLst>
            <a:ext uri="{FF2B5EF4-FFF2-40B4-BE49-F238E27FC236}">
              <a16:creationId xmlns:a16="http://schemas.microsoft.com/office/drawing/2014/main" id="{1F591042-5B56-4D79-9CD9-6153D47637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9" name="209 CuadroTexto">
          <a:extLst>
            <a:ext uri="{FF2B5EF4-FFF2-40B4-BE49-F238E27FC236}">
              <a16:creationId xmlns:a16="http://schemas.microsoft.com/office/drawing/2014/main" id="{852E0396-0986-4750-A993-DF4C86C2E3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00" name="210 CuadroTexto">
          <a:extLst>
            <a:ext uri="{FF2B5EF4-FFF2-40B4-BE49-F238E27FC236}">
              <a16:creationId xmlns:a16="http://schemas.microsoft.com/office/drawing/2014/main" id="{1E9D3BC1-5E14-4E26-8612-BDD62FAC24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50413"/>
    <xdr:sp macro="" textlink="">
      <xdr:nvSpPr>
        <xdr:cNvPr id="4201" name="1 CuadroTexto">
          <a:extLst>
            <a:ext uri="{FF2B5EF4-FFF2-40B4-BE49-F238E27FC236}">
              <a16:creationId xmlns:a16="http://schemas.microsoft.com/office/drawing/2014/main" id="{5F83EE80-90C6-4F6E-B984-732E367B7A7F}"/>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02" name="2 CuadroTexto">
          <a:extLst>
            <a:ext uri="{FF2B5EF4-FFF2-40B4-BE49-F238E27FC236}">
              <a16:creationId xmlns:a16="http://schemas.microsoft.com/office/drawing/2014/main" id="{4199A368-3B11-4891-9AE4-0155BEA0076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03" name="3 CuadroTexto">
          <a:extLst>
            <a:ext uri="{FF2B5EF4-FFF2-40B4-BE49-F238E27FC236}">
              <a16:creationId xmlns:a16="http://schemas.microsoft.com/office/drawing/2014/main" id="{265EAE68-5E0C-4F37-8870-02B43838F14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04" name="4 CuadroTexto">
          <a:extLst>
            <a:ext uri="{FF2B5EF4-FFF2-40B4-BE49-F238E27FC236}">
              <a16:creationId xmlns:a16="http://schemas.microsoft.com/office/drawing/2014/main" id="{0CB8CD57-F57B-4512-8422-B8919F43F97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05" name="5 CuadroTexto">
          <a:extLst>
            <a:ext uri="{FF2B5EF4-FFF2-40B4-BE49-F238E27FC236}">
              <a16:creationId xmlns:a16="http://schemas.microsoft.com/office/drawing/2014/main" id="{C8F4CECA-7575-4EE5-855C-6EB13AE44F5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06" name="6 CuadroTexto">
          <a:extLst>
            <a:ext uri="{FF2B5EF4-FFF2-40B4-BE49-F238E27FC236}">
              <a16:creationId xmlns:a16="http://schemas.microsoft.com/office/drawing/2014/main" id="{5FAB3F59-D680-4E39-A9DC-DC6B430762C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07" name="7 CuadroTexto">
          <a:extLst>
            <a:ext uri="{FF2B5EF4-FFF2-40B4-BE49-F238E27FC236}">
              <a16:creationId xmlns:a16="http://schemas.microsoft.com/office/drawing/2014/main" id="{3FB44803-230E-4646-ADA3-736BF12F033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08" name="8 CuadroTexto">
          <a:extLst>
            <a:ext uri="{FF2B5EF4-FFF2-40B4-BE49-F238E27FC236}">
              <a16:creationId xmlns:a16="http://schemas.microsoft.com/office/drawing/2014/main" id="{4D494B25-78CB-4AD6-BB06-755824EFF5F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09" name="9 CuadroTexto">
          <a:extLst>
            <a:ext uri="{FF2B5EF4-FFF2-40B4-BE49-F238E27FC236}">
              <a16:creationId xmlns:a16="http://schemas.microsoft.com/office/drawing/2014/main" id="{4033EDD9-DB8B-4B06-B5D4-9EC0E77D2A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10" name="10 CuadroTexto">
          <a:extLst>
            <a:ext uri="{FF2B5EF4-FFF2-40B4-BE49-F238E27FC236}">
              <a16:creationId xmlns:a16="http://schemas.microsoft.com/office/drawing/2014/main" id="{D1C5BFC5-9EFF-4B1E-95E0-A6176B88D9B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11" name="11 CuadroTexto">
          <a:extLst>
            <a:ext uri="{FF2B5EF4-FFF2-40B4-BE49-F238E27FC236}">
              <a16:creationId xmlns:a16="http://schemas.microsoft.com/office/drawing/2014/main" id="{D029864A-7E86-4136-8DD3-6A6C26A7C8F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4"/>
    <xdr:sp macro="" textlink="">
      <xdr:nvSpPr>
        <xdr:cNvPr id="4212" name="12 CuadroTexto">
          <a:extLst>
            <a:ext uri="{FF2B5EF4-FFF2-40B4-BE49-F238E27FC236}">
              <a16:creationId xmlns:a16="http://schemas.microsoft.com/office/drawing/2014/main" id="{774230D0-EF20-48DF-A64A-E3A34BF4120C}"/>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13" name="13 CuadroTexto">
          <a:extLst>
            <a:ext uri="{FF2B5EF4-FFF2-40B4-BE49-F238E27FC236}">
              <a16:creationId xmlns:a16="http://schemas.microsoft.com/office/drawing/2014/main" id="{AF92BEF6-5825-42C2-B806-D998BE83D48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14" name="14 CuadroTexto">
          <a:extLst>
            <a:ext uri="{FF2B5EF4-FFF2-40B4-BE49-F238E27FC236}">
              <a16:creationId xmlns:a16="http://schemas.microsoft.com/office/drawing/2014/main" id="{AE55F2EF-7466-43F3-A8D4-0A7ED82B1D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15" name="15 CuadroTexto">
          <a:extLst>
            <a:ext uri="{FF2B5EF4-FFF2-40B4-BE49-F238E27FC236}">
              <a16:creationId xmlns:a16="http://schemas.microsoft.com/office/drawing/2014/main" id="{35BEE48C-B18E-4C8E-918B-BD454616DBB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50413"/>
    <xdr:sp macro="" textlink="">
      <xdr:nvSpPr>
        <xdr:cNvPr id="4216" name="16 CuadroTexto">
          <a:extLst>
            <a:ext uri="{FF2B5EF4-FFF2-40B4-BE49-F238E27FC236}">
              <a16:creationId xmlns:a16="http://schemas.microsoft.com/office/drawing/2014/main" id="{3B0CDD75-C65E-4DB8-86F1-330423AA99F9}"/>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17" name="17 CuadroTexto">
          <a:extLst>
            <a:ext uri="{FF2B5EF4-FFF2-40B4-BE49-F238E27FC236}">
              <a16:creationId xmlns:a16="http://schemas.microsoft.com/office/drawing/2014/main" id="{7B105C32-6638-46FF-B328-E6DBC79CC56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18" name="18 CuadroTexto">
          <a:extLst>
            <a:ext uri="{FF2B5EF4-FFF2-40B4-BE49-F238E27FC236}">
              <a16:creationId xmlns:a16="http://schemas.microsoft.com/office/drawing/2014/main" id="{46529C8A-62A3-45FE-B4C6-BF616B6827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19" name="19 CuadroTexto">
          <a:extLst>
            <a:ext uri="{FF2B5EF4-FFF2-40B4-BE49-F238E27FC236}">
              <a16:creationId xmlns:a16="http://schemas.microsoft.com/office/drawing/2014/main" id="{97FAF701-B29E-473F-8E9B-B176D146FD6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20" name="20 CuadroTexto">
          <a:extLst>
            <a:ext uri="{FF2B5EF4-FFF2-40B4-BE49-F238E27FC236}">
              <a16:creationId xmlns:a16="http://schemas.microsoft.com/office/drawing/2014/main" id="{BA558BA6-933F-45FE-8559-E5D1139F1F3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21" name="21 CuadroTexto">
          <a:extLst>
            <a:ext uri="{FF2B5EF4-FFF2-40B4-BE49-F238E27FC236}">
              <a16:creationId xmlns:a16="http://schemas.microsoft.com/office/drawing/2014/main" id="{1B0E7782-0679-4DA4-BA0D-E7BE372D185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22" name="22 CuadroTexto">
          <a:extLst>
            <a:ext uri="{FF2B5EF4-FFF2-40B4-BE49-F238E27FC236}">
              <a16:creationId xmlns:a16="http://schemas.microsoft.com/office/drawing/2014/main" id="{D1CA56A8-4E01-48B6-B17F-2ED97CC04E4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23" name="23 CuadroTexto">
          <a:extLst>
            <a:ext uri="{FF2B5EF4-FFF2-40B4-BE49-F238E27FC236}">
              <a16:creationId xmlns:a16="http://schemas.microsoft.com/office/drawing/2014/main" id="{363F2E49-FCE3-4BD3-BD2E-C1BAFB9BA8F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24" name="24 CuadroTexto">
          <a:extLst>
            <a:ext uri="{FF2B5EF4-FFF2-40B4-BE49-F238E27FC236}">
              <a16:creationId xmlns:a16="http://schemas.microsoft.com/office/drawing/2014/main" id="{BA080F0A-BF5F-45EA-9697-7F0F47ABC58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25" name="25 CuadroTexto">
          <a:extLst>
            <a:ext uri="{FF2B5EF4-FFF2-40B4-BE49-F238E27FC236}">
              <a16:creationId xmlns:a16="http://schemas.microsoft.com/office/drawing/2014/main" id="{1DEACDC1-DB29-4672-917C-3F5DEE4E8A6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26" name="26 CuadroTexto">
          <a:extLst>
            <a:ext uri="{FF2B5EF4-FFF2-40B4-BE49-F238E27FC236}">
              <a16:creationId xmlns:a16="http://schemas.microsoft.com/office/drawing/2014/main" id="{B55F9DA8-6F6E-4311-AC6B-00F81BD0C4E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4"/>
    <xdr:sp macro="" textlink="">
      <xdr:nvSpPr>
        <xdr:cNvPr id="4227" name="27 CuadroTexto">
          <a:extLst>
            <a:ext uri="{FF2B5EF4-FFF2-40B4-BE49-F238E27FC236}">
              <a16:creationId xmlns:a16="http://schemas.microsoft.com/office/drawing/2014/main" id="{22836830-0CBE-44F4-8418-458AD0AB42C1}"/>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28" name="28 CuadroTexto">
          <a:extLst>
            <a:ext uri="{FF2B5EF4-FFF2-40B4-BE49-F238E27FC236}">
              <a16:creationId xmlns:a16="http://schemas.microsoft.com/office/drawing/2014/main" id="{40CB0D8F-89B3-415E-A11A-F521A91BD3D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29" name="29 CuadroTexto">
          <a:extLst>
            <a:ext uri="{FF2B5EF4-FFF2-40B4-BE49-F238E27FC236}">
              <a16:creationId xmlns:a16="http://schemas.microsoft.com/office/drawing/2014/main" id="{BD5D9B75-6A84-4090-A2A7-2BD5F308C8C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30" name="30 CuadroTexto">
          <a:extLst>
            <a:ext uri="{FF2B5EF4-FFF2-40B4-BE49-F238E27FC236}">
              <a16:creationId xmlns:a16="http://schemas.microsoft.com/office/drawing/2014/main" id="{7C9B87FC-A37E-4D15-952B-BF3184FA605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50413"/>
    <xdr:sp macro="" textlink="">
      <xdr:nvSpPr>
        <xdr:cNvPr id="4231" name="31 CuadroTexto">
          <a:extLst>
            <a:ext uri="{FF2B5EF4-FFF2-40B4-BE49-F238E27FC236}">
              <a16:creationId xmlns:a16="http://schemas.microsoft.com/office/drawing/2014/main" id="{81CD2A91-768D-41C8-A059-77109AC4940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32" name="32 CuadroTexto">
          <a:extLst>
            <a:ext uri="{FF2B5EF4-FFF2-40B4-BE49-F238E27FC236}">
              <a16:creationId xmlns:a16="http://schemas.microsoft.com/office/drawing/2014/main" id="{A9EB6ABE-1059-4920-89C3-CDC8BCFAED5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33" name="33 CuadroTexto">
          <a:extLst>
            <a:ext uri="{FF2B5EF4-FFF2-40B4-BE49-F238E27FC236}">
              <a16:creationId xmlns:a16="http://schemas.microsoft.com/office/drawing/2014/main" id="{2242B438-20F4-4C5A-8800-4FF696BE97E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34" name="34 CuadroTexto">
          <a:extLst>
            <a:ext uri="{FF2B5EF4-FFF2-40B4-BE49-F238E27FC236}">
              <a16:creationId xmlns:a16="http://schemas.microsoft.com/office/drawing/2014/main" id="{CDA66D0C-0B54-4AAB-A72A-E22710AB962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35" name="35 CuadroTexto">
          <a:extLst>
            <a:ext uri="{FF2B5EF4-FFF2-40B4-BE49-F238E27FC236}">
              <a16:creationId xmlns:a16="http://schemas.microsoft.com/office/drawing/2014/main" id="{85C8969E-8795-4C3F-AF1F-D0F1B49DAF6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36" name="36 CuadroTexto">
          <a:extLst>
            <a:ext uri="{FF2B5EF4-FFF2-40B4-BE49-F238E27FC236}">
              <a16:creationId xmlns:a16="http://schemas.microsoft.com/office/drawing/2014/main" id="{766D5A7E-9506-4733-9132-518EAB0B88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37" name="37 CuadroTexto">
          <a:extLst>
            <a:ext uri="{FF2B5EF4-FFF2-40B4-BE49-F238E27FC236}">
              <a16:creationId xmlns:a16="http://schemas.microsoft.com/office/drawing/2014/main" id="{6CF3317F-45B1-4F82-AB2D-D143CACC709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38" name="38 CuadroTexto">
          <a:extLst>
            <a:ext uri="{FF2B5EF4-FFF2-40B4-BE49-F238E27FC236}">
              <a16:creationId xmlns:a16="http://schemas.microsoft.com/office/drawing/2014/main" id="{F65DEBC3-0917-4EFD-86A1-E40A87E788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39" name="39 CuadroTexto">
          <a:extLst>
            <a:ext uri="{FF2B5EF4-FFF2-40B4-BE49-F238E27FC236}">
              <a16:creationId xmlns:a16="http://schemas.microsoft.com/office/drawing/2014/main" id="{69919532-F78F-4CC0-B47C-F6AC0693CA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40" name="40 CuadroTexto">
          <a:extLst>
            <a:ext uri="{FF2B5EF4-FFF2-40B4-BE49-F238E27FC236}">
              <a16:creationId xmlns:a16="http://schemas.microsoft.com/office/drawing/2014/main" id="{11B8F908-E78C-4EA4-8677-A4261180F4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41" name="41 CuadroTexto">
          <a:extLst>
            <a:ext uri="{FF2B5EF4-FFF2-40B4-BE49-F238E27FC236}">
              <a16:creationId xmlns:a16="http://schemas.microsoft.com/office/drawing/2014/main" id="{31578B14-4B9D-432F-A0C7-848C6694B07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4"/>
    <xdr:sp macro="" textlink="">
      <xdr:nvSpPr>
        <xdr:cNvPr id="4242" name="42 CuadroTexto">
          <a:extLst>
            <a:ext uri="{FF2B5EF4-FFF2-40B4-BE49-F238E27FC236}">
              <a16:creationId xmlns:a16="http://schemas.microsoft.com/office/drawing/2014/main" id="{7ACCB5D4-6390-49DE-89BA-27C991A3C8B5}"/>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43" name="43 CuadroTexto">
          <a:extLst>
            <a:ext uri="{FF2B5EF4-FFF2-40B4-BE49-F238E27FC236}">
              <a16:creationId xmlns:a16="http://schemas.microsoft.com/office/drawing/2014/main" id="{1E056C15-1741-4B1F-915B-667504C987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44" name="44 CuadroTexto">
          <a:extLst>
            <a:ext uri="{FF2B5EF4-FFF2-40B4-BE49-F238E27FC236}">
              <a16:creationId xmlns:a16="http://schemas.microsoft.com/office/drawing/2014/main" id="{4DFF60E1-C9CB-4DF5-A936-40E6035231F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45" name="45 CuadroTexto">
          <a:extLst>
            <a:ext uri="{FF2B5EF4-FFF2-40B4-BE49-F238E27FC236}">
              <a16:creationId xmlns:a16="http://schemas.microsoft.com/office/drawing/2014/main" id="{80B8411F-0E4D-4476-8355-50D324D65D0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50413"/>
    <xdr:sp macro="" textlink="">
      <xdr:nvSpPr>
        <xdr:cNvPr id="4246" name="46 CuadroTexto">
          <a:extLst>
            <a:ext uri="{FF2B5EF4-FFF2-40B4-BE49-F238E27FC236}">
              <a16:creationId xmlns:a16="http://schemas.microsoft.com/office/drawing/2014/main" id="{F06152F6-41CA-43D8-B627-B76D81EE016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47" name="47 CuadroTexto">
          <a:extLst>
            <a:ext uri="{FF2B5EF4-FFF2-40B4-BE49-F238E27FC236}">
              <a16:creationId xmlns:a16="http://schemas.microsoft.com/office/drawing/2014/main" id="{C9304E90-E5BB-4E38-849C-2CD65192C77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48" name="48 CuadroTexto">
          <a:extLst>
            <a:ext uri="{FF2B5EF4-FFF2-40B4-BE49-F238E27FC236}">
              <a16:creationId xmlns:a16="http://schemas.microsoft.com/office/drawing/2014/main" id="{6D56E685-C536-49CF-8355-9C63517FA54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49" name="49 CuadroTexto">
          <a:extLst>
            <a:ext uri="{FF2B5EF4-FFF2-40B4-BE49-F238E27FC236}">
              <a16:creationId xmlns:a16="http://schemas.microsoft.com/office/drawing/2014/main" id="{7E482C55-F986-4BA7-8479-A186F9903B4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50" name="50 CuadroTexto">
          <a:extLst>
            <a:ext uri="{FF2B5EF4-FFF2-40B4-BE49-F238E27FC236}">
              <a16:creationId xmlns:a16="http://schemas.microsoft.com/office/drawing/2014/main" id="{97E6D307-2757-4A7A-BD18-A2533997FDA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51" name="51 CuadroTexto">
          <a:extLst>
            <a:ext uri="{FF2B5EF4-FFF2-40B4-BE49-F238E27FC236}">
              <a16:creationId xmlns:a16="http://schemas.microsoft.com/office/drawing/2014/main" id="{C6AF5F47-C983-4D67-9E0A-60712385A4C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52" name="52 CuadroTexto">
          <a:extLst>
            <a:ext uri="{FF2B5EF4-FFF2-40B4-BE49-F238E27FC236}">
              <a16:creationId xmlns:a16="http://schemas.microsoft.com/office/drawing/2014/main" id="{2BA1412E-2847-4846-BF80-53AB672B122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53" name="53 CuadroTexto">
          <a:extLst>
            <a:ext uri="{FF2B5EF4-FFF2-40B4-BE49-F238E27FC236}">
              <a16:creationId xmlns:a16="http://schemas.microsoft.com/office/drawing/2014/main" id="{AD8ACAFC-0F48-46BA-8B1F-89C6566DD59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54" name="54 CuadroTexto">
          <a:extLst>
            <a:ext uri="{FF2B5EF4-FFF2-40B4-BE49-F238E27FC236}">
              <a16:creationId xmlns:a16="http://schemas.microsoft.com/office/drawing/2014/main" id="{91BF8CD3-7001-45C4-A8F4-E3E277356D5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55" name="55 CuadroTexto">
          <a:extLst>
            <a:ext uri="{FF2B5EF4-FFF2-40B4-BE49-F238E27FC236}">
              <a16:creationId xmlns:a16="http://schemas.microsoft.com/office/drawing/2014/main" id="{B123C3F9-9559-4C9D-878C-333BE30197C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56" name="56 CuadroTexto">
          <a:extLst>
            <a:ext uri="{FF2B5EF4-FFF2-40B4-BE49-F238E27FC236}">
              <a16:creationId xmlns:a16="http://schemas.microsoft.com/office/drawing/2014/main" id="{51E22292-B9EA-4695-B3C2-3C1A5D18B49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4"/>
    <xdr:sp macro="" textlink="">
      <xdr:nvSpPr>
        <xdr:cNvPr id="4257" name="57 CuadroTexto">
          <a:extLst>
            <a:ext uri="{FF2B5EF4-FFF2-40B4-BE49-F238E27FC236}">
              <a16:creationId xmlns:a16="http://schemas.microsoft.com/office/drawing/2014/main" id="{E7C19E4A-02B4-4768-B0CC-1F56A879054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58" name="58 CuadroTexto">
          <a:extLst>
            <a:ext uri="{FF2B5EF4-FFF2-40B4-BE49-F238E27FC236}">
              <a16:creationId xmlns:a16="http://schemas.microsoft.com/office/drawing/2014/main" id="{A4CCC781-5E37-41EC-9E94-6AD18C62491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59" name="59 CuadroTexto">
          <a:extLst>
            <a:ext uri="{FF2B5EF4-FFF2-40B4-BE49-F238E27FC236}">
              <a16:creationId xmlns:a16="http://schemas.microsoft.com/office/drawing/2014/main" id="{C8FBC0D7-01F5-49C7-8546-814C148847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60" name="60 CuadroTexto">
          <a:extLst>
            <a:ext uri="{FF2B5EF4-FFF2-40B4-BE49-F238E27FC236}">
              <a16:creationId xmlns:a16="http://schemas.microsoft.com/office/drawing/2014/main" id="{F188A6BC-4770-4FEA-9025-708AF3D6221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50413"/>
    <xdr:sp macro="" textlink="">
      <xdr:nvSpPr>
        <xdr:cNvPr id="4261" name="61 CuadroTexto">
          <a:extLst>
            <a:ext uri="{FF2B5EF4-FFF2-40B4-BE49-F238E27FC236}">
              <a16:creationId xmlns:a16="http://schemas.microsoft.com/office/drawing/2014/main" id="{D5CC01FE-D956-4639-90F6-0992B08731DC}"/>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62" name="62 CuadroTexto">
          <a:extLst>
            <a:ext uri="{FF2B5EF4-FFF2-40B4-BE49-F238E27FC236}">
              <a16:creationId xmlns:a16="http://schemas.microsoft.com/office/drawing/2014/main" id="{2D6AD85C-2EF4-4167-9B08-7AB0632CAE8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63" name="63 CuadroTexto">
          <a:extLst>
            <a:ext uri="{FF2B5EF4-FFF2-40B4-BE49-F238E27FC236}">
              <a16:creationId xmlns:a16="http://schemas.microsoft.com/office/drawing/2014/main" id="{6C7E3CA7-9420-4013-8151-E26098DB59B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64" name="64 CuadroTexto">
          <a:extLst>
            <a:ext uri="{FF2B5EF4-FFF2-40B4-BE49-F238E27FC236}">
              <a16:creationId xmlns:a16="http://schemas.microsoft.com/office/drawing/2014/main" id="{0B06C8A0-0E1B-474E-919B-5C3EBEEC8B5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65" name="65 CuadroTexto">
          <a:extLst>
            <a:ext uri="{FF2B5EF4-FFF2-40B4-BE49-F238E27FC236}">
              <a16:creationId xmlns:a16="http://schemas.microsoft.com/office/drawing/2014/main" id="{B361D2FF-2352-4D93-88E7-9D516B28474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66" name="66 CuadroTexto">
          <a:extLst>
            <a:ext uri="{FF2B5EF4-FFF2-40B4-BE49-F238E27FC236}">
              <a16:creationId xmlns:a16="http://schemas.microsoft.com/office/drawing/2014/main" id="{10FB0E4E-BB7C-45B2-BFF9-C61EB6A99A6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67" name="67 CuadroTexto">
          <a:extLst>
            <a:ext uri="{FF2B5EF4-FFF2-40B4-BE49-F238E27FC236}">
              <a16:creationId xmlns:a16="http://schemas.microsoft.com/office/drawing/2014/main" id="{51112549-B118-4CA0-B3DD-400769139B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68" name="68 CuadroTexto">
          <a:extLst>
            <a:ext uri="{FF2B5EF4-FFF2-40B4-BE49-F238E27FC236}">
              <a16:creationId xmlns:a16="http://schemas.microsoft.com/office/drawing/2014/main" id="{D862ABCD-BFCC-4D21-ACA8-F609B4149DE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69" name="69 CuadroTexto">
          <a:extLst>
            <a:ext uri="{FF2B5EF4-FFF2-40B4-BE49-F238E27FC236}">
              <a16:creationId xmlns:a16="http://schemas.microsoft.com/office/drawing/2014/main" id="{BA073B19-756E-4B4F-95BE-B55794C12B3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70" name="70 CuadroTexto">
          <a:extLst>
            <a:ext uri="{FF2B5EF4-FFF2-40B4-BE49-F238E27FC236}">
              <a16:creationId xmlns:a16="http://schemas.microsoft.com/office/drawing/2014/main" id="{08670E1E-58E4-4A52-9303-70A96A5DB30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71" name="71 CuadroTexto">
          <a:extLst>
            <a:ext uri="{FF2B5EF4-FFF2-40B4-BE49-F238E27FC236}">
              <a16:creationId xmlns:a16="http://schemas.microsoft.com/office/drawing/2014/main" id="{1E00501E-583F-4D89-B9B3-671731DB886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4"/>
    <xdr:sp macro="" textlink="">
      <xdr:nvSpPr>
        <xdr:cNvPr id="4272" name="72 CuadroTexto">
          <a:extLst>
            <a:ext uri="{FF2B5EF4-FFF2-40B4-BE49-F238E27FC236}">
              <a16:creationId xmlns:a16="http://schemas.microsoft.com/office/drawing/2014/main" id="{4DBAC40D-3EF2-459B-B558-338C72CCBAEE}"/>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73" name="73 CuadroTexto">
          <a:extLst>
            <a:ext uri="{FF2B5EF4-FFF2-40B4-BE49-F238E27FC236}">
              <a16:creationId xmlns:a16="http://schemas.microsoft.com/office/drawing/2014/main" id="{1758FD32-764A-42F4-9910-5387D5560C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74" name="74 CuadroTexto">
          <a:extLst>
            <a:ext uri="{FF2B5EF4-FFF2-40B4-BE49-F238E27FC236}">
              <a16:creationId xmlns:a16="http://schemas.microsoft.com/office/drawing/2014/main" id="{2E2E485D-9355-4B79-AB07-06303548549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75" name="75 CuadroTexto">
          <a:extLst>
            <a:ext uri="{FF2B5EF4-FFF2-40B4-BE49-F238E27FC236}">
              <a16:creationId xmlns:a16="http://schemas.microsoft.com/office/drawing/2014/main" id="{393E84A2-97B7-47A1-9AFA-B9B7DB95313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50413"/>
    <xdr:sp macro="" textlink="">
      <xdr:nvSpPr>
        <xdr:cNvPr id="4276" name="76 CuadroTexto">
          <a:extLst>
            <a:ext uri="{FF2B5EF4-FFF2-40B4-BE49-F238E27FC236}">
              <a16:creationId xmlns:a16="http://schemas.microsoft.com/office/drawing/2014/main" id="{D5EA883E-AA0F-4795-934D-BFE39591C3EF}"/>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77" name="77 CuadroTexto">
          <a:extLst>
            <a:ext uri="{FF2B5EF4-FFF2-40B4-BE49-F238E27FC236}">
              <a16:creationId xmlns:a16="http://schemas.microsoft.com/office/drawing/2014/main" id="{54B86E92-A6BC-4757-BF80-95247BE9EAF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78" name="78 CuadroTexto">
          <a:extLst>
            <a:ext uri="{FF2B5EF4-FFF2-40B4-BE49-F238E27FC236}">
              <a16:creationId xmlns:a16="http://schemas.microsoft.com/office/drawing/2014/main" id="{6D5E35D7-B0E5-43E8-8BA4-2BA77E91CF8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79" name="79 CuadroTexto">
          <a:extLst>
            <a:ext uri="{FF2B5EF4-FFF2-40B4-BE49-F238E27FC236}">
              <a16:creationId xmlns:a16="http://schemas.microsoft.com/office/drawing/2014/main" id="{1ABC9582-83AB-4056-B6A7-E02D4DBFE9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80" name="80 CuadroTexto">
          <a:extLst>
            <a:ext uri="{FF2B5EF4-FFF2-40B4-BE49-F238E27FC236}">
              <a16:creationId xmlns:a16="http://schemas.microsoft.com/office/drawing/2014/main" id="{22C9198D-7BD9-4785-8312-E33CD3B463D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81" name="81 CuadroTexto">
          <a:extLst>
            <a:ext uri="{FF2B5EF4-FFF2-40B4-BE49-F238E27FC236}">
              <a16:creationId xmlns:a16="http://schemas.microsoft.com/office/drawing/2014/main" id="{2B85D8C5-036C-41C9-8F8B-7034F776719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82" name="82 CuadroTexto">
          <a:extLst>
            <a:ext uri="{FF2B5EF4-FFF2-40B4-BE49-F238E27FC236}">
              <a16:creationId xmlns:a16="http://schemas.microsoft.com/office/drawing/2014/main" id="{BC592B5C-1213-4EB4-9D59-754792A826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83" name="83 CuadroTexto">
          <a:extLst>
            <a:ext uri="{FF2B5EF4-FFF2-40B4-BE49-F238E27FC236}">
              <a16:creationId xmlns:a16="http://schemas.microsoft.com/office/drawing/2014/main" id="{568AABC9-2E31-47BD-A4BC-8AD6870C609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84" name="84 CuadroTexto">
          <a:extLst>
            <a:ext uri="{FF2B5EF4-FFF2-40B4-BE49-F238E27FC236}">
              <a16:creationId xmlns:a16="http://schemas.microsoft.com/office/drawing/2014/main" id="{94CA94CE-E480-4570-B119-75C8188D04A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85" name="85 CuadroTexto">
          <a:extLst>
            <a:ext uri="{FF2B5EF4-FFF2-40B4-BE49-F238E27FC236}">
              <a16:creationId xmlns:a16="http://schemas.microsoft.com/office/drawing/2014/main" id="{F9145512-4D16-4B26-91D0-3E5AB18E65E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86" name="86 CuadroTexto">
          <a:extLst>
            <a:ext uri="{FF2B5EF4-FFF2-40B4-BE49-F238E27FC236}">
              <a16:creationId xmlns:a16="http://schemas.microsoft.com/office/drawing/2014/main" id="{45B0E618-E70E-4CA8-A920-7188ADEF410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4"/>
    <xdr:sp macro="" textlink="">
      <xdr:nvSpPr>
        <xdr:cNvPr id="4287" name="87 CuadroTexto">
          <a:extLst>
            <a:ext uri="{FF2B5EF4-FFF2-40B4-BE49-F238E27FC236}">
              <a16:creationId xmlns:a16="http://schemas.microsoft.com/office/drawing/2014/main" id="{A67AEA21-EA56-4FEE-9210-5D232A4CFE31}"/>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88" name="88 CuadroTexto">
          <a:extLst>
            <a:ext uri="{FF2B5EF4-FFF2-40B4-BE49-F238E27FC236}">
              <a16:creationId xmlns:a16="http://schemas.microsoft.com/office/drawing/2014/main" id="{7401B87A-05E7-4CC7-8695-4E5102813F2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89" name="89 CuadroTexto">
          <a:extLst>
            <a:ext uri="{FF2B5EF4-FFF2-40B4-BE49-F238E27FC236}">
              <a16:creationId xmlns:a16="http://schemas.microsoft.com/office/drawing/2014/main" id="{F4DF3F6B-A144-40A5-9A5D-3AD8E108DA4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90" name="90 CuadroTexto">
          <a:extLst>
            <a:ext uri="{FF2B5EF4-FFF2-40B4-BE49-F238E27FC236}">
              <a16:creationId xmlns:a16="http://schemas.microsoft.com/office/drawing/2014/main" id="{8736D641-F35E-46EE-8095-5F0E0F247B7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50413"/>
    <xdr:sp macro="" textlink="">
      <xdr:nvSpPr>
        <xdr:cNvPr id="4291" name="91 CuadroTexto">
          <a:extLst>
            <a:ext uri="{FF2B5EF4-FFF2-40B4-BE49-F238E27FC236}">
              <a16:creationId xmlns:a16="http://schemas.microsoft.com/office/drawing/2014/main" id="{D1D6368F-7D68-49C7-AF93-065C14AEB03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92" name="92 CuadroTexto">
          <a:extLst>
            <a:ext uri="{FF2B5EF4-FFF2-40B4-BE49-F238E27FC236}">
              <a16:creationId xmlns:a16="http://schemas.microsoft.com/office/drawing/2014/main" id="{C401F093-7B5F-4652-8E64-C1B8E9211D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93" name="93 CuadroTexto">
          <a:extLst>
            <a:ext uri="{FF2B5EF4-FFF2-40B4-BE49-F238E27FC236}">
              <a16:creationId xmlns:a16="http://schemas.microsoft.com/office/drawing/2014/main" id="{CAFFC2E1-9D3F-4298-989A-F03201DB20B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94" name="94 CuadroTexto">
          <a:extLst>
            <a:ext uri="{FF2B5EF4-FFF2-40B4-BE49-F238E27FC236}">
              <a16:creationId xmlns:a16="http://schemas.microsoft.com/office/drawing/2014/main" id="{6E25D5FA-81FF-4833-A13B-08CB901DF5D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95" name="95 CuadroTexto">
          <a:extLst>
            <a:ext uri="{FF2B5EF4-FFF2-40B4-BE49-F238E27FC236}">
              <a16:creationId xmlns:a16="http://schemas.microsoft.com/office/drawing/2014/main" id="{E219EAFD-8F9E-40E8-B421-E93C96557CE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96" name="96 CuadroTexto">
          <a:extLst>
            <a:ext uri="{FF2B5EF4-FFF2-40B4-BE49-F238E27FC236}">
              <a16:creationId xmlns:a16="http://schemas.microsoft.com/office/drawing/2014/main" id="{2247313E-8FB2-4D25-98AD-4D90222DD0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97" name="97 CuadroTexto">
          <a:extLst>
            <a:ext uri="{FF2B5EF4-FFF2-40B4-BE49-F238E27FC236}">
              <a16:creationId xmlns:a16="http://schemas.microsoft.com/office/drawing/2014/main" id="{D2108908-981F-4109-8640-4F4BACA091B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98" name="98 CuadroTexto">
          <a:extLst>
            <a:ext uri="{FF2B5EF4-FFF2-40B4-BE49-F238E27FC236}">
              <a16:creationId xmlns:a16="http://schemas.microsoft.com/office/drawing/2014/main" id="{F182C40B-73BE-46ED-B2D4-66C1020EDBA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299" name="99 CuadroTexto">
          <a:extLst>
            <a:ext uri="{FF2B5EF4-FFF2-40B4-BE49-F238E27FC236}">
              <a16:creationId xmlns:a16="http://schemas.microsoft.com/office/drawing/2014/main" id="{45CB25F5-5647-4C92-A152-42E273CFB50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00" name="100 CuadroTexto">
          <a:extLst>
            <a:ext uri="{FF2B5EF4-FFF2-40B4-BE49-F238E27FC236}">
              <a16:creationId xmlns:a16="http://schemas.microsoft.com/office/drawing/2014/main" id="{773ECD54-4FAC-4BFE-A110-C150EF920E2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01" name="101 CuadroTexto">
          <a:extLst>
            <a:ext uri="{FF2B5EF4-FFF2-40B4-BE49-F238E27FC236}">
              <a16:creationId xmlns:a16="http://schemas.microsoft.com/office/drawing/2014/main" id="{EBA5E7CC-A6AA-44AB-A444-E0DCBA99346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4"/>
    <xdr:sp macro="" textlink="">
      <xdr:nvSpPr>
        <xdr:cNvPr id="4302" name="102 CuadroTexto">
          <a:extLst>
            <a:ext uri="{FF2B5EF4-FFF2-40B4-BE49-F238E27FC236}">
              <a16:creationId xmlns:a16="http://schemas.microsoft.com/office/drawing/2014/main" id="{8D45DD59-317A-48F2-94CF-A1CFDD67E98A}"/>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03" name="103 CuadroTexto">
          <a:extLst>
            <a:ext uri="{FF2B5EF4-FFF2-40B4-BE49-F238E27FC236}">
              <a16:creationId xmlns:a16="http://schemas.microsoft.com/office/drawing/2014/main" id="{2B08F115-87CC-4811-807E-9C3E4019E97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04" name="104 CuadroTexto">
          <a:extLst>
            <a:ext uri="{FF2B5EF4-FFF2-40B4-BE49-F238E27FC236}">
              <a16:creationId xmlns:a16="http://schemas.microsoft.com/office/drawing/2014/main" id="{976E29DA-F35A-4396-9856-B8715881652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05" name="105 CuadroTexto">
          <a:extLst>
            <a:ext uri="{FF2B5EF4-FFF2-40B4-BE49-F238E27FC236}">
              <a16:creationId xmlns:a16="http://schemas.microsoft.com/office/drawing/2014/main" id="{F1FB90E0-8DB3-4F5C-816E-A0D4A2362DD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50413"/>
    <xdr:sp macro="" textlink="">
      <xdr:nvSpPr>
        <xdr:cNvPr id="4306" name="106 CuadroTexto">
          <a:extLst>
            <a:ext uri="{FF2B5EF4-FFF2-40B4-BE49-F238E27FC236}">
              <a16:creationId xmlns:a16="http://schemas.microsoft.com/office/drawing/2014/main" id="{B26C85D2-EC9D-409F-83B7-18C97A93BD02}"/>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07" name="107 CuadroTexto">
          <a:extLst>
            <a:ext uri="{FF2B5EF4-FFF2-40B4-BE49-F238E27FC236}">
              <a16:creationId xmlns:a16="http://schemas.microsoft.com/office/drawing/2014/main" id="{479172A8-FAC8-4187-9B05-F26ABF49BD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08" name="108 CuadroTexto">
          <a:extLst>
            <a:ext uri="{FF2B5EF4-FFF2-40B4-BE49-F238E27FC236}">
              <a16:creationId xmlns:a16="http://schemas.microsoft.com/office/drawing/2014/main" id="{28842D5B-144E-49E8-98FF-12DB8A36972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09" name="109 CuadroTexto">
          <a:extLst>
            <a:ext uri="{FF2B5EF4-FFF2-40B4-BE49-F238E27FC236}">
              <a16:creationId xmlns:a16="http://schemas.microsoft.com/office/drawing/2014/main" id="{34066E9F-367A-411A-A405-6E0D244448F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10" name="110 CuadroTexto">
          <a:extLst>
            <a:ext uri="{FF2B5EF4-FFF2-40B4-BE49-F238E27FC236}">
              <a16:creationId xmlns:a16="http://schemas.microsoft.com/office/drawing/2014/main" id="{6A1AB316-4DD5-4B1D-B370-34652DCF76A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11" name="111 CuadroTexto">
          <a:extLst>
            <a:ext uri="{FF2B5EF4-FFF2-40B4-BE49-F238E27FC236}">
              <a16:creationId xmlns:a16="http://schemas.microsoft.com/office/drawing/2014/main" id="{D3F29552-3BE8-4473-B027-6349C74B892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12" name="112 CuadroTexto">
          <a:extLst>
            <a:ext uri="{FF2B5EF4-FFF2-40B4-BE49-F238E27FC236}">
              <a16:creationId xmlns:a16="http://schemas.microsoft.com/office/drawing/2014/main" id="{2D37BF84-2F0A-4D63-955B-B0EE219A8B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13" name="113 CuadroTexto">
          <a:extLst>
            <a:ext uri="{FF2B5EF4-FFF2-40B4-BE49-F238E27FC236}">
              <a16:creationId xmlns:a16="http://schemas.microsoft.com/office/drawing/2014/main" id="{59B0FC42-C69D-432A-A06B-7AF663EB3A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14" name="114 CuadroTexto">
          <a:extLst>
            <a:ext uri="{FF2B5EF4-FFF2-40B4-BE49-F238E27FC236}">
              <a16:creationId xmlns:a16="http://schemas.microsoft.com/office/drawing/2014/main" id="{06BDEC3B-24FD-465E-BD14-D8153625285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15" name="115 CuadroTexto">
          <a:extLst>
            <a:ext uri="{FF2B5EF4-FFF2-40B4-BE49-F238E27FC236}">
              <a16:creationId xmlns:a16="http://schemas.microsoft.com/office/drawing/2014/main" id="{BA5A5E75-A24B-4A45-A302-D2373099BA4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16" name="116 CuadroTexto">
          <a:extLst>
            <a:ext uri="{FF2B5EF4-FFF2-40B4-BE49-F238E27FC236}">
              <a16:creationId xmlns:a16="http://schemas.microsoft.com/office/drawing/2014/main" id="{EA8D664D-84DC-4406-B576-FCA65C4432C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4"/>
    <xdr:sp macro="" textlink="">
      <xdr:nvSpPr>
        <xdr:cNvPr id="4317" name="117 CuadroTexto">
          <a:extLst>
            <a:ext uri="{FF2B5EF4-FFF2-40B4-BE49-F238E27FC236}">
              <a16:creationId xmlns:a16="http://schemas.microsoft.com/office/drawing/2014/main" id="{96CF2472-5372-4897-87BD-AB9F32D441C4}"/>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18" name="118 CuadroTexto">
          <a:extLst>
            <a:ext uri="{FF2B5EF4-FFF2-40B4-BE49-F238E27FC236}">
              <a16:creationId xmlns:a16="http://schemas.microsoft.com/office/drawing/2014/main" id="{85DE06E4-2927-408B-B5A4-13957160AC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19" name="119 CuadroTexto">
          <a:extLst>
            <a:ext uri="{FF2B5EF4-FFF2-40B4-BE49-F238E27FC236}">
              <a16:creationId xmlns:a16="http://schemas.microsoft.com/office/drawing/2014/main" id="{E825896C-7F84-400C-B5A1-AE08F14A967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20" name="120 CuadroTexto">
          <a:extLst>
            <a:ext uri="{FF2B5EF4-FFF2-40B4-BE49-F238E27FC236}">
              <a16:creationId xmlns:a16="http://schemas.microsoft.com/office/drawing/2014/main" id="{BE6FB194-6D2F-4F67-BB20-90A311233E4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50413"/>
    <xdr:sp macro="" textlink="">
      <xdr:nvSpPr>
        <xdr:cNvPr id="4321" name="121 CuadroTexto">
          <a:extLst>
            <a:ext uri="{FF2B5EF4-FFF2-40B4-BE49-F238E27FC236}">
              <a16:creationId xmlns:a16="http://schemas.microsoft.com/office/drawing/2014/main" id="{738968F1-49EC-4B7F-AA2E-A1B0F24DB5AC}"/>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22" name="122 CuadroTexto">
          <a:extLst>
            <a:ext uri="{FF2B5EF4-FFF2-40B4-BE49-F238E27FC236}">
              <a16:creationId xmlns:a16="http://schemas.microsoft.com/office/drawing/2014/main" id="{C2FE7241-E5F6-4602-AFF5-9B4997B6FE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23" name="123 CuadroTexto">
          <a:extLst>
            <a:ext uri="{FF2B5EF4-FFF2-40B4-BE49-F238E27FC236}">
              <a16:creationId xmlns:a16="http://schemas.microsoft.com/office/drawing/2014/main" id="{52734A7E-366F-43A6-A10C-4F6DC1F024B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24" name="124 CuadroTexto">
          <a:extLst>
            <a:ext uri="{FF2B5EF4-FFF2-40B4-BE49-F238E27FC236}">
              <a16:creationId xmlns:a16="http://schemas.microsoft.com/office/drawing/2014/main" id="{1A64260D-12F6-4E79-B977-BA0B3CCE999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25" name="125 CuadroTexto">
          <a:extLst>
            <a:ext uri="{FF2B5EF4-FFF2-40B4-BE49-F238E27FC236}">
              <a16:creationId xmlns:a16="http://schemas.microsoft.com/office/drawing/2014/main" id="{DC4B2231-E1EE-484A-9B3D-D22F1B2E869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26" name="126 CuadroTexto">
          <a:extLst>
            <a:ext uri="{FF2B5EF4-FFF2-40B4-BE49-F238E27FC236}">
              <a16:creationId xmlns:a16="http://schemas.microsoft.com/office/drawing/2014/main" id="{F1095146-CF0A-40A0-B8CD-8492E90A026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27" name="127 CuadroTexto">
          <a:extLst>
            <a:ext uri="{FF2B5EF4-FFF2-40B4-BE49-F238E27FC236}">
              <a16:creationId xmlns:a16="http://schemas.microsoft.com/office/drawing/2014/main" id="{815DEACC-9782-445C-BF8A-8974A8BF6FA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28" name="128 CuadroTexto">
          <a:extLst>
            <a:ext uri="{FF2B5EF4-FFF2-40B4-BE49-F238E27FC236}">
              <a16:creationId xmlns:a16="http://schemas.microsoft.com/office/drawing/2014/main" id="{F5CE0234-EE7A-4B93-8150-C483F229C1E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29" name="129 CuadroTexto">
          <a:extLst>
            <a:ext uri="{FF2B5EF4-FFF2-40B4-BE49-F238E27FC236}">
              <a16:creationId xmlns:a16="http://schemas.microsoft.com/office/drawing/2014/main" id="{487783F0-3DC6-4D99-A59E-ACD528791AF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30" name="130 CuadroTexto">
          <a:extLst>
            <a:ext uri="{FF2B5EF4-FFF2-40B4-BE49-F238E27FC236}">
              <a16:creationId xmlns:a16="http://schemas.microsoft.com/office/drawing/2014/main" id="{F0761334-5F18-4984-86EE-0B9E611C4A4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31" name="131 CuadroTexto">
          <a:extLst>
            <a:ext uri="{FF2B5EF4-FFF2-40B4-BE49-F238E27FC236}">
              <a16:creationId xmlns:a16="http://schemas.microsoft.com/office/drawing/2014/main" id="{5A08B640-AE1C-4A45-8485-2C53B823FFB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4"/>
    <xdr:sp macro="" textlink="">
      <xdr:nvSpPr>
        <xdr:cNvPr id="4332" name="132 CuadroTexto">
          <a:extLst>
            <a:ext uri="{FF2B5EF4-FFF2-40B4-BE49-F238E27FC236}">
              <a16:creationId xmlns:a16="http://schemas.microsoft.com/office/drawing/2014/main" id="{A4513F43-FE41-46AE-8B9D-E8014A772D46}"/>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33" name="133 CuadroTexto">
          <a:extLst>
            <a:ext uri="{FF2B5EF4-FFF2-40B4-BE49-F238E27FC236}">
              <a16:creationId xmlns:a16="http://schemas.microsoft.com/office/drawing/2014/main" id="{E56D0642-7738-4339-B4CB-41B7421C81A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34" name="134 CuadroTexto">
          <a:extLst>
            <a:ext uri="{FF2B5EF4-FFF2-40B4-BE49-F238E27FC236}">
              <a16:creationId xmlns:a16="http://schemas.microsoft.com/office/drawing/2014/main" id="{DA21EA57-FBCD-4DEA-BA8D-ADAC6C4F501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35" name="135 CuadroTexto">
          <a:extLst>
            <a:ext uri="{FF2B5EF4-FFF2-40B4-BE49-F238E27FC236}">
              <a16:creationId xmlns:a16="http://schemas.microsoft.com/office/drawing/2014/main" id="{AF85204A-175E-403F-BBC3-7F30221CB18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50413"/>
    <xdr:sp macro="" textlink="">
      <xdr:nvSpPr>
        <xdr:cNvPr id="4336" name="136 CuadroTexto">
          <a:extLst>
            <a:ext uri="{FF2B5EF4-FFF2-40B4-BE49-F238E27FC236}">
              <a16:creationId xmlns:a16="http://schemas.microsoft.com/office/drawing/2014/main" id="{C6590439-16B3-4C6B-81C5-31A74F60DD3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37" name="137 CuadroTexto">
          <a:extLst>
            <a:ext uri="{FF2B5EF4-FFF2-40B4-BE49-F238E27FC236}">
              <a16:creationId xmlns:a16="http://schemas.microsoft.com/office/drawing/2014/main" id="{33B06A3B-3384-406E-A527-C49ED7A3DF6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38" name="138 CuadroTexto">
          <a:extLst>
            <a:ext uri="{FF2B5EF4-FFF2-40B4-BE49-F238E27FC236}">
              <a16:creationId xmlns:a16="http://schemas.microsoft.com/office/drawing/2014/main" id="{868CE059-E3F7-4D74-98B8-EA81AEF8699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39" name="139 CuadroTexto">
          <a:extLst>
            <a:ext uri="{FF2B5EF4-FFF2-40B4-BE49-F238E27FC236}">
              <a16:creationId xmlns:a16="http://schemas.microsoft.com/office/drawing/2014/main" id="{CE1A89C2-08A4-43BC-990C-5955463322D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40" name="140 CuadroTexto">
          <a:extLst>
            <a:ext uri="{FF2B5EF4-FFF2-40B4-BE49-F238E27FC236}">
              <a16:creationId xmlns:a16="http://schemas.microsoft.com/office/drawing/2014/main" id="{930EAF70-923C-4BCF-9B50-0D0BB118F1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41" name="141 CuadroTexto">
          <a:extLst>
            <a:ext uri="{FF2B5EF4-FFF2-40B4-BE49-F238E27FC236}">
              <a16:creationId xmlns:a16="http://schemas.microsoft.com/office/drawing/2014/main" id="{8D52635B-FBC3-4754-85B5-8EDCF874A30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42" name="142 CuadroTexto">
          <a:extLst>
            <a:ext uri="{FF2B5EF4-FFF2-40B4-BE49-F238E27FC236}">
              <a16:creationId xmlns:a16="http://schemas.microsoft.com/office/drawing/2014/main" id="{4889D07B-681F-49F5-B46D-87DE2E03689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43" name="143 CuadroTexto">
          <a:extLst>
            <a:ext uri="{FF2B5EF4-FFF2-40B4-BE49-F238E27FC236}">
              <a16:creationId xmlns:a16="http://schemas.microsoft.com/office/drawing/2014/main" id="{050737B4-8826-47B7-9CBE-865377A2659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44" name="144 CuadroTexto">
          <a:extLst>
            <a:ext uri="{FF2B5EF4-FFF2-40B4-BE49-F238E27FC236}">
              <a16:creationId xmlns:a16="http://schemas.microsoft.com/office/drawing/2014/main" id="{2273063F-E524-499D-BB58-F87B4C1D114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45" name="145 CuadroTexto">
          <a:extLst>
            <a:ext uri="{FF2B5EF4-FFF2-40B4-BE49-F238E27FC236}">
              <a16:creationId xmlns:a16="http://schemas.microsoft.com/office/drawing/2014/main" id="{D9891BE1-AD6A-495B-95D2-B55879F420F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46" name="146 CuadroTexto">
          <a:extLst>
            <a:ext uri="{FF2B5EF4-FFF2-40B4-BE49-F238E27FC236}">
              <a16:creationId xmlns:a16="http://schemas.microsoft.com/office/drawing/2014/main" id="{A4F91239-36F9-4ADA-8876-6937A9E19B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4"/>
    <xdr:sp macro="" textlink="">
      <xdr:nvSpPr>
        <xdr:cNvPr id="4347" name="147 CuadroTexto">
          <a:extLst>
            <a:ext uri="{FF2B5EF4-FFF2-40B4-BE49-F238E27FC236}">
              <a16:creationId xmlns:a16="http://schemas.microsoft.com/office/drawing/2014/main" id="{E6B1BA16-7CC7-4160-BDD0-BF3D3F6EA6FC}"/>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48" name="148 CuadroTexto">
          <a:extLst>
            <a:ext uri="{FF2B5EF4-FFF2-40B4-BE49-F238E27FC236}">
              <a16:creationId xmlns:a16="http://schemas.microsoft.com/office/drawing/2014/main" id="{1E176377-6BE3-4503-89C0-30ECE82748E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49" name="149 CuadroTexto">
          <a:extLst>
            <a:ext uri="{FF2B5EF4-FFF2-40B4-BE49-F238E27FC236}">
              <a16:creationId xmlns:a16="http://schemas.microsoft.com/office/drawing/2014/main" id="{F67FE7C8-20AF-4B82-AABA-78E0FA13A1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50" name="150 CuadroTexto">
          <a:extLst>
            <a:ext uri="{FF2B5EF4-FFF2-40B4-BE49-F238E27FC236}">
              <a16:creationId xmlns:a16="http://schemas.microsoft.com/office/drawing/2014/main" id="{7AFECCBF-D517-4970-AABB-50436BB088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50413"/>
    <xdr:sp macro="" textlink="">
      <xdr:nvSpPr>
        <xdr:cNvPr id="4351" name="151 CuadroTexto">
          <a:extLst>
            <a:ext uri="{FF2B5EF4-FFF2-40B4-BE49-F238E27FC236}">
              <a16:creationId xmlns:a16="http://schemas.microsoft.com/office/drawing/2014/main" id="{DFFBDF18-BD96-43DA-9168-E4FA8B41DB7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52" name="152 CuadroTexto">
          <a:extLst>
            <a:ext uri="{FF2B5EF4-FFF2-40B4-BE49-F238E27FC236}">
              <a16:creationId xmlns:a16="http://schemas.microsoft.com/office/drawing/2014/main" id="{32AC6F22-3E6D-4F06-8F50-0956B13C84B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53" name="153 CuadroTexto">
          <a:extLst>
            <a:ext uri="{FF2B5EF4-FFF2-40B4-BE49-F238E27FC236}">
              <a16:creationId xmlns:a16="http://schemas.microsoft.com/office/drawing/2014/main" id="{7B6CB8D2-BE7E-4B22-8081-65BD2918193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54" name="154 CuadroTexto">
          <a:extLst>
            <a:ext uri="{FF2B5EF4-FFF2-40B4-BE49-F238E27FC236}">
              <a16:creationId xmlns:a16="http://schemas.microsoft.com/office/drawing/2014/main" id="{BE1003F6-AAC7-4DF7-8B7B-3BEB8129FE9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55" name="155 CuadroTexto">
          <a:extLst>
            <a:ext uri="{FF2B5EF4-FFF2-40B4-BE49-F238E27FC236}">
              <a16:creationId xmlns:a16="http://schemas.microsoft.com/office/drawing/2014/main" id="{3FB1B56A-CAB0-4918-8DBD-D107A4FAE40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56" name="156 CuadroTexto">
          <a:extLst>
            <a:ext uri="{FF2B5EF4-FFF2-40B4-BE49-F238E27FC236}">
              <a16:creationId xmlns:a16="http://schemas.microsoft.com/office/drawing/2014/main" id="{73ABDE6C-A18C-490B-89C8-A8452BC1FDE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57" name="157 CuadroTexto">
          <a:extLst>
            <a:ext uri="{FF2B5EF4-FFF2-40B4-BE49-F238E27FC236}">
              <a16:creationId xmlns:a16="http://schemas.microsoft.com/office/drawing/2014/main" id="{4743E74D-5667-4797-A5DE-A473DD19F1D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58" name="158 CuadroTexto">
          <a:extLst>
            <a:ext uri="{FF2B5EF4-FFF2-40B4-BE49-F238E27FC236}">
              <a16:creationId xmlns:a16="http://schemas.microsoft.com/office/drawing/2014/main" id="{B06E7E6D-6B37-4C4C-A511-6E7FF713568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59" name="159 CuadroTexto">
          <a:extLst>
            <a:ext uri="{FF2B5EF4-FFF2-40B4-BE49-F238E27FC236}">
              <a16:creationId xmlns:a16="http://schemas.microsoft.com/office/drawing/2014/main" id="{0B8CBA07-F630-4E80-8EC4-786CAE58DF5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60" name="160 CuadroTexto">
          <a:extLst>
            <a:ext uri="{FF2B5EF4-FFF2-40B4-BE49-F238E27FC236}">
              <a16:creationId xmlns:a16="http://schemas.microsoft.com/office/drawing/2014/main" id="{D512D88D-95A5-404E-9B5C-9F173B02DFD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61" name="161 CuadroTexto">
          <a:extLst>
            <a:ext uri="{FF2B5EF4-FFF2-40B4-BE49-F238E27FC236}">
              <a16:creationId xmlns:a16="http://schemas.microsoft.com/office/drawing/2014/main" id="{B289E019-2DF6-4D1B-BD02-08022AFD28B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4"/>
    <xdr:sp macro="" textlink="">
      <xdr:nvSpPr>
        <xdr:cNvPr id="4362" name="162 CuadroTexto">
          <a:extLst>
            <a:ext uri="{FF2B5EF4-FFF2-40B4-BE49-F238E27FC236}">
              <a16:creationId xmlns:a16="http://schemas.microsoft.com/office/drawing/2014/main" id="{63D4E78F-58CC-4DB9-BA37-C1D289DB450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63" name="163 CuadroTexto">
          <a:extLst>
            <a:ext uri="{FF2B5EF4-FFF2-40B4-BE49-F238E27FC236}">
              <a16:creationId xmlns:a16="http://schemas.microsoft.com/office/drawing/2014/main" id="{08D6E3B6-27C5-4398-BBAA-2E445C80E4B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64" name="164 CuadroTexto">
          <a:extLst>
            <a:ext uri="{FF2B5EF4-FFF2-40B4-BE49-F238E27FC236}">
              <a16:creationId xmlns:a16="http://schemas.microsoft.com/office/drawing/2014/main" id="{D87FAAAE-8C74-45E0-BC94-E12738AB67C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65" name="165 CuadroTexto">
          <a:extLst>
            <a:ext uri="{FF2B5EF4-FFF2-40B4-BE49-F238E27FC236}">
              <a16:creationId xmlns:a16="http://schemas.microsoft.com/office/drawing/2014/main" id="{648FD2BC-D904-4751-B918-07FFCE2DDE4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50413"/>
    <xdr:sp macro="" textlink="">
      <xdr:nvSpPr>
        <xdr:cNvPr id="4366" name="166 CuadroTexto">
          <a:extLst>
            <a:ext uri="{FF2B5EF4-FFF2-40B4-BE49-F238E27FC236}">
              <a16:creationId xmlns:a16="http://schemas.microsoft.com/office/drawing/2014/main" id="{5CD3AB53-990C-4980-9B20-C7BC6434B05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67" name="167 CuadroTexto">
          <a:extLst>
            <a:ext uri="{FF2B5EF4-FFF2-40B4-BE49-F238E27FC236}">
              <a16:creationId xmlns:a16="http://schemas.microsoft.com/office/drawing/2014/main" id="{F5EDE34F-69BE-4522-AF25-FF5E63FA63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68" name="168 CuadroTexto">
          <a:extLst>
            <a:ext uri="{FF2B5EF4-FFF2-40B4-BE49-F238E27FC236}">
              <a16:creationId xmlns:a16="http://schemas.microsoft.com/office/drawing/2014/main" id="{C10499D1-62CD-4C32-B53E-7554022FB27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69" name="169 CuadroTexto">
          <a:extLst>
            <a:ext uri="{FF2B5EF4-FFF2-40B4-BE49-F238E27FC236}">
              <a16:creationId xmlns:a16="http://schemas.microsoft.com/office/drawing/2014/main" id="{89EB56BE-EB25-4D96-8052-600B05BEFA7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70" name="170 CuadroTexto">
          <a:extLst>
            <a:ext uri="{FF2B5EF4-FFF2-40B4-BE49-F238E27FC236}">
              <a16:creationId xmlns:a16="http://schemas.microsoft.com/office/drawing/2014/main" id="{FA80E7C8-63FD-4A3F-A1EA-40E7B711C50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71" name="171 CuadroTexto">
          <a:extLst>
            <a:ext uri="{FF2B5EF4-FFF2-40B4-BE49-F238E27FC236}">
              <a16:creationId xmlns:a16="http://schemas.microsoft.com/office/drawing/2014/main" id="{D69D7E3F-7C93-486B-8E3F-6431EDB21DB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72" name="172 CuadroTexto">
          <a:extLst>
            <a:ext uri="{FF2B5EF4-FFF2-40B4-BE49-F238E27FC236}">
              <a16:creationId xmlns:a16="http://schemas.microsoft.com/office/drawing/2014/main" id="{67D29F05-FAC0-47E5-8C73-840E84F13E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73" name="173 CuadroTexto">
          <a:extLst>
            <a:ext uri="{FF2B5EF4-FFF2-40B4-BE49-F238E27FC236}">
              <a16:creationId xmlns:a16="http://schemas.microsoft.com/office/drawing/2014/main" id="{FDD63FD8-9759-4CB7-96C2-B76CAF80E9D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74" name="174 CuadroTexto">
          <a:extLst>
            <a:ext uri="{FF2B5EF4-FFF2-40B4-BE49-F238E27FC236}">
              <a16:creationId xmlns:a16="http://schemas.microsoft.com/office/drawing/2014/main" id="{ADFAB89F-0261-4973-BC56-79E4E2F32CA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75" name="175 CuadroTexto">
          <a:extLst>
            <a:ext uri="{FF2B5EF4-FFF2-40B4-BE49-F238E27FC236}">
              <a16:creationId xmlns:a16="http://schemas.microsoft.com/office/drawing/2014/main" id="{6674B11A-1199-4469-B393-8CBBDDF8158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76" name="176 CuadroTexto">
          <a:extLst>
            <a:ext uri="{FF2B5EF4-FFF2-40B4-BE49-F238E27FC236}">
              <a16:creationId xmlns:a16="http://schemas.microsoft.com/office/drawing/2014/main" id="{F560ECCA-0593-4398-9146-81293E5457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4"/>
    <xdr:sp macro="" textlink="">
      <xdr:nvSpPr>
        <xdr:cNvPr id="4377" name="177 CuadroTexto">
          <a:extLst>
            <a:ext uri="{FF2B5EF4-FFF2-40B4-BE49-F238E27FC236}">
              <a16:creationId xmlns:a16="http://schemas.microsoft.com/office/drawing/2014/main" id="{707A7707-F584-4C50-9BA1-FA4A43C270B2}"/>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78" name="178 CuadroTexto">
          <a:extLst>
            <a:ext uri="{FF2B5EF4-FFF2-40B4-BE49-F238E27FC236}">
              <a16:creationId xmlns:a16="http://schemas.microsoft.com/office/drawing/2014/main" id="{A5736765-8417-431B-A252-D42CC88F0B3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79" name="179 CuadroTexto">
          <a:extLst>
            <a:ext uri="{FF2B5EF4-FFF2-40B4-BE49-F238E27FC236}">
              <a16:creationId xmlns:a16="http://schemas.microsoft.com/office/drawing/2014/main" id="{B5034225-EB86-4D1D-8836-F0143EF6005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80" name="180 CuadroTexto">
          <a:extLst>
            <a:ext uri="{FF2B5EF4-FFF2-40B4-BE49-F238E27FC236}">
              <a16:creationId xmlns:a16="http://schemas.microsoft.com/office/drawing/2014/main" id="{7787EC40-34B6-4022-A82D-5CA95832CD0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50413"/>
    <xdr:sp macro="" textlink="">
      <xdr:nvSpPr>
        <xdr:cNvPr id="4381" name="181 CuadroTexto">
          <a:extLst>
            <a:ext uri="{FF2B5EF4-FFF2-40B4-BE49-F238E27FC236}">
              <a16:creationId xmlns:a16="http://schemas.microsoft.com/office/drawing/2014/main" id="{192648DA-7184-416A-B741-B54C938B889D}"/>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82" name="182 CuadroTexto">
          <a:extLst>
            <a:ext uri="{FF2B5EF4-FFF2-40B4-BE49-F238E27FC236}">
              <a16:creationId xmlns:a16="http://schemas.microsoft.com/office/drawing/2014/main" id="{725F0994-A658-4203-99DB-53FD0309902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83" name="183 CuadroTexto">
          <a:extLst>
            <a:ext uri="{FF2B5EF4-FFF2-40B4-BE49-F238E27FC236}">
              <a16:creationId xmlns:a16="http://schemas.microsoft.com/office/drawing/2014/main" id="{EDD71D3E-3C01-48D4-8DF4-56EE70EC60B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84" name="184 CuadroTexto">
          <a:extLst>
            <a:ext uri="{FF2B5EF4-FFF2-40B4-BE49-F238E27FC236}">
              <a16:creationId xmlns:a16="http://schemas.microsoft.com/office/drawing/2014/main" id="{AD20C973-C8B8-4ABF-9B46-6BC9B244ED3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85" name="185 CuadroTexto">
          <a:extLst>
            <a:ext uri="{FF2B5EF4-FFF2-40B4-BE49-F238E27FC236}">
              <a16:creationId xmlns:a16="http://schemas.microsoft.com/office/drawing/2014/main" id="{8A02AE03-E0AE-4959-903C-97B5796780B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86" name="186 CuadroTexto">
          <a:extLst>
            <a:ext uri="{FF2B5EF4-FFF2-40B4-BE49-F238E27FC236}">
              <a16:creationId xmlns:a16="http://schemas.microsoft.com/office/drawing/2014/main" id="{052AD538-BB9B-4783-88A1-37D7694E604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87" name="187 CuadroTexto">
          <a:extLst>
            <a:ext uri="{FF2B5EF4-FFF2-40B4-BE49-F238E27FC236}">
              <a16:creationId xmlns:a16="http://schemas.microsoft.com/office/drawing/2014/main" id="{AA6BFB3B-72B4-490D-812A-42E0D190835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88" name="188 CuadroTexto">
          <a:extLst>
            <a:ext uri="{FF2B5EF4-FFF2-40B4-BE49-F238E27FC236}">
              <a16:creationId xmlns:a16="http://schemas.microsoft.com/office/drawing/2014/main" id="{A7B5E044-721F-4130-B778-9410EA6F293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89" name="189 CuadroTexto">
          <a:extLst>
            <a:ext uri="{FF2B5EF4-FFF2-40B4-BE49-F238E27FC236}">
              <a16:creationId xmlns:a16="http://schemas.microsoft.com/office/drawing/2014/main" id="{74F47838-0D44-4053-9109-A2BD355DA80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90" name="190 CuadroTexto">
          <a:extLst>
            <a:ext uri="{FF2B5EF4-FFF2-40B4-BE49-F238E27FC236}">
              <a16:creationId xmlns:a16="http://schemas.microsoft.com/office/drawing/2014/main" id="{8A6E0B6D-796A-4CF5-868B-15AE92BAFAA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91" name="191 CuadroTexto">
          <a:extLst>
            <a:ext uri="{FF2B5EF4-FFF2-40B4-BE49-F238E27FC236}">
              <a16:creationId xmlns:a16="http://schemas.microsoft.com/office/drawing/2014/main" id="{765ADAF4-CDB7-4285-A014-913CDD82495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4"/>
    <xdr:sp macro="" textlink="">
      <xdr:nvSpPr>
        <xdr:cNvPr id="4392" name="192 CuadroTexto">
          <a:extLst>
            <a:ext uri="{FF2B5EF4-FFF2-40B4-BE49-F238E27FC236}">
              <a16:creationId xmlns:a16="http://schemas.microsoft.com/office/drawing/2014/main" id="{69DFBCBC-8ACF-4CBE-81C6-E41EBCA4C31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93" name="193 CuadroTexto">
          <a:extLst>
            <a:ext uri="{FF2B5EF4-FFF2-40B4-BE49-F238E27FC236}">
              <a16:creationId xmlns:a16="http://schemas.microsoft.com/office/drawing/2014/main" id="{F37FB30C-5DBC-423A-A4F8-2A5AF8D1E37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94" name="194 CuadroTexto">
          <a:extLst>
            <a:ext uri="{FF2B5EF4-FFF2-40B4-BE49-F238E27FC236}">
              <a16:creationId xmlns:a16="http://schemas.microsoft.com/office/drawing/2014/main" id="{4A1AC554-FBC8-4580-8737-44EED5A09D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95" name="195 CuadroTexto">
          <a:extLst>
            <a:ext uri="{FF2B5EF4-FFF2-40B4-BE49-F238E27FC236}">
              <a16:creationId xmlns:a16="http://schemas.microsoft.com/office/drawing/2014/main" id="{71ACF45B-1E6D-4A46-A4A8-723D422F3D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50413"/>
    <xdr:sp macro="" textlink="">
      <xdr:nvSpPr>
        <xdr:cNvPr id="4396" name="196 CuadroTexto">
          <a:extLst>
            <a:ext uri="{FF2B5EF4-FFF2-40B4-BE49-F238E27FC236}">
              <a16:creationId xmlns:a16="http://schemas.microsoft.com/office/drawing/2014/main" id="{4F19A914-445B-4DFF-AC2A-01E75B72DE5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97" name="197 CuadroTexto">
          <a:extLst>
            <a:ext uri="{FF2B5EF4-FFF2-40B4-BE49-F238E27FC236}">
              <a16:creationId xmlns:a16="http://schemas.microsoft.com/office/drawing/2014/main" id="{7D65E8E5-BB1C-42A2-B7A9-806C4E104C3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98" name="198 CuadroTexto">
          <a:extLst>
            <a:ext uri="{FF2B5EF4-FFF2-40B4-BE49-F238E27FC236}">
              <a16:creationId xmlns:a16="http://schemas.microsoft.com/office/drawing/2014/main" id="{3E15DEA7-C918-4EED-AC98-5750381E6D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399" name="199 CuadroTexto">
          <a:extLst>
            <a:ext uri="{FF2B5EF4-FFF2-40B4-BE49-F238E27FC236}">
              <a16:creationId xmlns:a16="http://schemas.microsoft.com/office/drawing/2014/main" id="{735B15E6-CF3C-44A0-A30B-5A6EC13AA2C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400" name="200 CuadroTexto">
          <a:extLst>
            <a:ext uri="{FF2B5EF4-FFF2-40B4-BE49-F238E27FC236}">
              <a16:creationId xmlns:a16="http://schemas.microsoft.com/office/drawing/2014/main" id="{F3052B80-3A36-4D3D-A5B5-4FBB073B711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401" name="201 CuadroTexto">
          <a:extLst>
            <a:ext uri="{FF2B5EF4-FFF2-40B4-BE49-F238E27FC236}">
              <a16:creationId xmlns:a16="http://schemas.microsoft.com/office/drawing/2014/main" id="{9DEAC50F-47B7-4DE1-8027-A43A2818320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402" name="202 CuadroTexto">
          <a:extLst>
            <a:ext uri="{FF2B5EF4-FFF2-40B4-BE49-F238E27FC236}">
              <a16:creationId xmlns:a16="http://schemas.microsoft.com/office/drawing/2014/main" id="{948212F2-4703-4D44-8B9B-197EA78330F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403" name="203 CuadroTexto">
          <a:extLst>
            <a:ext uri="{FF2B5EF4-FFF2-40B4-BE49-F238E27FC236}">
              <a16:creationId xmlns:a16="http://schemas.microsoft.com/office/drawing/2014/main" id="{71A9A84F-D7B8-4209-AA36-1CD0EE244F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404" name="204 CuadroTexto">
          <a:extLst>
            <a:ext uri="{FF2B5EF4-FFF2-40B4-BE49-F238E27FC236}">
              <a16:creationId xmlns:a16="http://schemas.microsoft.com/office/drawing/2014/main" id="{3E1BCD93-037B-47EB-8A85-3A8696DF6B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405" name="205 CuadroTexto">
          <a:extLst>
            <a:ext uri="{FF2B5EF4-FFF2-40B4-BE49-F238E27FC236}">
              <a16:creationId xmlns:a16="http://schemas.microsoft.com/office/drawing/2014/main" id="{17DF7873-F8B8-4C6A-804A-FF429D640BB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406" name="206 CuadroTexto">
          <a:extLst>
            <a:ext uri="{FF2B5EF4-FFF2-40B4-BE49-F238E27FC236}">
              <a16:creationId xmlns:a16="http://schemas.microsoft.com/office/drawing/2014/main" id="{6A151353-0D59-4657-BEF7-49C7D2546E5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4"/>
    <xdr:sp macro="" textlink="">
      <xdr:nvSpPr>
        <xdr:cNvPr id="4407" name="207 CuadroTexto">
          <a:extLst>
            <a:ext uri="{FF2B5EF4-FFF2-40B4-BE49-F238E27FC236}">
              <a16:creationId xmlns:a16="http://schemas.microsoft.com/office/drawing/2014/main" id="{4B2EE36F-5DA5-4BC1-A9D9-BFEBE810DFA0}"/>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408" name="208 CuadroTexto">
          <a:extLst>
            <a:ext uri="{FF2B5EF4-FFF2-40B4-BE49-F238E27FC236}">
              <a16:creationId xmlns:a16="http://schemas.microsoft.com/office/drawing/2014/main" id="{FD5F8276-3931-43F4-81CA-C40A8CC2087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409" name="209 CuadroTexto">
          <a:extLst>
            <a:ext uri="{FF2B5EF4-FFF2-40B4-BE49-F238E27FC236}">
              <a16:creationId xmlns:a16="http://schemas.microsoft.com/office/drawing/2014/main" id="{42116C5C-6131-4598-8DE7-5983AD28733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94453" cy="245663"/>
    <xdr:sp macro="" textlink="">
      <xdr:nvSpPr>
        <xdr:cNvPr id="4410" name="210 CuadroTexto">
          <a:extLst>
            <a:ext uri="{FF2B5EF4-FFF2-40B4-BE49-F238E27FC236}">
              <a16:creationId xmlns:a16="http://schemas.microsoft.com/office/drawing/2014/main" id="{735D9E0B-0C03-4DEC-97C2-D2224F7544F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11" name="1 CuadroTexto">
          <a:extLst>
            <a:ext uri="{FF2B5EF4-FFF2-40B4-BE49-F238E27FC236}">
              <a16:creationId xmlns:a16="http://schemas.microsoft.com/office/drawing/2014/main" id="{DAB9972E-89AE-4646-85DA-E585E327CA4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12" name="2 CuadroTexto">
          <a:extLst>
            <a:ext uri="{FF2B5EF4-FFF2-40B4-BE49-F238E27FC236}">
              <a16:creationId xmlns:a16="http://schemas.microsoft.com/office/drawing/2014/main" id="{CE6BDD1C-5D13-4108-9E79-90CE31DC3FB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13" name="3 CuadroTexto">
          <a:extLst>
            <a:ext uri="{FF2B5EF4-FFF2-40B4-BE49-F238E27FC236}">
              <a16:creationId xmlns:a16="http://schemas.microsoft.com/office/drawing/2014/main" id="{56C4A2EE-C2FA-412B-9D23-7384673B88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14" name="4 CuadroTexto">
          <a:extLst>
            <a:ext uri="{FF2B5EF4-FFF2-40B4-BE49-F238E27FC236}">
              <a16:creationId xmlns:a16="http://schemas.microsoft.com/office/drawing/2014/main" id="{3ACCFFC2-4EB6-4953-846B-B6C674A9A4C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15" name="5 CuadroTexto">
          <a:extLst>
            <a:ext uri="{FF2B5EF4-FFF2-40B4-BE49-F238E27FC236}">
              <a16:creationId xmlns:a16="http://schemas.microsoft.com/office/drawing/2014/main" id="{3DCDBC6B-42BB-4006-BF8E-197B89C7078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16" name="6 CuadroTexto">
          <a:extLst>
            <a:ext uri="{FF2B5EF4-FFF2-40B4-BE49-F238E27FC236}">
              <a16:creationId xmlns:a16="http://schemas.microsoft.com/office/drawing/2014/main" id="{DE321E78-9DF6-4B01-8FA1-58AA0255D31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17" name="7 CuadroTexto">
          <a:extLst>
            <a:ext uri="{FF2B5EF4-FFF2-40B4-BE49-F238E27FC236}">
              <a16:creationId xmlns:a16="http://schemas.microsoft.com/office/drawing/2014/main" id="{B8254F8D-07F9-4790-8ACC-38FE627027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18" name="8 CuadroTexto">
          <a:extLst>
            <a:ext uri="{FF2B5EF4-FFF2-40B4-BE49-F238E27FC236}">
              <a16:creationId xmlns:a16="http://schemas.microsoft.com/office/drawing/2014/main" id="{0546AFBA-E002-4E43-9D3D-53ECCE73162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19" name="9 CuadroTexto">
          <a:extLst>
            <a:ext uri="{FF2B5EF4-FFF2-40B4-BE49-F238E27FC236}">
              <a16:creationId xmlns:a16="http://schemas.microsoft.com/office/drawing/2014/main" id="{17354DF0-6424-4B5D-9345-47E0750B1A3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20" name="10 CuadroTexto">
          <a:extLst>
            <a:ext uri="{FF2B5EF4-FFF2-40B4-BE49-F238E27FC236}">
              <a16:creationId xmlns:a16="http://schemas.microsoft.com/office/drawing/2014/main" id="{D0D17982-6F4A-450C-84C0-A8FF9999D51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21" name="11 CuadroTexto">
          <a:extLst>
            <a:ext uri="{FF2B5EF4-FFF2-40B4-BE49-F238E27FC236}">
              <a16:creationId xmlns:a16="http://schemas.microsoft.com/office/drawing/2014/main" id="{0FB626EA-8CBE-4418-8C38-8AC5C12A41D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22" name="12 CuadroTexto">
          <a:extLst>
            <a:ext uri="{FF2B5EF4-FFF2-40B4-BE49-F238E27FC236}">
              <a16:creationId xmlns:a16="http://schemas.microsoft.com/office/drawing/2014/main" id="{16F14826-C406-48CA-9B47-C8DE6368E23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23" name="13 CuadroTexto">
          <a:extLst>
            <a:ext uri="{FF2B5EF4-FFF2-40B4-BE49-F238E27FC236}">
              <a16:creationId xmlns:a16="http://schemas.microsoft.com/office/drawing/2014/main" id="{CB9FFC77-A85E-4E80-B6D2-BADE07D79AD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24" name="14 CuadroTexto">
          <a:extLst>
            <a:ext uri="{FF2B5EF4-FFF2-40B4-BE49-F238E27FC236}">
              <a16:creationId xmlns:a16="http://schemas.microsoft.com/office/drawing/2014/main" id="{E48684CD-605A-4C05-A2E5-29267BE73CD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25" name="15 CuadroTexto">
          <a:extLst>
            <a:ext uri="{FF2B5EF4-FFF2-40B4-BE49-F238E27FC236}">
              <a16:creationId xmlns:a16="http://schemas.microsoft.com/office/drawing/2014/main" id="{09BC24BC-0952-40AD-B130-C160121A2E1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26" name="16 CuadroTexto">
          <a:extLst>
            <a:ext uri="{FF2B5EF4-FFF2-40B4-BE49-F238E27FC236}">
              <a16:creationId xmlns:a16="http://schemas.microsoft.com/office/drawing/2014/main" id="{19063534-C919-4591-85DE-7325E313210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27" name="17 CuadroTexto">
          <a:extLst>
            <a:ext uri="{FF2B5EF4-FFF2-40B4-BE49-F238E27FC236}">
              <a16:creationId xmlns:a16="http://schemas.microsoft.com/office/drawing/2014/main" id="{4C3B24C3-6E7F-4ADB-8D1D-DFE2E895548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28" name="18 CuadroTexto">
          <a:extLst>
            <a:ext uri="{FF2B5EF4-FFF2-40B4-BE49-F238E27FC236}">
              <a16:creationId xmlns:a16="http://schemas.microsoft.com/office/drawing/2014/main" id="{CF025371-5856-45FD-8DCE-8CAFDC2DF0B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29" name="19 CuadroTexto">
          <a:extLst>
            <a:ext uri="{FF2B5EF4-FFF2-40B4-BE49-F238E27FC236}">
              <a16:creationId xmlns:a16="http://schemas.microsoft.com/office/drawing/2014/main" id="{A04F62AF-D67A-4CBE-9C3D-4754C1B748D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30" name="20 CuadroTexto">
          <a:extLst>
            <a:ext uri="{FF2B5EF4-FFF2-40B4-BE49-F238E27FC236}">
              <a16:creationId xmlns:a16="http://schemas.microsoft.com/office/drawing/2014/main" id="{A083D281-CB00-4F74-B77C-DABE4F362A1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31" name="21 CuadroTexto">
          <a:extLst>
            <a:ext uri="{FF2B5EF4-FFF2-40B4-BE49-F238E27FC236}">
              <a16:creationId xmlns:a16="http://schemas.microsoft.com/office/drawing/2014/main" id="{46903B45-78CB-4CA5-84FC-596A206BA0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32" name="22 CuadroTexto">
          <a:extLst>
            <a:ext uri="{FF2B5EF4-FFF2-40B4-BE49-F238E27FC236}">
              <a16:creationId xmlns:a16="http://schemas.microsoft.com/office/drawing/2014/main" id="{8AEC566A-4F97-4DDB-9DA4-1317C8CD5DD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33" name="23 CuadroTexto">
          <a:extLst>
            <a:ext uri="{FF2B5EF4-FFF2-40B4-BE49-F238E27FC236}">
              <a16:creationId xmlns:a16="http://schemas.microsoft.com/office/drawing/2014/main" id="{93A4EEDE-E0C2-45A7-B6B8-1016A061CDD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34" name="24 CuadroTexto">
          <a:extLst>
            <a:ext uri="{FF2B5EF4-FFF2-40B4-BE49-F238E27FC236}">
              <a16:creationId xmlns:a16="http://schemas.microsoft.com/office/drawing/2014/main" id="{92F8455E-813F-4612-94B1-2DB91C906BC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35" name="25 CuadroTexto">
          <a:extLst>
            <a:ext uri="{FF2B5EF4-FFF2-40B4-BE49-F238E27FC236}">
              <a16:creationId xmlns:a16="http://schemas.microsoft.com/office/drawing/2014/main" id="{C94E7D26-2DE2-424A-9AEF-41DE089514C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36" name="26 CuadroTexto">
          <a:extLst>
            <a:ext uri="{FF2B5EF4-FFF2-40B4-BE49-F238E27FC236}">
              <a16:creationId xmlns:a16="http://schemas.microsoft.com/office/drawing/2014/main" id="{85AD9894-0BB1-4153-8D17-B8BE062C93B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37" name="27 CuadroTexto">
          <a:extLst>
            <a:ext uri="{FF2B5EF4-FFF2-40B4-BE49-F238E27FC236}">
              <a16:creationId xmlns:a16="http://schemas.microsoft.com/office/drawing/2014/main" id="{BACCB538-4D5F-4077-B3B3-ACC265E7656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38" name="28 CuadroTexto">
          <a:extLst>
            <a:ext uri="{FF2B5EF4-FFF2-40B4-BE49-F238E27FC236}">
              <a16:creationId xmlns:a16="http://schemas.microsoft.com/office/drawing/2014/main" id="{9D2E3B05-AC9B-4EDB-9891-3089DF3F2E7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39" name="29 CuadroTexto">
          <a:extLst>
            <a:ext uri="{FF2B5EF4-FFF2-40B4-BE49-F238E27FC236}">
              <a16:creationId xmlns:a16="http://schemas.microsoft.com/office/drawing/2014/main" id="{8E0E11B1-C078-4EA9-ADD4-67A404ADC6B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40" name="30 CuadroTexto">
          <a:extLst>
            <a:ext uri="{FF2B5EF4-FFF2-40B4-BE49-F238E27FC236}">
              <a16:creationId xmlns:a16="http://schemas.microsoft.com/office/drawing/2014/main" id="{ACCF8D10-AB0F-41A0-9ED0-7A9960C63AD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41" name="31 CuadroTexto">
          <a:extLst>
            <a:ext uri="{FF2B5EF4-FFF2-40B4-BE49-F238E27FC236}">
              <a16:creationId xmlns:a16="http://schemas.microsoft.com/office/drawing/2014/main" id="{15673E54-AD14-4BAF-9D3D-A65E73886B9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42" name="32 CuadroTexto">
          <a:extLst>
            <a:ext uri="{FF2B5EF4-FFF2-40B4-BE49-F238E27FC236}">
              <a16:creationId xmlns:a16="http://schemas.microsoft.com/office/drawing/2014/main" id="{65009D72-3850-4201-9B1B-D3171F67BB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43" name="33 CuadroTexto">
          <a:extLst>
            <a:ext uri="{FF2B5EF4-FFF2-40B4-BE49-F238E27FC236}">
              <a16:creationId xmlns:a16="http://schemas.microsoft.com/office/drawing/2014/main" id="{C95D44E7-F940-4A7A-BEAD-873794002E7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44" name="34 CuadroTexto">
          <a:extLst>
            <a:ext uri="{FF2B5EF4-FFF2-40B4-BE49-F238E27FC236}">
              <a16:creationId xmlns:a16="http://schemas.microsoft.com/office/drawing/2014/main" id="{A2174370-7ACD-4746-8421-BAA07A0944F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45" name="35 CuadroTexto">
          <a:extLst>
            <a:ext uri="{FF2B5EF4-FFF2-40B4-BE49-F238E27FC236}">
              <a16:creationId xmlns:a16="http://schemas.microsoft.com/office/drawing/2014/main" id="{D7D02E17-561A-4D94-9ECD-EFE6D559768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46" name="36 CuadroTexto">
          <a:extLst>
            <a:ext uri="{FF2B5EF4-FFF2-40B4-BE49-F238E27FC236}">
              <a16:creationId xmlns:a16="http://schemas.microsoft.com/office/drawing/2014/main" id="{CCEEFA0E-BE49-487F-A681-1A45F248AA7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47" name="37 CuadroTexto">
          <a:extLst>
            <a:ext uri="{FF2B5EF4-FFF2-40B4-BE49-F238E27FC236}">
              <a16:creationId xmlns:a16="http://schemas.microsoft.com/office/drawing/2014/main" id="{1488EBA8-EC53-4DA2-9776-EEA7F36860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48" name="38 CuadroTexto">
          <a:extLst>
            <a:ext uri="{FF2B5EF4-FFF2-40B4-BE49-F238E27FC236}">
              <a16:creationId xmlns:a16="http://schemas.microsoft.com/office/drawing/2014/main" id="{80949375-FAAF-4DBF-882E-02ABE6FE5A2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49" name="39 CuadroTexto">
          <a:extLst>
            <a:ext uri="{FF2B5EF4-FFF2-40B4-BE49-F238E27FC236}">
              <a16:creationId xmlns:a16="http://schemas.microsoft.com/office/drawing/2014/main" id="{04E00616-DC8D-43AB-BF33-9255C3D9226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50" name="40 CuadroTexto">
          <a:extLst>
            <a:ext uri="{FF2B5EF4-FFF2-40B4-BE49-F238E27FC236}">
              <a16:creationId xmlns:a16="http://schemas.microsoft.com/office/drawing/2014/main" id="{210C91B7-F7C8-4C4C-85C2-D6321BA92A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51" name="41 CuadroTexto">
          <a:extLst>
            <a:ext uri="{FF2B5EF4-FFF2-40B4-BE49-F238E27FC236}">
              <a16:creationId xmlns:a16="http://schemas.microsoft.com/office/drawing/2014/main" id="{798D711B-85DF-4DDF-A0F8-D2F5F7098C2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52" name="42 CuadroTexto">
          <a:extLst>
            <a:ext uri="{FF2B5EF4-FFF2-40B4-BE49-F238E27FC236}">
              <a16:creationId xmlns:a16="http://schemas.microsoft.com/office/drawing/2014/main" id="{9CDCD385-331C-4BB6-8535-692CD1043CD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53" name="43 CuadroTexto">
          <a:extLst>
            <a:ext uri="{FF2B5EF4-FFF2-40B4-BE49-F238E27FC236}">
              <a16:creationId xmlns:a16="http://schemas.microsoft.com/office/drawing/2014/main" id="{B6718190-BA7D-4BA0-B7F9-02010A4A820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54" name="44 CuadroTexto">
          <a:extLst>
            <a:ext uri="{FF2B5EF4-FFF2-40B4-BE49-F238E27FC236}">
              <a16:creationId xmlns:a16="http://schemas.microsoft.com/office/drawing/2014/main" id="{FA77A5AF-CA01-445B-8DAB-31332D3CF3A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55" name="45 CuadroTexto">
          <a:extLst>
            <a:ext uri="{FF2B5EF4-FFF2-40B4-BE49-F238E27FC236}">
              <a16:creationId xmlns:a16="http://schemas.microsoft.com/office/drawing/2014/main" id="{4CD28AA9-DA87-4A59-92C7-11A06FAFDD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56" name="46 CuadroTexto">
          <a:extLst>
            <a:ext uri="{FF2B5EF4-FFF2-40B4-BE49-F238E27FC236}">
              <a16:creationId xmlns:a16="http://schemas.microsoft.com/office/drawing/2014/main" id="{5CC94400-4F15-46B1-AF01-1BC5BCCC73F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57" name="47 CuadroTexto">
          <a:extLst>
            <a:ext uri="{FF2B5EF4-FFF2-40B4-BE49-F238E27FC236}">
              <a16:creationId xmlns:a16="http://schemas.microsoft.com/office/drawing/2014/main" id="{7ED1D0CE-21F5-46C8-84EF-E62C2F89705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58" name="48 CuadroTexto">
          <a:extLst>
            <a:ext uri="{FF2B5EF4-FFF2-40B4-BE49-F238E27FC236}">
              <a16:creationId xmlns:a16="http://schemas.microsoft.com/office/drawing/2014/main" id="{70DEA732-1A1E-4487-8D2B-6F4922F4F51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59" name="49 CuadroTexto">
          <a:extLst>
            <a:ext uri="{FF2B5EF4-FFF2-40B4-BE49-F238E27FC236}">
              <a16:creationId xmlns:a16="http://schemas.microsoft.com/office/drawing/2014/main" id="{DCFB38C5-D3B7-4310-9549-D8B555F90E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60" name="50 CuadroTexto">
          <a:extLst>
            <a:ext uri="{FF2B5EF4-FFF2-40B4-BE49-F238E27FC236}">
              <a16:creationId xmlns:a16="http://schemas.microsoft.com/office/drawing/2014/main" id="{23B505C1-9767-411A-B18A-5A91C327D60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61" name="51 CuadroTexto">
          <a:extLst>
            <a:ext uri="{FF2B5EF4-FFF2-40B4-BE49-F238E27FC236}">
              <a16:creationId xmlns:a16="http://schemas.microsoft.com/office/drawing/2014/main" id="{2081AB89-14F2-4162-9093-EB3D5D65C37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62" name="52 CuadroTexto">
          <a:extLst>
            <a:ext uri="{FF2B5EF4-FFF2-40B4-BE49-F238E27FC236}">
              <a16:creationId xmlns:a16="http://schemas.microsoft.com/office/drawing/2014/main" id="{4A8AF493-B50B-4184-BA29-F6552FA15BC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63" name="53 CuadroTexto">
          <a:extLst>
            <a:ext uri="{FF2B5EF4-FFF2-40B4-BE49-F238E27FC236}">
              <a16:creationId xmlns:a16="http://schemas.microsoft.com/office/drawing/2014/main" id="{7C36D253-7076-4C60-B0BA-D3B62DBA88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64" name="54 CuadroTexto">
          <a:extLst>
            <a:ext uri="{FF2B5EF4-FFF2-40B4-BE49-F238E27FC236}">
              <a16:creationId xmlns:a16="http://schemas.microsoft.com/office/drawing/2014/main" id="{15A2C227-0EE3-4DBE-ADD1-34834EB8853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65" name="55 CuadroTexto">
          <a:extLst>
            <a:ext uri="{FF2B5EF4-FFF2-40B4-BE49-F238E27FC236}">
              <a16:creationId xmlns:a16="http://schemas.microsoft.com/office/drawing/2014/main" id="{8C5DDA32-CB4E-4D91-8ADD-1CAA6A3F06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66" name="56 CuadroTexto">
          <a:extLst>
            <a:ext uri="{FF2B5EF4-FFF2-40B4-BE49-F238E27FC236}">
              <a16:creationId xmlns:a16="http://schemas.microsoft.com/office/drawing/2014/main" id="{5873F000-552F-41D9-AAF0-DB645C90706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67" name="57 CuadroTexto">
          <a:extLst>
            <a:ext uri="{FF2B5EF4-FFF2-40B4-BE49-F238E27FC236}">
              <a16:creationId xmlns:a16="http://schemas.microsoft.com/office/drawing/2014/main" id="{EC588886-206E-40A0-9F04-3615B594ACE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68" name="58 CuadroTexto">
          <a:extLst>
            <a:ext uri="{FF2B5EF4-FFF2-40B4-BE49-F238E27FC236}">
              <a16:creationId xmlns:a16="http://schemas.microsoft.com/office/drawing/2014/main" id="{77650903-2011-4C38-960A-732FCE301C4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69" name="59 CuadroTexto">
          <a:extLst>
            <a:ext uri="{FF2B5EF4-FFF2-40B4-BE49-F238E27FC236}">
              <a16:creationId xmlns:a16="http://schemas.microsoft.com/office/drawing/2014/main" id="{5D6FE077-0C1D-4473-8EEC-F9A2DDBCB37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70" name="60 CuadroTexto">
          <a:extLst>
            <a:ext uri="{FF2B5EF4-FFF2-40B4-BE49-F238E27FC236}">
              <a16:creationId xmlns:a16="http://schemas.microsoft.com/office/drawing/2014/main" id="{2942EE26-BF0D-4862-A452-552F287F0AF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71" name="61 CuadroTexto">
          <a:extLst>
            <a:ext uri="{FF2B5EF4-FFF2-40B4-BE49-F238E27FC236}">
              <a16:creationId xmlns:a16="http://schemas.microsoft.com/office/drawing/2014/main" id="{DC978BA4-D406-42E6-AB6B-9444FAB6A81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72" name="62 CuadroTexto">
          <a:extLst>
            <a:ext uri="{FF2B5EF4-FFF2-40B4-BE49-F238E27FC236}">
              <a16:creationId xmlns:a16="http://schemas.microsoft.com/office/drawing/2014/main" id="{61BBFB09-5ECC-4E39-BD34-0AAA5B116AC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73" name="63 CuadroTexto">
          <a:extLst>
            <a:ext uri="{FF2B5EF4-FFF2-40B4-BE49-F238E27FC236}">
              <a16:creationId xmlns:a16="http://schemas.microsoft.com/office/drawing/2014/main" id="{CF911C16-3EF8-457C-8872-FF3EEDB8D09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74" name="64 CuadroTexto">
          <a:extLst>
            <a:ext uri="{FF2B5EF4-FFF2-40B4-BE49-F238E27FC236}">
              <a16:creationId xmlns:a16="http://schemas.microsoft.com/office/drawing/2014/main" id="{3DBA34B6-D6D5-49D2-AD1E-53C5367694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75" name="65 CuadroTexto">
          <a:extLst>
            <a:ext uri="{FF2B5EF4-FFF2-40B4-BE49-F238E27FC236}">
              <a16:creationId xmlns:a16="http://schemas.microsoft.com/office/drawing/2014/main" id="{EF2D5F12-2183-43EF-AF83-2B1AAFFEE8D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76" name="66 CuadroTexto">
          <a:extLst>
            <a:ext uri="{FF2B5EF4-FFF2-40B4-BE49-F238E27FC236}">
              <a16:creationId xmlns:a16="http://schemas.microsoft.com/office/drawing/2014/main" id="{581A7CCE-0ED6-4781-92AE-82FD642A014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77" name="67 CuadroTexto">
          <a:extLst>
            <a:ext uri="{FF2B5EF4-FFF2-40B4-BE49-F238E27FC236}">
              <a16:creationId xmlns:a16="http://schemas.microsoft.com/office/drawing/2014/main" id="{15E68E70-1000-472E-A773-F8F687F91DB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78" name="68 CuadroTexto">
          <a:extLst>
            <a:ext uri="{FF2B5EF4-FFF2-40B4-BE49-F238E27FC236}">
              <a16:creationId xmlns:a16="http://schemas.microsoft.com/office/drawing/2014/main" id="{72DA93AF-176C-4FE7-9603-3E859D6EA78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79" name="69 CuadroTexto">
          <a:extLst>
            <a:ext uri="{FF2B5EF4-FFF2-40B4-BE49-F238E27FC236}">
              <a16:creationId xmlns:a16="http://schemas.microsoft.com/office/drawing/2014/main" id="{6DF34DAD-11B1-4980-A96D-F53B7A81E9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80" name="70 CuadroTexto">
          <a:extLst>
            <a:ext uri="{FF2B5EF4-FFF2-40B4-BE49-F238E27FC236}">
              <a16:creationId xmlns:a16="http://schemas.microsoft.com/office/drawing/2014/main" id="{9549BFC0-47F8-4224-9928-BC0A72A801F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81" name="71 CuadroTexto">
          <a:extLst>
            <a:ext uri="{FF2B5EF4-FFF2-40B4-BE49-F238E27FC236}">
              <a16:creationId xmlns:a16="http://schemas.microsoft.com/office/drawing/2014/main" id="{935B0CFE-F5E0-480F-B9BF-D5653C31C4D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82" name="72 CuadroTexto">
          <a:extLst>
            <a:ext uri="{FF2B5EF4-FFF2-40B4-BE49-F238E27FC236}">
              <a16:creationId xmlns:a16="http://schemas.microsoft.com/office/drawing/2014/main" id="{B189D757-E42F-451A-8713-E3A68A5B36B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83" name="73 CuadroTexto">
          <a:extLst>
            <a:ext uri="{FF2B5EF4-FFF2-40B4-BE49-F238E27FC236}">
              <a16:creationId xmlns:a16="http://schemas.microsoft.com/office/drawing/2014/main" id="{483EE60B-91D1-43D9-BFB6-27294396FA9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84" name="74 CuadroTexto">
          <a:extLst>
            <a:ext uri="{FF2B5EF4-FFF2-40B4-BE49-F238E27FC236}">
              <a16:creationId xmlns:a16="http://schemas.microsoft.com/office/drawing/2014/main" id="{E348E525-CCBA-4F9F-89C4-A8C6E93EF7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85" name="75 CuadroTexto">
          <a:extLst>
            <a:ext uri="{FF2B5EF4-FFF2-40B4-BE49-F238E27FC236}">
              <a16:creationId xmlns:a16="http://schemas.microsoft.com/office/drawing/2014/main" id="{44578015-CAC2-4F30-BCC4-FE9BBBA7226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86" name="76 CuadroTexto">
          <a:extLst>
            <a:ext uri="{FF2B5EF4-FFF2-40B4-BE49-F238E27FC236}">
              <a16:creationId xmlns:a16="http://schemas.microsoft.com/office/drawing/2014/main" id="{6E716F12-F8F9-4C72-B5FD-19A7F8E0138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87" name="77 CuadroTexto">
          <a:extLst>
            <a:ext uri="{FF2B5EF4-FFF2-40B4-BE49-F238E27FC236}">
              <a16:creationId xmlns:a16="http://schemas.microsoft.com/office/drawing/2014/main" id="{2C26DDBE-5F2F-44AD-97B6-52BEFDE1B7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88" name="78 CuadroTexto">
          <a:extLst>
            <a:ext uri="{FF2B5EF4-FFF2-40B4-BE49-F238E27FC236}">
              <a16:creationId xmlns:a16="http://schemas.microsoft.com/office/drawing/2014/main" id="{AC0FFAFE-CEB3-4F5B-872B-3A49ABBA22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89" name="79 CuadroTexto">
          <a:extLst>
            <a:ext uri="{FF2B5EF4-FFF2-40B4-BE49-F238E27FC236}">
              <a16:creationId xmlns:a16="http://schemas.microsoft.com/office/drawing/2014/main" id="{18D9D22F-7E1E-44CB-8167-4095FF91ADA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90" name="80 CuadroTexto">
          <a:extLst>
            <a:ext uri="{FF2B5EF4-FFF2-40B4-BE49-F238E27FC236}">
              <a16:creationId xmlns:a16="http://schemas.microsoft.com/office/drawing/2014/main" id="{CDCF415F-8C02-4ABF-80FC-8712E0FA827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91" name="81 CuadroTexto">
          <a:extLst>
            <a:ext uri="{FF2B5EF4-FFF2-40B4-BE49-F238E27FC236}">
              <a16:creationId xmlns:a16="http://schemas.microsoft.com/office/drawing/2014/main" id="{F63EAEDE-0F5A-40AB-A28D-B7096CD9C7C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92" name="82 CuadroTexto">
          <a:extLst>
            <a:ext uri="{FF2B5EF4-FFF2-40B4-BE49-F238E27FC236}">
              <a16:creationId xmlns:a16="http://schemas.microsoft.com/office/drawing/2014/main" id="{56C636C2-E758-4CF5-804D-8DD7FE56E65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93" name="83 CuadroTexto">
          <a:extLst>
            <a:ext uri="{FF2B5EF4-FFF2-40B4-BE49-F238E27FC236}">
              <a16:creationId xmlns:a16="http://schemas.microsoft.com/office/drawing/2014/main" id="{5AEF6E1A-CD0C-456F-B7D1-FE1C08A242F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94" name="84 CuadroTexto">
          <a:extLst>
            <a:ext uri="{FF2B5EF4-FFF2-40B4-BE49-F238E27FC236}">
              <a16:creationId xmlns:a16="http://schemas.microsoft.com/office/drawing/2014/main" id="{3D43B301-7837-419B-8052-20385AAE14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95" name="85 CuadroTexto">
          <a:extLst>
            <a:ext uri="{FF2B5EF4-FFF2-40B4-BE49-F238E27FC236}">
              <a16:creationId xmlns:a16="http://schemas.microsoft.com/office/drawing/2014/main" id="{377DC469-7D1D-42EE-AB23-BA9AC8AE010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96" name="86 CuadroTexto">
          <a:extLst>
            <a:ext uri="{FF2B5EF4-FFF2-40B4-BE49-F238E27FC236}">
              <a16:creationId xmlns:a16="http://schemas.microsoft.com/office/drawing/2014/main" id="{2AE8B2AE-B8F5-48EA-ABDB-6F36A00983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97" name="87 CuadroTexto">
          <a:extLst>
            <a:ext uri="{FF2B5EF4-FFF2-40B4-BE49-F238E27FC236}">
              <a16:creationId xmlns:a16="http://schemas.microsoft.com/office/drawing/2014/main" id="{172C0546-B98C-4C01-B98A-277F7329270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98" name="88 CuadroTexto">
          <a:extLst>
            <a:ext uri="{FF2B5EF4-FFF2-40B4-BE49-F238E27FC236}">
              <a16:creationId xmlns:a16="http://schemas.microsoft.com/office/drawing/2014/main" id="{C0D8AFFB-0B79-47BE-AC30-B991C9EB8BA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499" name="89 CuadroTexto">
          <a:extLst>
            <a:ext uri="{FF2B5EF4-FFF2-40B4-BE49-F238E27FC236}">
              <a16:creationId xmlns:a16="http://schemas.microsoft.com/office/drawing/2014/main" id="{516C4B07-BCBD-4A47-BC8E-48EBB8F1E2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00" name="90 CuadroTexto">
          <a:extLst>
            <a:ext uri="{FF2B5EF4-FFF2-40B4-BE49-F238E27FC236}">
              <a16:creationId xmlns:a16="http://schemas.microsoft.com/office/drawing/2014/main" id="{2E38C756-DC4A-421C-AC1E-ABC787327DC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01" name="91 CuadroTexto">
          <a:extLst>
            <a:ext uri="{FF2B5EF4-FFF2-40B4-BE49-F238E27FC236}">
              <a16:creationId xmlns:a16="http://schemas.microsoft.com/office/drawing/2014/main" id="{570E1E4E-691A-4F0A-8703-5D9F3E5436A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02" name="92 CuadroTexto">
          <a:extLst>
            <a:ext uri="{FF2B5EF4-FFF2-40B4-BE49-F238E27FC236}">
              <a16:creationId xmlns:a16="http://schemas.microsoft.com/office/drawing/2014/main" id="{AABB0B52-4747-4648-973C-EDA12C55BD4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03" name="93 CuadroTexto">
          <a:extLst>
            <a:ext uri="{FF2B5EF4-FFF2-40B4-BE49-F238E27FC236}">
              <a16:creationId xmlns:a16="http://schemas.microsoft.com/office/drawing/2014/main" id="{34DEAC5D-8391-4645-AECD-75A596AD79E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04" name="94 CuadroTexto">
          <a:extLst>
            <a:ext uri="{FF2B5EF4-FFF2-40B4-BE49-F238E27FC236}">
              <a16:creationId xmlns:a16="http://schemas.microsoft.com/office/drawing/2014/main" id="{03F74431-C033-4467-ABDF-9B35E09577B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05" name="95 CuadroTexto">
          <a:extLst>
            <a:ext uri="{FF2B5EF4-FFF2-40B4-BE49-F238E27FC236}">
              <a16:creationId xmlns:a16="http://schemas.microsoft.com/office/drawing/2014/main" id="{ED827E8F-27CE-4FB6-9E52-3519681E536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06" name="96 CuadroTexto">
          <a:extLst>
            <a:ext uri="{FF2B5EF4-FFF2-40B4-BE49-F238E27FC236}">
              <a16:creationId xmlns:a16="http://schemas.microsoft.com/office/drawing/2014/main" id="{E8E63647-2C90-4942-BBCA-CEF8C78CF5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07" name="97 CuadroTexto">
          <a:extLst>
            <a:ext uri="{FF2B5EF4-FFF2-40B4-BE49-F238E27FC236}">
              <a16:creationId xmlns:a16="http://schemas.microsoft.com/office/drawing/2014/main" id="{0319997F-AB1E-412C-BCB9-7A6E55A540F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08" name="98 CuadroTexto">
          <a:extLst>
            <a:ext uri="{FF2B5EF4-FFF2-40B4-BE49-F238E27FC236}">
              <a16:creationId xmlns:a16="http://schemas.microsoft.com/office/drawing/2014/main" id="{C856D9A7-27BB-4ABB-969F-492CC3ADA79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09" name="99 CuadroTexto">
          <a:extLst>
            <a:ext uri="{FF2B5EF4-FFF2-40B4-BE49-F238E27FC236}">
              <a16:creationId xmlns:a16="http://schemas.microsoft.com/office/drawing/2014/main" id="{FF6763A9-D9D2-4A5B-BB18-FB8547EE2CD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10" name="100 CuadroTexto">
          <a:extLst>
            <a:ext uri="{FF2B5EF4-FFF2-40B4-BE49-F238E27FC236}">
              <a16:creationId xmlns:a16="http://schemas.microsoft.com/office/drawing/2014/main" id="{A2B8462C-0DFF-4412-B778-75307F3C5BB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11" name="101 CuadroTexto">
          <a:extLst>
            <a:ext uri="{FF2B5EF4-FFF2-40B4-BE49-F238E27FC236}">
              <a16:creationId xmlns:a16="http://schemas.microsoft.com/office/drawing/2014/main" id="{27CDE9F5-D826-4A99-B951-2EA906786B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12" name="102 CuadroTexto">
          <a:extLst>
            <a:ext uri="{FF2B5EF4-FFF2-40B4-BE49-F238E27FC236}">
              <a16:creationId xmlns:a16="http://schemas.microsoft.com/office/drawing/2014/main" id="{0C0ECD68-A3A3-440C-B511-E07C9832930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13" name="103 CuadroTexto">
          <a:extLst>
            <a:ext uri="{FF2B5EF4-FFF2-40B4-BE49-F238E27FC236}">
              <a16:creationId xmlns:a16="http://schemas.microsoft.com/office/drawing/2014/main" id="{9F2DEBA7-F83F-4E5B-A3C1-9B09A1DF319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14" name="104 CuadroTexto">
          <a:extLst>
            <a:ext uri="{FF2B5EF4-FFF2-40B4-BE49-F238E27FC236}">
              <a16:creationId xmlns:a16="http://schemas.microsoft.com/office/drawing/2014/main" id="{593B7B71-3F19-4FA9-9A9C-10D6BCDC43B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15" name="105 CuadroTexto">
          <a:extLst>
            <a:ext uri="{FF2B5EF4-FFF2-40B4-BE49-F238E27FC236}">
              <a16:creationId xmlns:a16="http://schemas.microsoft.com/office/drawing/2014/main" id="{2453D739-5FCB-41BC-9F4F-CCF9D33744B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16" name="106 CuadroTexto">
          <a:extLst>
            <a:ext uri="{FF2B5EF4-FFF2-40B4-BE49-F238E27FC236}">
              <a16:creationId xmlns:a16="http://schemas.microsoft.com/office/drawing/2014/main" id="{E4BAF9DE-CBB1-411C-A463-CA7ABA3F9D5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17" name="107 CuadroTexto">
          <a:extLst>
            <a:ext uri="{FF2B5EF4-FFF2-40B4-BE49-F238E27FC236}">
              <a16:creationId xmlns:a16="http://schemas.microsoft.com/office/drawing/2014/main" id="{704E241D-0624-48CA-B5EA-1C781FF9B32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18" name="108 CuadroTexto">
          <a:extLst>
            <a:ext uri="{FF2B5EF4-FFF2-40B4-BE49-F238E27FC236}">
              <a16:creationId xmlns:a16="http://schemas.microsoft.com/office/drawing/2014/main" id="{B79258DB-94B7-4D0C-9009-BE60A203083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19" name="109 CuadroTexto">
          <a:extLst>
            <a:ext uri="{FF2B5EF4-FFF2-40B4-BE49-F238E27FC236}">
              <a16:creationId xmlns:a16="http://schemas.microsoft.com/office/drawing/2014/main" id="{2EAB9615-B4B6-4A39-BA25-75612415E9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20" name="110 CuadroTexto">
          <a:extLst>
            <a:ext uri="{FF2B5EF4-FFF2-40B4-BE49-F238E27FC236}">
              <a16:creationId xmlns:a16="http://schemas.microsoft.com/office/drawing/2014/main" id="{632CC4A9-5A42-456C-B002-25F1D1B1DC4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21" name="111 CuadroTexto">
          <a:extLst>
            <a:ext uri="{FF2B5EF4-FFF2-40B4-BE49-F238E27FC236}">
              <a16:creationId xmlns:a16="http://schemas.microsoft.com/office/drawing/2014/main" id="{2FC959D6-4102-4F0F-967C-04834FC275B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22" name="112 CuadroTexto">
          <a:extLst>
            <a:ext uri="{FF2B5EF4-FFF2-40B4-BE49-F238E27FC236}">
              <a16:creationId xmlns:a16="http://schemas.microsoft.com/office/drawing/2014/main" id="{500EDED6-F5AC-4EDB-9A32-21A1E39D795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23" name="113 CuadroTexto">
          <a:extLst>
            <a:ext uri="{FF2B5EF4-FFF2-40B4-BE49-F238E27FC236}">
              <a16:creationId xmlns:a16="http://schemas.microsoft.com/office/drawing/2014/main" id="{05C6E17C-551B-4645-825F-2BB37FB3773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24" name="114 CuadroTexto">
          <a:extLst>
            <a:ext uri="{FF2B5EF4-FFF2-40B4-BE49-F238E27FC236}">
              <a16:creationId xmlns:a16="http://schemas.microsoft.com/office/drawing/2014/main" id="{00A2CA89-4995-4F0B-9A4D-527A964C30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25" name="115 CuadroTexto">
          <a:extLst>
            <a:ext uri="{FF2B5EF4-FFF2-40B4-BE49-F238E27FC236}">
              <a16:creationId xmlns:a16="http://schemas.microsoft.com/office/drawing/2014/main" id="{3FBF5C43-C34D-4CD4-8702-464CA669364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26" name="116 CuadroTexto">
          <a:extLst>
            <a:ext uri="{FF2B5EF4-FFF2-40B4-BE49-F238E27FC236}">
              <a16:creationId xmlns:a16="http://schemas.microsoft.com/office/drawing/2014/main" id="{0443FD0B-D40A-430A-8870-ECBECE9D9F8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27" name="117 CuadroTexto">
          <a:extLst>
            <a:ext uri="{FF2B5EF4-FFF2-40B4-BE49-F238E27FC236}">
              <a16:creationId xmlns:a16="http://schemas.microsoft.com/office/drawing/2014/main" id="{46242AFE-7FA4-41E2-813C-25FFD371308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28" name="118 CuadroTexto">
          <a:extLst>
            <a:ext uri="{FF2B5EF4-FFF2-40B4-BE49-F238E27FC236}">
              <a16:creationId xmlns:a16="http://schemas.microsoft.com/office/drawing/2014/main" id="{2FEEF996-69D1-4AB8-859E-1601BAB00D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29" name="119 CuadroTexto">
          <a:extLst>
            <a:ext uri="{FF2B5EF4-FFF2-40B4-BE49-F238E27FC236}">
              <a16:creationId xmlns:a16="http://schemas.microsoft.com/office/drawing/2014/main" id="{FD73ECDB-5618-4D98-9316-8473E946C5B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30" name="120 CuadroTexto">
          <a:extLst>
            <a:ext uri="{FF2B5EF4-FFF2-40B4-BE49-F238E27FC236}">
              <a16:creationId xmlns:a16="http://schemas.microsoft.com/office/drawing/2014/main" id="{97C87D25-6825-4740-B6C9-0509233CBEC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31" name="121 CuadroTexto">
          <a:extLst>
            <a:ext uri="{FF2B5EF4-FFF2-40B4-BE49-F238E27FC236}">
              <a16:creationId xmlns:a16="http://schemas.microsoft.com/office/drawing/2014/main" id="{D4B3EF9A-195E-41E0-A1CD-CABD91E5C87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32" name="122 CuadroTexto">
          <a:extLst>
            <a:ext uri="{FF2B5EF4-FFF2-40B4-BE49-F238E27FC236}">
              <a16:creationId xmlns:a16="http://schemas.microsoft.com/office/drawing/2014/main" id="{BDAF98E2-594D-4A32-B948-F3AA2A5C2F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33" name="123 CuadroTexto">
          <a:extLst>
            <a:ext uri="{FF2B5EF4-FFF2-40B4-BE49-F238E27FC236}">
              <a16:creationId xmlns:a16="http://schemas.microsoft.com/office/drawing/2014/main" id="{B3FE1495-E38A-4D7C-BAD5-132B876677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34" name="124 CuadroTexto">
          <a:extLst>
            <a:ext uri="{FF2B5EF4-FFF2-40B4-BE49-F238E27FC236}">
              <a16:creationId xmlns:a16="http://schemas.microsoft.com/office/drawing/2014/main" id="{93EF2AC7-2075-4823-901C-503FC9F135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35" name="125 CuadroTexto">
          <a:extLst>
            <a:ext uri="{FF2B5EF4-FFF2-40B4-BE49-F238E27FC236}">
              <a16:creationId xmlns:a16="http://schemas.microsoft.com/office/drawing/2014/main" id="{5947B8EC-D256-405D-AD1D-E2D887B91F7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36" name="126 CuadroTexto">
          <a:extLst>
            <a:ext uri="{FF2B5EF4-FFF2-40B4-BE49-F238E27FC236}">
              <a16:creationId xmlns:a16="http://schemas.microsoft.com/office/drawing/2014/main" id="{DD03205A-47CD-47D9-939E-31D19A3E763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37" name="127 CuadroTexto">
          <a:extLst>
            <a:ext uri="{FF2B5EF4-FFF2-40B4-BE49-F238E27FC236}">
              <a16:creationId xmlns:a16="http://schemas.microsoft.com/office/drawing/2014/main" id="{CFD3BE63-06DC-4658-A919-C27C493199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38" name="128 CuadroTexto">
          <a:extLst>
            <a:ext uri="{FF2B5EF4-FFF2-40B4-BE49-F238E27FC236}">
              <a16:creationId xmlns:a16="http://schemas.microsoft.com/office/drawing/2014/main" id="{9544C563-11A0-4AF4-97DF-113A043A47F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39" name="129 CuadroTexto">
          <a:extLst>
            <a:ext uri="{FF2B5EF4-FFF2-40B4-BE49-F238E27FC236}">
              <a16:creationId xmlns:a16="http://schemas.microsoft.com/office/drawing/2014/main" id="{795DD9AA-008B-434D-AC1C-5BF20532F51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40" name="130 CuadroTexto">
          <a:extLst>
            <a:ext uri="{FF2B5EF4-FFF2-40B4-BE49-F238E27FC236}">
              <a16:creationId xmlns:a16="http://schemas.microsoft.com/office/drawing/2014/main" id="{A120E0AD-D4BB-4E21-A8A1-09621770C84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41" name="131 CuadroTexto">
          <a:extLst>
            <a:ext uri="{FF2B5EF4-FFF2-40B4-BE49-F238E27FC236}">
              <a16:creationId xmlns:a16="http://schemas.microsoft.com/office/drawing/2014/main" id="{7280810D-FACA-4C5F-BA27-2FB7C7C3040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42" name="132 CuadroTexto">
          <a:extLst>
            <a:ext uri="{FF2B5EF4-FFF2-40B4-BE49-F238E27FC236}">
              <a16:creationId xmlns:a16="http://schemas.microsoft.com/office/drawing/2014/main" id="{AFA9FA56-31C5-4187-B1E9-8EDB8593F27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43" name="133 CuadroTexto">
          <a:extLst>
            <a:ext uri="{FF2B5EF4-FFF2-40B4-BE49-F238E27FC236}">
              <a16:creationId xmlns:a16="http://schemas.microsoft.com/office/drawing/2014/main" id="{548D82D6-AB9F-48CA-8F9C-574205F177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44" name="134 CuadroTexto">
          <a:extLst>
            <a:ext uri="{FF2B5EF4-FFF2-40B4-BE49-F238E27FC236}">
              <a16:creationId xmlns:a16="http://schemas.microsoft.com/office/drawing/2014/main" id="{8CD0770A-795F-4AD8-BA47-05D3D05CDF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45" name="135 CuadroTexto">
          <a:extLst>
            <a:ext uri="{FF2B5EF4-FFF2-40B4-BE49-F238E27FC236}">
              <a16:creationId xmlns:a16="http://schemas.microsoft.com/office/drawing/2014/main" id="{4317B1C5-2C8C-49AD-A62C-65EDD24996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46" name="136 CuadroTexto">
          <a:extLst>
            <a:ext uri="{FF2B5EF4-FFF2-40B4-BE49-F238E27FC236}">
              <a16:creationId xmlns:a16="http://schemas.microsoft.com/office/drawing/2014/main" id="{923C0B19-C21C-4575-B99A-B3E023FCAC3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47" name="137 CuadroTexto">
          <a:extLst>
            <a:ext uri="{FF2B5EF4-FFF2-40B4-BE49-F238E27FC236}">
              <a16:creationId xmlns:a16="http://schemas.microsoft.com/office/drawing/2014/main" id="{DC78A94F-AB8A-4E24-B7AC-9D105FDF48E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48" name="138 CuadroTexto">
          <a:extLst>
            <a:ext uri="{FF2B5EF4-FFF2-40B4-BE49-F238E27FC236}">
              <a16:creationId xmlns:a16="http://schemas.microsoft.com/office/drawing/2014/main" id="{F6D4660B-706C-4742-B7EF-DBA4E8AD7A8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49" name="139 CuadroTexto">
          <a:extLst>
            <a:ext uri="{FF2B5EF4-FFF2-40B4-BE49-F238E27FC236}">
              <a16:creationId xmlns:a16="http://schemas.microsoft.com/office/drawing/2014/main" id="{D63D7D54-D873-41AF-BF79-468FD0ABB0C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50" name="140 CuadroTexto">
          <a:extLst>
            <a:ext uri="{FF2B5EF4-FFF2-40B4-BE49-F238E27FC236}">
              <a16:creationId xmlns:a16="http://schemas.microsoft.com/office/drawing/2014/main" id="{E9B4560D-9F37-42AB-A31D-7901A954CC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51" name="141 CuadroTexto">
          <a:extLst>
            <a:ext uri="{FF2B5EF4-FFF2-40B4-BE49-F238E27FC236}">
              <a16:creationId xmlns:a16="http://schemas.microsoft.com/office/drawing/2014/main" id="{A4FB61F2-BD41-4872-99E3-9A84371538A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52" name="142 CuadroTexto">
          <a:extLst>
            <a:ext uri="{FF2B5EF4-FFF2-40B4-BE49-F238E27FC236}">
              <a16:creationId xmlns:a16="http://schemas.microsoft.com/office/drawing/2014/main" id="{6745F888-8378-46A3-A73F-1F16DD1919F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53" name="143 CuadroTexto">
          <a:extLst>
            <a:ext uri="{FF2B5EF4-FFF2-40B4-BE49-F238E27FC236}">
              <a16:creationId xmlns:a16="http://schemas.microsoft.com/office/drawing/2014/main" id="{9EF2C8A0-E653-4AD0-B1CA-CA30472F7FE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54" name="144 CuadroTexto">
          <a:extLst>
            <a:ext uri="{FF2B5EF4-FFF2-40B4-BE49-F238E27FC236}">
              <a16:creationId xmlns:a16="http://schemas.microsoft.com/office/drawing/2014/main" id="{88A75173-EB19-490D-8A05-AFE2B859FCE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55" name="145 CuadroTexto">
          <a:extLst>
            <a:ext uri="{FF2B5EF4-FFF2-40B4-BE49-F238E27FC236}">
              <a16:creationId xmlns:a16="http://schemas.microsoft.com/office/drawing/2014/main" id="{636D3481-DAC8-4C43-9243-6FCCF50EB00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56" name="146 CuadroTexto">
          <a:extLst>
            <a:ext uri="{FF2B5EF4-FFF2-40B4-BE49-F238E27FC236}">
              <a16:creationId xmlns:a16="http://schemas.microsoft.com/office/drawing/2014/main" id="{07C07F62-8ADA-424B-B9D8-02D2A262703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57" name="147 CuadroTexto">
          <a:extLst>
            <a:ext uri="{FF2B5EF4-FFF2-40B4-BE49-F238E27FC236}">
              <a16:creationId xmlns:a16="http://schemas.microsoft.com/office/drawing/2014/main" id="{58111991-7204-4509-AD01-DBBF36BA2E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58" name="148 CuadroTexto">
          <a:extLst>
            <a:ext uri="{FF2B5EF4-FFF2-40B4-BE49-F238E27FC236}">
              <a16:creationId xmlns:a16="http://schemas.microsoft.com/office/drawing/2014/main" id="{C7694CC8-2921-4C8C-9D0E-6BAA3691689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59" name="149 CuadroTexto">
          <a:extLst>
            <a:ext uri="{FF2B5EF4-FFF2-40B4-BE49-F238E27FC236}">
              <a16:creationId xmlns:a16="http://schemas.microsoft.com/office/drawing/2014/main" id="{7C735363-0A43-4021-A2D6-50C38819F08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60" name="150 CuadroTexto">
          <a:extLst>
            <a:ext uri="{FF2B5EF4-FFF2-40B4-BE49-F238E27FC236}">
              <a16:creationId xmlns:a16="http://schemas.microsoft.com/office/drawing/2014/main" id="{21164615-39CF-498E-A750-273278C44A4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61" name="151 CuadroTexto">
          <a:extLst>
            <a:ext uri="{FF2B5EF4-FFF2-40B4-BE49-F238E27FC236}">
              <a16:creationId xmlns:a16="http://schemas.microsoft.com/office/drawing/2014/main" id="{85394661-633F-4558-BFD5-3CC7BE713B4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62" name="152 CuadroTexto">
          <a:extLst>
            <a:ext uri="{FF2B5EF4-FFF2-40B4-BE49-F238E27FC236}">
              <a16:creationId xmlns:a16="http://schemas.microsoft.com/office/drawing/2014/main" id="{5C27EB4E-AAAD-48DD-A8F4-562F0E26077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63" name="153 CuadroTexto">
          <a:extLst>
            <a:ext uri="{FF2B5EF4-FFF2-40B4-BE49-F238E27FC236}">
              <a16:creationId xmlns:a16="http://schemas.microsoft.com/office/drawing/2014/main" id="{0C64E18F-1AF0-4274-B115-447C6A22A78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64" name="154 CuadroTexto">
          <a:extLst>
            <a:ext uri="{FF2B5EF4-FFF2-40B4-BE49-F238E27FC236}">
              <a16:creationId xmlns:a16="http://schemas.microsoft.com/office/drawing/2014/main" id="{0828540B-8D21-40A4-8FFB-A737A073BDD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65" name="155 CuadroTexto">
          <a:extLst>
            <a:ext uri="{FF2B5EF4-FFF2-40B4-BE49-F238E27FC236}">
              <a16:creationId xmlns:a16="http://schemas.microsoft.com/office/drawing/2014/main" id="{87FFCA2A-D5F9-4E96-B9C2-2A73579B508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66" name="156 CuadroTexto">
          <a:extLst>
            <a:ext uri="{FF2B5EF4-FFF2-40B4-BE49-F238E27FC236}">
              <a16:creationId xmlns:a16="http://schemas.microsoft.com/office/drawing/2014/main" id="{FB785DD0-AE09-4320-89DC-ED93CE7148D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67" name="157 CuadroTexto">
          <a:extLst>
            <a:ext uri="{FF2B5EF4-FFF2-40B4-BE49-F238E27FC236}">
              <a16:creationId xmlns:a16="http://schemas.microsoft.com/office/drawing/2014/main" id="{8AF38B07-DB7D-4DA2-9C30-4F7D2E0AF74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68" name="158 CuadroTexto">
          <a:extLst>
            <a:ext uri="{FF2B5EF4-FFF2-40B4-BE49-F238E27FC236}">
              <a16:creationId xmlns:a16="http://schemas.microsoft.com/office/drawing/2014/main" id="{C7B5410A-D640-466F-B198-13F191771F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69" name="159 CuadroTexto">
          <a:extLst>
            <a:ext uri="{FF2B5EF4-FFF2-40B4-BE49-F238E27FC236}">
              <a16:creationId xmlns:a16="http://schemas.microsoft.com/office/drawing/2014/main" id="{217FEC14-84BD-44FD-9338-37DFEAB8377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70" name="160 CuadroTexto">
          <a:extLst>
            <a:ext uri="{FF2B5EF4-FFF2-40B4-BE49-F238E27FC236}">
              <a16:creationId xmlns:a16="http://schemas.microsoft.com/office/drawing/2014/main" id="{A28AE8A7-F897-4BB7-A5C5-ADA1A0B6F7F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71" name="161 CuadroTexto">
          <a:extLst>
            <a:ext uri="{FF2B5EF4-FFF2-40B4-BE49-F238E27FC236}">
              <a16:creationId xmlns:a16="http://schemas.microsoft.com/office/drawing/2014/main" id="{AA29B39C-22D9-43E5-BAE6-54DF163BE1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72" name="162 CuadroTexto">
          <a:extLst>
            <a:ext uri="{FF2B5EF4-FFF2-40B4-BE49-F238E27FC236}">
              <a16:creationId xmlns:a16="http://schemas.microsoft.com/office/drawing/2014/main" id="{C8406D3D-D0BE-420A-8E96-AB312528DDB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73" name="163 CuadroTexto">
          <a:extLst>
            <a:ext uri="{FF2B5EF4-FFF2-40B4-BE49-F238E27FC236}">
              <a16:creationId xmlns:a16="http://schemas.microsoft.com/office/drawing/2014/main" id="{510FB34C-AFCD-49A1-9B7A-51FA32891E8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74" name="164 CuadroTexto">
          <a:extLst>
            <a:ext uri="{FF2B5EF4-FFF2-40B4-BE49-F238E27FC236}">
              <a16:creationId xmlns:a16="http://schemas.microsoft.com/office/drawing/2014/main" id="{0810A924-2B85-4BE8-99F6-D204E67518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75" name="165 CuadroTexto">
          <a:extLst>
            <a:ext uri="{FF2B5EF4-FFF2-40B4-BE49-F238E27FC236}">
              <a16:creationId xmlns:a16="http://schemas.microsoft.com/office/drawing/2014/main" id="{8BE6B6A1-572B-4A00-B87D-DA9D84A1C7C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76" name="166 CuadroTexto">
          <a:extLst>
            <a:ext uri="{FF2B5EF4-FFF2-40B4-BE49-F238E27FC236}">
              <a16:creationId xmlns:a16="http://schemas.microsoft.com/office/drawing/2014/main" id="{E5D36D31-D074-4D68-A16B-765EFDD95E5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77" name="167 CuadroTexto">
          <a:extLst>
            <a:ext uri="{FF2B5EF4-FFF2-40B4-BE49-F238E27FC236}">
              <a16:creationId xmlns:a16="http://schemas.microsoft.com/office/drawing/2014/main" id="{DDBEDB58-8E37-4416-9A16-4CDB27421CC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78" name="168 CuadroTexto">
          <a:extLst>
            <a:ext uri="{FF2B5EF4-FFF2-40B4-BE49-F238E27FC236}">
              <a16:creationId xmlns:a16="http://schemas.microsoft.com/office/drawing/2014/main" id="{EB3BE63E-DC5C-4218-B38A-2128AD26A3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79" name="169 CuadroTexto">
          <a:extLst>
            <a:ext uri="{FF2B5EF4-FFF2-40B4-BE49-F238E27FC236}">
              <a16:creationId xmlns:a16="http://schemas.microsoft.com/office/drawing/2014/main" id="{150E3AAD-4475-4F3A-AE33-97AA7E15BE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80" name="170 CuadroTexto">
          <a:extLst>
            <a:ext uri="{FF2B5EF4-FFF2-40B4-BE49-F238E27FC236}">
              <a16:creationId xmlns:a16="http://schemas.microsoft.com/office/drawing/2014/main" id="{0F6E9C11-F606-445A-BA9F-B5EBD5792A3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81" name="171 CuadroTexto">
          <a:extLst>
            <a:ext uri="{FF2B5EF4-FFF2-40B4-BE49-F238E27FC236}">
              <a16:creationId xmlns:a16="http://schemas.microsoft.com/office/drawing/2014/main" id="{F43D5E6C-58CD-439F-9E76-5437F835FD4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82" name="172 CuadroTexto">
          <a:extLst>
            <a:ext uri="{FF2B5EF4-FFF2-40B4-BE49-F238E27FC236}">
              <a16:creationId xmlns:a16="http://schemas.microsoft.com/office/drawing/2014/main" id="{DD0E2727-FD88-4429-A720-5CDDAD11FD9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83" name="173 CuadroTexto">
          <a:extLst>
            <a:ext uri="{FF2B5EF4-FFF2-40B4-BE49-F238E27FC236}">
              <a16:creationId xmlns:a16="http://schemas.microsoft.com/office/drawing/2014/main" id="{8ED504BC-D59B-47BE-A90C-37A6E0FDA70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84" name="174 CuadroTexto">
          <a:extLst>
            <a:ext uri="{FF2B5EF4-FFF2-40B4-BE49-F238E27FC236}">
              <a16:creationId xmlns:a16="http://schemas.microsoft.com/office/drawing/2014/main" id="{B65CFF5B-49B7-4EA9-A4E5-76155D7B196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85" name="175 CuadroTexto">
          <a:extLst>
            <a:ext uri="{FF2B5EF4-FFF2-40B4-BE49-F238E27FC236}">
              <a16:creationId xmlns:a16="http://schemas.microsoft.com/office/drawing/2014/main" id="{AC51A357-5CAB-49BC-9D8B-C7C24075DD2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86" name="176 CuadroTexto">
          <a:extLst>
            <a:ext uri="{FF2B5EF4-FFF2-40B4-BE49-F238E27FC236}">
              <a16:creationId xmlns:a16="http://schemas.microsoft.com/office/drawing/2014/main" id="{E2C39701-93C7-49B5-B482-E652136926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87" name="177 CuadroTexto">
          <a:extLst>
            <a:ext uri="{FF2B5EF4-FFF2-40B4-BE49-F238E27FC236}">
              <a16:creationId xmlns:a16="http://schemas.microsoft.com/office/drawing/2014/main" id="{CEF9C01D-B5D7-4D57-B562-7A074D84FAA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88" name="178 CuadroTexto">
          <a:extLst>
            <a:ext uri="{FF2B5EF4-FFF2-40B4-BE49-F238E27FC236}">
              <a16:creationId xmlns:a16="http://schemas.microsoft.com/office/drawing/2014/main" id="{2968739D-86B2-4AF7-B2D0-9FABA2A8F9E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89" name="179 CuadroTexto">
          <a:extLst>
            <a:ext uri="{FF2B5EF4-FFF2-40B4-BE49-F238E27FC236}">
              <a16:creationId xmlns:a16="http://schemas.microsoft.com/office/drawing/2014/main" id="{B5C82762-4135-46F8-AAFD-F3DD1047D87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90" name="180 CuadroTexto">
          <a:extLst>
            <a:ext uri="{FF2B5EF4-FFF2-40B4-BE49-F238E27FC236}">
              <a16:creationId xmlns:a16="http://schemas.microsoft.com/office/drawing/2014/main" id="{0D6E4207-2CED-48B8-8073-C662BBF2F99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91" name="181 CuadroTexto">
          <a:extLst>
            <a:ext uri="{FF2B5EF4-FFF2-40B4-BE49-F238E27FC236}">
              <a16:creationId xmlns:a16="http://schemas.microsoft.com/office/drawing/2014/main" id="{7E27A0D9-5B73-4374-A6EE-6046D1F85C1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92" name="182 CuadroTexto">
          <a:extLst>
            <a:ext uri="{FF2B5EF4-FFF2-40B4-BE49-F238E27FC236}">
              <a16:creationId xmlns:a16="http://schemas.microsoft.com/office/drawing/2014/main" id="{F53D647C-32F4-42A1-9EEE-1916963B07B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93" name="183 CuadroTexto">
          <a:extLst>
            <a:ext uri="{FF2B5EF4-FFF2-40B4-BE49-F238E27FC236}">
              <a16:creationId xmlns:a16="http://schemas.microsoft.com/office/drawing/2014/main" id="{E5C6371F-F3EE-4F9F-9F27-7788FBEB734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94" name="184 CuadroTexto">
          <a:extLst>
            <a:ext uri="{FF2B5EF4-FFF2-40B4-BE49-F238E27FC236}">
              <a16:creationId xmlns:a16="http://schemas.microsoft.com/office/drawing/2014/main" id="{B8527957-7DED-40F1-8CF7-9DD3D72896F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95" name="185 CuadroTexto">
          <a:extLst>
            <a:ext uri="{FF2B5EF4-FFF2-40B4-BE49-F238E27FC236}">
              <a16:creationId xmlns:a16="http://schemas.microsoft.com/office/drawing/2014/main" id="{8E7B8493-EEF2-42B9-9C2B-D03AE444C31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96" name="186 CuadroTexto">
          <a:extLst>
            <a:ext uri="{FF2B5EF4-FFF2-40B4-BE49-F238E27FC236}">
              <a16:creationId xmlns:a16="http://schemas.microsoft.com/office/drawing/2014/main" id="{BEEA0456-976B-400D-90E3-C874F6ECE6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97" name="187 CuadroTexto">
          <a:extLst>
            <a:ext uri="{FF2B5EF4-FFF2-40B4-BE49-F238E27FC236}">
              <a16:creationId xmlns:a16="http://schemas.microsoft.com/office/drawing/2014/main" id="{172BEEC7-FBA6-48D0-BC2A-77523141E68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98" name="188 CuadroTexto">
          <a:extLst>
            <a:ext uri="{FF2B5EF4-FFF2-40B4-BE49-F238E27FC236}">
              <a16:creationId xmlns:a16="http://schemas.microsoft.com/office/drawing/2014/main" id="{F67FEED1-1A90-468B-9094-18CA1603484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599" name="189 CuadroTexto">
          <a:extLst>
            <a:ext uri="{FF2B5EF4-FFF2-40B4-BE49-F238E27FC236}">
              <a16:creationId xmlns:a16="http://schemas.microsoft.com/office/drawing/2014/main" id="{112821C9-A412-42C5-BD8C-3C1E2A773E1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00" name="190 CuadroTexto">
          <a:extLst>
            <a:ext uri="{FF2B5EF4-FFF2-40B4-BE49-F238E27FC236}">
              <a16:creationId xmlns:a16="http://schemas.microsoft.com/office/drawing/2014/main" id="{B031D5BE-B2FA-4C89-BD04-896A108654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01" name="191 CuadroTexto">
          <a:extLst>
            <a:ext uri="{FF2B5EF4-FFF2-40B4-BE49-F238E27FC236}">
              <a16:creationId xmlns:a16="http://schemas.microsoft.com/office/drawing/2014/main" id="{D4401B74-364A-40DD-BF44-26B61AA444A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02" name="192 CuadroTexto">
          <a:extLst>
            <a:ext uri="{FF2B5EF4-FFF2-40B4-BE49-F238E27FC236}">
              <a16:creationId xmlns:a16="http://schemas.microsoft.com/office/drawing/2014/main" id="{3F330DB8-D3A5-47C9-AE96-4BAA95F9BF5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03" name="193 CuadroTexto">
          <a:extLst>
            <a:ext uri="{FF2B5EF4-FFF2-40B4-BE49-F238E27FC236}">
              <a16:creationId xmlns:a16="http://schemas.microsoft.com/office/drawing/2014/main" id="{77834333-EFF9-49EF-B386-B46FBF3D5F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04" name="194 CuadroTexto">
          <a:extLst>
            <a:ext uri="{FF2B5EF4-FFF2-40B4-BE49-F238E27FC236}">
              <a16:creationId xmlns:a16="http://schemas.microsoft.com/office/drawing/2014/main" id="{0A948ABE-9147-4E0E-AB3C-3184FAE95D2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05" name="195 CuadroTexto">
          <a:extLst>
            <a:ext uri="{FF2B5EF4-FFF2-40B4-BE49-F238E27FC236}">
              <a16:creationId xmlns:a16="http://schemas.microsoft.com/office/drawing/2014/main" id="{28B211CD-119E-4F1A-8704-67271FD05BF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06" name="196 CuadroTexto">
          <a:extLst>
            <a:ext uri="{FF2B5EF4-FFF2-40B4-BE49-F238E27FC236}">
              <a16:creationId xmlns:a16="http://schemas.microsoft.com/office/drawing/2014/main" id="{73E4C31F-E33D-4BE3-8FBE-1AB0E9D2A63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07" name="197 CuadroTexto">
          <a:extLst>
            <a:ext uri="{FF2B5EF4-FFF2-40B4-BE49-F238E27FC236}">
              <a16:creationId xmlns:a16="http://schemas.microsoft.com/office/drawing/2014/main" id="{907CA41F-BF1F-472C-8645-4EB29633322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08" name="198 CuadroTexto">
          <a:extLst>
            <a:ext uri="{FF2B5EF4-FFF2-40B4-BE49-F238E27FC236}">
              <a16:creationId xmlns:a16="http://schemas.microsoft.com/office/drawing/2014/main" id="{51FF3509-92B9-446D-A41A-4EF45929378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09" name="199 CuadroTexto">
          <a:extLst>
            <a:ext uri="{FF2B5EF4-FFF2-40B4-BE49-F238E27FC236}">
              <a16:creationId xmlns:a16="http://schemas.microsoft.com/office/drawing/2014/main" id="{16BF580E-0E7F-42BD-8AC8-6EF3B2422C3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10" name="200 CuadroTexto">
          <a:extLst>
            <a:ext uri="{FF2B5EF4-FFF2-40B4-BE49-F238E27FC236}">
              <a16:creationId xmlns:a16="http://schemas.microsoft.com/office/drawing/2014/main" id="{832203C1-DC71-4FC4-B835-8873E75A897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11" name="201 CuadroTexto">
          <a:extLst>
            <a:ext uri="{FF2B5EF4-FFF2-40B4-BE49-F238E27FC236}">
              <a16:creationId xmlns:a16="http://schemas.microsoft.com/office/drawing/2014/main" id="{EDB19E19-9A58-4C25-8816-16AE06BC0BC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12" name="202 CuadroTexto">
          <a:extLst>
            <a:ext uri="{FF2B5EF4-FFF2-40B4-BE49-F238E27FC236}">
              <a16:creationId xmlns:a16="http://schemas.microsoft.com/office/drawing/2014/main" id="{AB6107B3-A6D2-4804-918F-B221F72C9BD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13" name="203 CuadroTexto">
          <a:extLst>
            <a:ext uri="{FF2B5EF4-FFF2-40B4-BE49-F238E27FC236}">
              <a16:creationId xmlns:a16="http://schemas.microsoft.com/office/drawing/2014/main" id="{2C6EE5DC-AA4D-4A5E-8650-E7F89206433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14" name="204 CuadroTexto">
          <a:extLst>
            <a:ext uri="{FF2B5EF4-FFF2-40B4-BE49-F238E27FC236}">
              <a16:creationId xmlns:a16="http://schemas.microsoft.com/office/drawing/2014/main" id="{B0AB6FEC-19B4-4626-9B8C-18F238309CB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15" name="205 CuadroTexto">
          <a:extLst>
            <a:ext uri="{FF2B5EF4-FFF2-40B4-BE49-F238E27FC236}">
              <a16:creationId xmlns:a16="http://schemas.microsoft.com/office/drawing/2014/main" id="{346D1B94-C3D2-4523-B298-688F9CDD620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16" name="206 CuadroTexto">
          <a:extLst>
            <a:ext uri="{FF2B5EF4-FFF2-40B4-BE49-F238E27FC236}">
              <a16:creationId xmlns:a16="http://schemas.microsoft.com/office/drawing/2014/main" id="{56E22742-3A38-4693-AA51-2136AA10294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17" name="207 CuadroTexto">
          <a:extLst>
            <a:ext uri="{FF2B5EF4-FFF2-40B4-BE49-F238E27FC236}">
              <a16:creationId xmlns:a16="http://schemas.microsoft.com/office/drawing/2014/main" id="{7F1BC5A7-5499-4563-9F77-76245E4B85B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18" name="208 CuadroTexto">
          <a:extLst>
            <a:ext uri="{FF2B5EF4-FFF2-40B4-BE49-F238E27FC236}">
              <a16:creationId xmlns:a16="http://schemas.microsoft.com/office/drawing/2014/main" id="{545DC321-53C9-486A-B69D-1AB1D5809AF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19" name="209 CuadroTexto">
          <a:extLst>
            <a:ext uri="{FF2B5EF4-FFF2-40B4-BE49-F238E27FC236}">
              <a16:creationId xmlns:a16="http://schemas.microsoft.com/office/drawing/2014/main" id="{B12FD283-05F9-4610-BFA4-3D09D58CA67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xdr:row>
      <xdr:rowOff>0</xdr:rowOff>
    </xdr:from>
    <xdr:ext cx="184731" cy="264560"/>
    <xdr:sp macro="" textlink="">
      <xdr:nvSpPr>
        <xdr:cNvPr id="4620" name="210 CuadroTexto">
          <a:extLst>
            <a:ext uri="{FF2B5EF4-FFF2-40B4-BE49-F238E27FC236}">
              <a16:creationId xmlns:a16="http://schemas.microsoft.com/office/drawing/2014/main" id="{546EE63D-2209-4A08-860B-C3AF574354E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50413"/>
    <xdr:sp macro="" textlink="">
      <xdr:nvSpPr>
        <xdr:cNvPr id="4621" name="1 CuadroTexto">
          <a:extLst>
            <a:ext uri="{FF2B5EF4-FFF2-40B4-BE49-F238E27FC236}">
              <a16:creationId xmlns:a16="http://schemas.microsoft.com/office/drawing/2014/main" id="{E3A6DA64-9DF2-42AF-BB92-339C51C0B73B}"/>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22" name="2 CuadroTexto">
          <a:extLst>
            <a:ext uri="{FF2B5EF4-FFF2-40B4-BE49-F238E27FC236}">
              <a16:creationId xmlns:a16="http://schemas.microsoft.com/office/drawing/2014/main" id="{8A215705-76E7-46EC-8441-D30525E3268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23" name="3 CuadroTexto">
          <a:extLst>
            <a:ext uri="{FF2B5EF4-FFF2-40B4-BE49-F238E27FC236}">
              <a16:creationId xmlns:a16="http://schemas.microsoft.com/office/drawing/2014/main" id="{F9A6C445-EBAD-4BEC-BD29-03A1BF768EB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24" name="4 CuadroTexto">
          <a:extLst>
            <a:ext uri="{FF2B5EF4-FFF2-40B4-BE49-F238E27FC236}">
              <a16:creationId xmlns:a16="http://schemas.microsoft.com/office/drawing/2014/main" id="{817E2AE0-C197-4718-B943-040612D5779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25" name="5 CuadroTexto">
          <a:extLst>
            <a:ext uri="{FF2B5EF4-FFF2-40B4-BE49-F238E27FC236}">
              <a16:creationId xmlns:a16="http://schemas.microsoft.com/office/drawing/2014/main" id="{E5187212-0DC6-4149-8A4E-E1CFD2EC364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26" name="6 CuadroTexto">
          <a:extLst>
            <a:ext uri="{FF2B5EF4-FFF2-40B4-BE49-F238E27FC236}">
              <a16:creationId xmlns:a16="http://schemas.microsoft.com/office/drawing/2014/main" id="{4F87596E-BDC3-49B7-BC01-AEE8C9ED781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27" name="7 CuadroTexto">
          <a:extLst>
            <a:ext uri="{FF2B5EF4-FFF2-40B4-BE49-F238E27FC236}">
              <a16:creationId xmlns:a16="http://schemas.microsoft.com/office/drawing/2014/main" id="{34BB3374-D2F3-470C-B055-C702E56761D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28" name="8 CuadroTexto">
          <a:extLst>
            <a:ext uri="{FF2B5EF4-FFF2-40B4-BE49-F238E27FC236}">
              <a16:creationId xmlns:a16="http://schemas.microsoft.com/office/drawing/2014/main" id="{323C71E4-4DEF-4F8B-B061-27F99EC1F4B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29" name="9 CuadroTexto">
          <a:extLst>
            <a:ext uri="{FF2B5EF4-FFF2-40B4-BE49-F238E27FC236}">
              <a16:creationId xmlns:a16="http://schemas.microsoft.com/office/drawing/2014/main" id="{C52FA28C-4476-462F-8A75-0D4CF242F93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30" name="10 CuadroTexto">
          <a:extLst>
            <a:ext uri="{FF2B5EF4-FFF2-40B4-BE49-F238E27FC236}">
              <a16:creationId xmlns:a16="http://schemas.microsoft.com/office/drawing/2014/main" id="{82E4F448-4D9A-4749-84EE-E68626644FF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31" name="11 CuadroTexto">
          <a:extLst>
            <a:ext uri="{FF2B5EF4-FFF2-40B4-BE49-F238E27FC236}">
              <a16:creationId xmlns:a16="http://schemas.microsoft.com/office/drawing/2014/main" id="{DAED8080-CFEE-422E-8E26-93FFBE6BA775}"/>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4"/>
    <xdr:sp macro="" textlink="">
      <xdr:nvSpPr>
        <xdr:cNvPr id="4632" name="12 CuadroTexto">
          <a:extLst>
            <a:ext uri="{FF2B5EF4-FFF2-40B4-BE49-F238E27FC236}">
              <a16:creationId xmlns:a16="http://schemas.microsoft.com/office/drawing/2014/main" id="{CB0EB033-2F6E-4221-B3E5-DD5380A176C8}"/>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33" name="13 CuadroTexto">
          <a:extLst>
            <a:ext uri="{FF2B5EF4-FFF2-40B4-BE49-F238E27FC236}">
              <a16:creationId xmlns:a16="http://schemas.microsoft.com/office/drawing/2014/main" id="{E3644380-7CA5-4D56-9523-99BD6B72F225}"/>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34" name="14 CuadroTexto">
          <a:extLst>
            <a:ext uri="{FF2B5EF4-FFF2-40B4-BE49-F238E27FC236}">
              <a16:creationId xmlns:a16="http://schemas.microsoft.com/office/drawing/2014/main" id="{E547BBD4-8D35-4DD2-A09B-0926339D15E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35" name="15 CuadroTexto">
          <a:extLst>
            <a:ext uri="{FF2B5EF4-FFF2-40B4-BE49-F238E27FC236}">
              <a16:creationId xmlns:a16="http://schemas.microsoft.com/office/drawing/2014/main" id="{5244D912-F5E9-43AC-BF9B-10370173583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50413"/>
    <xdr:sp macro="" textlink="">
      <xdr:nvSpPr>
        <xdr:cNvPr id="4636" name="16 CuadroTexto">
          <a:extLst>
            <a:ext uri="{FF2B5EF4-FFF2-40B4-BE49-F238E27FC236}">
              <a16:creationId xmlns:a16="http://schemas.microsoft.com/office/drawing/2014/main" id="{72AEBEFF-5E56-412F-89C8-453B1A7BB486}"/>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37" name="17 CuadroTexto">
          <a:extLst>
            <a:ext uri="{FF2B5EF4-FFF2-40B4-BE49-F238E27FC236}">
              <a16:creationId xmlns:a16="http://schemas.microsoft.com/office/drawing/2014/main" id="{A30E3A3C-8DFA-4479-B4AA-E53A4F90259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38" name="18 CuadroTexto">
          <a:extLst>
            <a:ext uri="{FF2B5EF4-FFF2-40B4-BE49-F238E27FC236}">
              <a16:creationId xmlns:a16="http://schemas.microsoft.com/office/drawing/2014/main" id="{3A61EC20-EE32-4D66-ADB3-9B2E6F54740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39" name="19 CuadroTexto">
          <a:extLst>
            <a:ext uri="{FF2B5EF4-FFF2-40B4-BE49-F238E27FC236}">
              <a16:creationId xmlns:a16="http://schemas.microsoft.com/office/drawing/2014/main" id="{5468FFF9-F3C4-4853-B734-4C2E63E884A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40" name="20 CuadroTexto">
          <a:extLst>
            <a:ext uri="{FF2B5EF4-FFF2-40B4-BE49-F238E27FC236}">
              <a16:creationId xmlns:a16="http://schemas.microsoft.com/office/drawing/2014/main" id="{CB92122F-B3AB-4BCE-9916-15B00BE4540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41" name="21 CuadroTexto">
          <a:extLst>
            <a:ext uri="{FF2B5EF4-FFF2-40B4-BE49-F238E27FC236}">
              <a16:creationId xmlns:a16="http://schemas.microsoft.com/office/drawing/2014/main" id="{A8628161-4AA0-4DA3-851F-F4086526F225}"/>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42" name="22 CuadroTexto">
          <a:extLst>
            <a:ext uri="{FF2B5EF4-FFF2-40B4-BE49-F238E27FC236}">
              <a16:creationId xmlns:a16="http://schemas.microsoft.com/office/drawing/2014/main" id="{E973DCAC-CA36-49F5-9F8C-7F959DBF87E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43" name="23 CuadroTexto">
          <a:extLst>
            <a:ext uri="{FF2B5EF4-FFF2-40B4-BE49-F238E27FC236}">
              <a16:creationId xmlns:a16="http://schemas.microsoft.com/office/drawing/2014/main" id="{3ED198CE-6FAA-4F31-BC20-E589EB18826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44" name="24 CuadroTexto">
          <a:extLst>
            <a:ext uri="{FF2B5EF4-FFF2-40B4-BE49-F238E27FC236}">
              <a16:creationId xmlns:a16="http://schemas.microsoft.com/office/drawing/2014/main" id="{8068F675-1D52-420F-A5F2-6D10AC66F90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45" name="25 CuadroTexto">
          <a:extLst>
            <a:ext uri="{FF2B5EF4-FFF2-40B4-BE49-F238E27FC236}">
              <a16:creationId xmlns:a16="http://schemas.microsoft.com/office/drawing/2014/main" id="{D0165C33-83DA-4E6E-80DF-6E15CD2D0D60}"/>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46" name="26 CuadroTexto">
          <a:extLst>
            <a:ext uri="{FF2B5EF4-FFF2-40B4-BE49-F238E27FC236}">
              <a16:creationId xmlns:a16="http://schemas.microsoft.com/office/drawing/2014/main" id="{B20C6B02-D896-4D81-98B1-527A4D31DD7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4"/>
    <xdr:sp macro="" textlink="">
      <xdr:nvSpPr>
        <xdr:cNvPr id="4647" name="27 CuadroTexto">
          <a:extLst>
            <a:ext uri="{FF2B5EF4-FFF2-40B4-BE49-F238E27FC236}">
              <a16:creationId xmlns:a16="http://schemas.microsoft.com/office/drawing/2014/main" id="{4AB56631-4B8C-41FB-9682-846C4C3690B4}"/>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48" name="28 CuadroTexto">
          <a:extLst>
            <a:ext uri="{FF2B5EF4-FFF2-40B4-BE49-F238E27FC236}">
              <a16:creationId xmlns:a16="http://schemas.microsoft.com/office/drawing/2014/main" id="{BFEE1C51-765B-487D-BD75-C507F9151613}"/>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49" name="29 CuadroTexto">
          <a:extLst>
            <a:ext uri="{FF2B5EF4-FFF2-40B4-BE49-F238E27FC236}">
              <a16:creationId xmlns:a16="http://schemas.microsoft.com/office/drawing/2014/main" id="{9850ACCA-F7E9-46D3-A02A-0EFD90802EE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50" name="30 CuadroTexto">
          <a:extLst>
            <a:ext uri="{FF2B5EF4-FFF2-40B4-BE49-F238E27FC236}">
              <a16:creationId xmlns:a16="http://schemas.microsoft.com/office/drawing/2014/main" id="{D447549B-0E94-43E6-892E-483E8C52F4A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50413"/>
    <xdr:sp macro="" textlink="">
      <xdr:nvSpPr>
        <xdr:cNvPr id="4651" name="31 CuadroTexto">
          <a:extLst>
            <a:ext uri="{FF2B5EF4-FFF2-40B4-BE49-F238E27FC236}">
              <a16:creationId xmlns:a16="http://schemas.microsoft.com/office/drawing/2014/main" id="{FE509B4A-0E1C-407F-AB10-485BD414C471}"/>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52" name="32 CuadroTexto">
          <a:extLst>
            <a:ext uri="{FF2B5EF4-FFF2-40B4-BE49-F238E27FC236}">
              <a16:creationId xmlns:a16="http://schemas.microsoft.com/office/drawing/2014/main" id="{73FB0D7F-E892-4CB8-9945-90E1C826D2C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53" name="33 CuadroTexto">
          <a:extLst>
            <a:ext uri="{FF2B5EF4-FFF2-40B4-BE49-F238E27FC236}">
              <a16:creationId xmlns:a16="http://schemas.microsoft.com/office/drawing/2014/main" id="{13E07854-2864-46A9-B1B4-475751579C9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54" name="34 CuadroTexto">
          <a:extLst>
            <a:ext uri="{FF2B5EF4-FFF2-40B4-BE49-F238E27FC236}">
              <a16:creationId xmlns:a16="http://schemas.microsoft.com/office/drawing/2014/main" id="{D41BE2D0-6004-42DF-8FDB-F1A69BBDDFB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55" name="35 CuadroTexto">
          <a:extLst>
            <a:ext uri="{FF2B5EF4-FFF2-40B4-BE49-F238E27FC236}">
              <a16:creationId xmlns:a16="http://schemas.microsoft.com/office/drawing/2014/main" id="{8F7AD491-3B69-474C-BE84-36462AABB99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56" name="36 CuadroTexto">
          <a:extLst>
            <a:ext uri="{FF2B5EF4-FFF2-40B4-BE49-F238E27FC236}">
              <a16:creationId xmlns:a16="http://schemas.microsoft.com/office/drawing/2014/main" id="{4965EAC7-499D-4420-B188-C2A354AEEDD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57" name="37 CuadroTexto">
          <a:extLst>
            <a:ext uri="{FF2B5EF4-FFF2-40B4-BE49-F238E27FC236}">
              <a16:creationId xmlns:a16="http://schemas.microsoft.com/office/drawing/2014/main" id="{6987518F-DD72-4CE5-BD2F-AD97EF7C6C1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58" name="38 CuadroTexto">
          <a:extLst>
            <a:ext uri="{FF2B5EF4-FFF2-40B4-BE49-F238E27FC236}">
              <a16:creationId xmlns:a16="http://schemas.microsoft.com/office/drawing/2014/main" id="{73131FD9-D8A9-45F3-9308-A8BDA72B61B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59" name="39 CuadroTexto">
          <a:extLst>
            <a:ext uri="{FF2B5EF4-FFF2-40B4-BE49-F238E27FC236}">
              <a16:creationId xmlns:a16="http://schemas.microsoft.com/office/drawing/2014/main" id="{15C10BF2-DE1A-4ADB-8B90-0DDA22C31D0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60" name="40 CuadroTexto">
          <a:extLst>
            <a:ext uri="{FF2B5EF4-FFF2-40B4-BE49-F238E27FC236}">
              <a16:creationId xmlns:a16="http://schemas.microsoft.com/office/drawing/2014/main" id="{568375AC-4D92-4DC5-913F-13F0FFDD2F1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61" name="41 CuadroTexto">
          <a:extLst>
            <a:ext uri="{FF2B5EF4-FFF2-40B4-BE49-F238E27FC236}">
              <a16:creationId xmlns:a16="http://schemas.microsoft.com/office/drawing/2014/main" id="{A66DE087-B664-4011-B744-E9091EAD48C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4"/>
    <xdr:sp macro="" textlink="">
      <xdr:nvSpPr>
        <xdr:cNvPr id="4662" name="42 CuadroTexto">
          <a:extLst>
            <a:ext uri="{FF2B5EF4-FFF2-40B4-BE49-F238E27FC236}">
              <a16:creationId xmlns:a16="http://schemas.microsoft.com/office/drawing/2014/main" id="{6ED11ACB-C712-4CB5-9E2F-94F305F332FA}"/>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63" name="43 CuadroTexto">
          <a:extLst>
            <a:ext uri="{FF2B5EF4-FFF2-40B4-BE49-F238E27FC236}">
              <a16:creationId xmlns:a16="http://schemas.microsoft.com/office/drawing/2014/main" id="{12B29030-CA76-4D5B-91BF-F7544DF539A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64" name="44 CuadroTexto">
          <a:extLst>
            <a:ext uri="{FF2B5EF4-FFF2-40B4-BE49-F238E27FC236}">
              <a16:creationId xmlns:a16="http://schemas.microsoft.com/office/drawing/2014/main" id="{8C2F421B-863B-4C4A-B2C3-6A86DFB92D3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65" name="45 CuadroTexto">
          <a:extLst>
            <a:ext uri="{FF2B5EF4-FFF2-40B4-BE49-F238E27FC236}">
              <a16:creationId xmlns:a16="http://schemas.microsoft.com/office/drawing/2014/main" id="{36929D97-715D-4A31-B7A3-32FC73159FF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50413"/>
    <xdr:sp macro="" textlink="">
      <xdr:nvSpPr>
        <xdr:cNvPr id="4666" name="46 CuadroTexto">
          <a:extLst>
            <a:ext uri="{FF2B5EF4-FFF2-40B4-BE49-F238E27FC236}">
              <a16:creationId xmlns:a16="http://schemas.microsoft.com/office/drawing/2014/main" id="{4B79E881-D060-4C4B-B2F1-0B32EFADD5B6}"/>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67" name="47 CuadroTexto">
          <a:extLst>
            <a:ext uri="{FF2B5EF4-FFF2-40B4-BE49-F238E27FC236}">
              <a16:creationId xmlns:a16="http://schemas.microsoft.com/office/drawing/2014/main" id="{FE955684-4C97-4FCB-80FD-4D1373E639C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68" name="48 CuadroTexto">
          <a:extLst>
            <a:ext uri="{FF2B5EF4-FFF2-40B4-BE49-F238E27FC236}">
              <a16:creationId xmlns:a16="http://schemas.microsoft.com/office/drawing/2014/main" id="{4D9FF563-1208-46B6-ADC1-EBE0F13E31C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69" name="49 CuadroTexto">
          <a:extLst>
            <a:ext uri="{FF2B5EF4-FFF2-40B4-BE49-F238E27FC236}">
              <a16:creationId xmlns:a16="http://schemas.microsoft.com/office/drawing/2014/main" id="{3D78BB18-F4EC-4FE9-8BDD-BACEAA50EBA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70" name="50 CuadroTexto">
          <a:extLst>
            <a:ext uri="{FF2B5EF4-FFF2-40B4-BE49-F238E27FC236}">
              <a16:creationId xmlns:a16="http://schemas.microsoft.com/office/drawing/2014/main" id="{943701C6-DAE7-4705-9091-DB6122DF203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71" name="51 CuadroTexto">
          <a:extLst>
            <a:ext uri="{FF2B5EF4-FFF2-40B4-BE49-F238E27FC236}">
              <a16:creationId xmlns:a16="http://schemas.microsoft.com/office/drawing/2014/main" id="{C24F487E-3F62-463D-AB56-A4FF3417327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72" name="52 CuadroTexto">
          <a:extLst>
            <a:ext uri="{FF2B5EF4-FFF2-40B4-BE49-F238E27FC236}">
              <a16:creationId xmlns:a16="http://schemas.microsoft.com/office/drawing/2014/main" id="{C12BED32-BBD5-4C10-9BB7-0449DF9524F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73" name="53 CuadroTexto">
          <a:extLst>
            <a:ext uri="{FF2B5EF4-FFF2-40B4-BE49-F238E27FC236}">
              <a16:creationId xmlns:a16="http://schemas.microsoft.com/office/drawing/2014/main" id="{20848BF6-369D-4D6F-B22F-8C6567F5EA8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74" name="54 CuadroTexto">
          <a:extLst>
            <a:ext uri="{FF2B5EF4-FFF2-40B4-BE49-F238E27FC236}">
              <a16:creationId xmlns:a16="http://schemas.microsoft.com/office/drawing/2014/main" id="{0383BCB3-6CF2-46A2-BEC9-167DC2BB308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75" name="55 CuadroTexto">
          <a:extLst>
            <a:ext uri="{FF2B5EF4-FFF2-40B4-BE49-F238E27FC236}">
              <a16:creationId xmlns:a16="http://schemas.microsoft.com/office/drawing/2014/main" id="{B2657666-0CC3-4791-B5AD-6B2A35BCAEE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76" name="56 CuadroTexto">
          <a:extLst>
            <a:ext uri="{FF2B5EF4-FFF2-40B4-BE49-F238E27FC236}">
              <a16:creationId xmlns:a16="http://schemas.microsoft.com/office/drawing/2014/main" id="{940EE6BE-E08A-4501-8011-317CEF13CB4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4"/>
    <xdr:sp macro="" textlink="">
      <xdr:nvSpPr>
        <xdr:cNvPr id="4677" name="57 CuadroTexto">
          <a:extLst>
            <a:ext uri="{FF2B5EF4-FFF2-40B4-BE49-F238E27FC236}">
              <a16:creationId xmlns:a16="http://schemas.microsoft.com/office/drawing/2014/main" id="{34CE0B27-93A4-4DE8-8096-D43C8C5BDB31}"/>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78" name="58 CuadroTexto">
          <a:extLst>
            <a:ext uri="{FF2B5EF4-FFF2-40B4-BE49-F238E27FC236}">
              <a16:creationId xmlns:a16="http://schemas.microsoft.com/office/drawing/2014/main" id="{4B1CEBBA-4B8C-4D8F-ACFC-FEC542DB7BC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79" name="59 CuadroTexto">
          <a:extLst>
            <a:ext uri="{FF2B5EF4-FFF2-40B4-BE49-F238E27FC236}">
              <a16:creationId xmlns:a16="http://schemas.microsoft.com/office/drawing/2014/main" id="{567EFD9E-E588-4F49-9BF8-16D3479AF0E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80" name="60 CuadroTexto">
          <a:extLst>
            <a:ext uri="{FF2B5EF4-FFF2-40B4-BE49-F238E27FC236}">
              <a16:creationId xmlns:a16="http://schemas.microsoft.com/office/drawing/2014/main" id="{6FD6D246-2529-40F0-AA7F-3DB420AF4B4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50413"/>
    <xdr:sp macro="" textlink="">
      <xdr:nvSpPr>
        <xdr:cNvPr id="4681" name="61 CuadroTexto">
          <a:extLst>
            <a:ext uri="{FF2B5EF4-FFF2-40B4-BE49-F238E27FC236}">
              <a16:creationId xmlns:a16="http://schemas.microsoft.com/office/drawing/2014/main" id="{189BE448-235B-4290-AA25-00FCB1CC22E3}"/>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82" name="62 CuadroTexto">
          <a:extLst>
            <a:ext uri="{FF2B5EF4-FFF2-40B4-BE49-F238E27FC236}">
              <a16:creationId xmlns:a16="http://schemas.microsoft.com/office/drawing/2014/main" id="{D06CB608-413D-426F-BEBA-27A02BD02663}"/>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83" name="63 CuadroTexto">
          <a:extLst>
            <a:ext uri="{FF2B5EF4-FFF2-40B4-BE49-F238E27FC236}">
              <a16:creationId xmlns:a16="http://schemas.microsoft.com/office/drawing/2014/main" id="{28E9DC45-50A7-41E8-A129-4B50B51B1D0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84" name="64 CuadroTexto">
          <a:extLst>
            <a:ext uri="{FF2B5EF4-FFF2-40B4-BE49-F238E27FC236}">
              <a16:creationId xmlns:a16="http://schemas.microsoft.com/office/drawing/2014/main" id="{7D234BAA-CD0A-426B-8F6C-01462E99DD2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85" name="65 CuadroTexto">
          <a:extLst>
            <a:ext uri="{FF2B5EF4-FFF2-40B4-BE49-F238E27FC236}">
              <a16:creationId xmlns:a16="http://schemas.microsoft.com/office/drawing/2014/main" id="{4D3B7ADE-0F1C-4672-AF46-3338F86CE31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86" name="66 CuadroTexto">
          <a:extLst>
            <a:ext uri="{FF2B5EF4-FFF2-40B4-BE49-F238E27FC236}">
              <a16:creationId xmlns:a16="http://schemas.microsoft.com/office/drawing/2014/main" id="{9E41E898-054E-49F0-9F63-490881184C5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87" name="67 CuadroTexto">
          <a:extLst>
            <a:ext uri="{FF2B5EF4-FFF2-40B4-BE49-F238E27FC236}">
              <a16:creationId xmlns:a16="http://schemas.microsoft.com/office/drawing/2014/main" id="{7097FB8D-CA75-4A77-89D0-813FE601C45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88" name="68 CuadroTexto">
          <a:extLst>
            <a:ext uri="{FF2B5EF4-FFF2-40B4-BE49-F238E27FC236}">
              <a16:creationId xmlns:a16="http://schemas.microsoft.com/office/drawing/2014/main" id="{50E308FB-5918-414E-8363-5AB10113076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89" name="69 CuadroTexto">
          <a:extLst>
            <a:ext uri="{FF2B5EF4-FFF2-40B4-BE49-F238E27FC236}">
              <a16:creationId xmlns:a16="http://schemas.microsoft.com/office/drawing/2014/main" id="{F17C0D7E-4DFC-48E4-A894-835CFC2FD90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90" name="70 CuadroTexto">
          <a:extLst>
            <a:ext uri="{FF2B5EF4-FFF2-40B4-BE49-F238E27FC236}">
              <a16:creationId xmlns:a16="http://schemas.microsoft.com/office/drawing/2014/main" id="{ED69DC75-4475-4553-8ED2-8C906B22DEA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91" name="71 CuadroTexto">
          <a:extLst>
            <a:ext uri="{FF2B5EF4-FFF2-40B4-BE49-F238E27FC236}">
              <a16:creationId xmlns:a16="http://schemas.microsoft.com/office/drawing/2014/main" id="{66CBF519-B420-4B16-A757-550DE866DD2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4"/>
    <xdr:sp macro="" textlink="">
      <xdr:nvSpPr>
        <xdr:cNvPr id="4692" name="72 CuadroTexto">
          <a:extLst>
            <a:ext uri="{FF2B5EF4-FFF2-40B4-BE49-F238E27FC236}">
              <a16:creationId xmlns:a16="http://schemas.microsoft.com/office/drawing/2014/main" id="{581DCD51-D1F5-46C4-BA83-4D430CBF3F1F}"/>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93" name="73 CuadroTexto">
          <a:extLst>
            <a:ext uri="{FF2B5EF4-FFF2-40B4-BE49-F238E27FC236}">
              <a16:creationId xmlns:a16="http://schemas.microsoft.com/office/drawing/2014/main" id="{EF2C575E-09CF-4C37-B7C8-21DD6D34321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94" name="74 CuadroTexto">
          <a:extLst>
            <a:ext uri="{FF2B5EF4-FFF2-40B4-BE49-F238E27FC236}">
              <a16:creationId xmlns:a16="http://schemas.microsoft.com/office/drawing/2014/main" id="{57ED5B9D-11CC-4EB6-9A1F-E0653A4E6795}"/>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95" name="75 CuadroTexto">
          <a:extLst>
            <a:ext uri="{FF2B5EF4-FFF2-40B4-BE49-F238E27FC236}">
              <a16:creationId xmlns:a16="http://schemas.microsoft.com/office/drawing/2014/main" id="{44C2B5FA-02AA-4351-8D41-B19FAF433CE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50413"/>
    <xdr:sp macro="" textlink="">
      <xdr:nvSpPr>
        <xdr:cNvPr id="4696" name="76 CuadroTexto">
          <a:extLst>
            <a:ext uri="{FF2B5EF4-FFF2-40B4-BE49-F238E27FC236}">
              <a16:creationId xmlns:a16="http://schemas.microsoft.com/office/drawing/2014/main" id="{16AA359D-EE25-4775-B848-1AB3F1238F2B}"/>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97" name="77 CuadroTexto">
          <a:extLst>
            <a:ext uri="{FF2B5EF4-FFF2-40B4-BE49-F238E27FC236}">
              <a16:creationId xmlns:a16="http://schemas.microsoft.com/office/drawing/2014/main" id="{DB8482E1-5CFD-4FA1-8802-A4BB4D7D68C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98" name="78 CuadroTexto">
          <a:extLst>
            <a:ext uri="{FF2B5EF4-FFF2-40B4-BE49-F238E27FC236}">
              <a16:creationId xmlns:a16="http://schemas.microsoft.com/office/drawing/2014/main" id="{CCB80560-CDB9-4FAB-BBEB-750B89BD5F6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699" name="79 CuadroTexto">
          <a:extLst>
            <a:ext uri="{FF2B5EF4-FFF2-40B4-BE49-F238E27FC236}">
              <a16:creationId xmlns:a16="http://schemas.microsoft.com/office/drawing/2014/main" id="{9F8796D5-324E-4055-A290-A9F12D80FAD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00" name="80 CuadroTexto">
          <a:extLst>
            <a:ext uri="{FF2B5EF4-FFF2-40B4-BE49-F238E27FC236}">
              <a16:creationId xmlns:a16="http://schemas.microsoft.com/office/drawing/2014/main" id="{6025DA7C-B572-4649-B9B3-6B8C15A5968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01" name="81 CuadroTexto">
          <a:extLst>
            <a:ext uri="{FF2B5EF4-FFF2-40B4-BE49-F238E27FC236}">
              <a16:creationId xmlns:a16="http://schemas.microsoft.com/office/drawing/2014/main" id="{5D69BFA6-17B1-4E5B-A5AE-8EB07C351DE0}"/>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02" name="82 CuadroTexto">
          <a:extLst>
            <a:ext uri="{FF2B5EF4-FFF2-40B4-BE49-F238E27FC236}">
              <a16:creationId xmlns:a16="http://schemas.microsoft.com/office/drawing/2014/main" id="{F6263335-CA0F-403E-BC85-E9ADFABD2FC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03" name="83 CuadroTexto">
          <a:extLst>
            <a:ext uri="{FF2B5EF4-FFF2-40B4-BE49-F238E27FC236}">
              <a16:creationId xmlns:a16="http://schemas.microsoft.com/office/drawing/2014/main" id="{5EF332D8-436A-4735-947B-CB8AB00DF2C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04" name="84 CuadroTexto">
          <a:extLst>
            <a:ext uri="{FF2B5EF4-FFF2-40B4-BE49-F238E27FC236}">
              <a16:creationId xmlns:a16="http://schemas.microsoft.com/office/drawing/2014/main" id="{084594BC-A789-4E4D-A782-6CD5A4EB11F5}"/>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05" name="85 CuadroTexto">
          <a:extLst>
            <a:ext uri="{FF2B5EF4-FFF2-40B4-BE49-F238E27FC236}">
              <a16:creationId xmlns:a16="http://schemas.microsoft.com/office/drawing/2014/main" id="{C68C63B1-7AFB-4033-9EAF-3B79C706702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06" name="86 CuadroTexto">
          <a:extLst>
            <a:ext uri="{FF2B5EF4-FFF2-40B4-BE49-F238E27FC236}">
              <a16:creationId xmlns:a16="http://schemas.microsoft.com/office/drawing/2014/main" id="{8E9862CD-8DFE-4166-9BD8-9C22C61415E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4"/>
    <xdr:sp macro="" textlink="">
      <xdr:nvSpPr>
        <xdr:cNvPr id="4707" name="87 CuadroTexto">
          <a:extLst>
            <a:ext uri="{FF2B5EF4-FFF2-40B4-BE49-F238E27FC236}">
              <a16:creationId xmlns:a16="http://schemas.microsoft.com/office/drawing/2014/main" id="{554607D7-338B-4C05-B8E5-A81E94153DB0}"/>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08" name="88 CuadroTexto">
          <a:extLst>
            <a:ext uri="{FF2B5EF4-FFF2-40B4-BE49-F238E27FC236}">
              <a16:creationId xmlns:a16="http://schemas.microsoft.com/office/drawing/2014/main" id="{6C30601B-B1CC-4E60-8520-BC909B84EC9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09" name="89 CuadroTexto">
          <a:extLst>
            <a:ext uri="{FF2B5EF4-FFF2-40B4-BE49-F238E27FC236}">
              <a16:creationId xmlns:a16="http://schemas.microsoft.com/office/drawing/2014/main" id="{3ED2355E-41FC-4D27-B285-59668EE0DE8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10" name="90 CuadroTexto">
          <a:extLst>
            <a:ext uri="{FF2B5EF4-FFF2-40B4-BE49-F238E27FC236}">
              <a16:creationId xmlns:a16="http://schemas.microsoft.com/office/drawing/2014/main" id="{627A14D2-91F9-420C-BA68-46D193C9AA0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50413"/>
    <xdr:sp macro="" textlink="">
      <xdr:nvSpPr>
        <xdr:cNvPr id="4711" name="91 CuadroTexto">
          <a:extLst>
            <a:ext uri="{FF2B5EF4-FFF2-40B4-BE49-F238E27FC236}">
              <a16:creationId xmlns:a16="http://schemas.microsoft.com/office/drawing/2014/main" id="{254045F2-9801-4758-8B41-1360DA4480C5}"/>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12" name="92 CuadroTexto">
          <a:extLst>
            <a:ext uri="{FF2B5EF4-FFF2-40B4-BE49-F238E27FC236}">
              <a16:creationId xmlns:a16="http://schemas.microsoft.com/office/drawing/2014/main" id="{67CC6444-433A-4B88-AEF7-3A2ADAE1681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13" name="93 CuadroTexto">
          <a:extLst>
            <a:ext uri="{FF2B5EF4-FFF2-40B4-BE49-F238E27FC236}">
              <a16:creationId xmlns:a16="http://schemas.microsoft.com/office/drawing/2014/main" id="{63B6D76A-B710-4CC0-98ED-3C062EAAE06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14" name="94 CuadroTexto">
          <a:extLst>
            <a:ext uri="{FF2B5EF4-FFF2-40B4-BE49-F238E27FC236}">
              <a16:creationId xmlns:a16="http://schemas.microsoft.com/office/drawing/2014/main" id="{14AAB193-C8A4-4E36-95CB-12A1F4CF656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15" name="95 CuadroTexto">
          <a:extLst>
            <a:ext uri="{FF2B5EF4-FFF2-40B4-BE49-F238E27FC236}">
              <a16:creationId xmlns:a16="http://schemas.microsoft.com/office/drawing/2014/main" id="{C4CA8BD9-0D41-4394-A9D8-0ED28C26875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16" name="96 CuadroTexto">
          <a:extLst>
            <a:ext uri="{FF2B5EF4-FFF2-40B4-BE49-F238E27FC236}">
              <a16:creationId xmlns:a16="http://schemas.microsoft.com/office/drawing/2014/main" id="{04EA4977-7D14-4A64-9EFA-E0F008297C5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17" name="97 CuadroTexto">
          <a:extLst>
            <a:ext uri="{FF2B5EF4-FFF2-40B4-BE49-F238E27FC236}">
              <a16:creationId xmlns:a16="http://schemas.microsoft.com/office/drawing/2014/main" id="{A6075238-6681-48CC-9E29-9B57A3FFD21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18" name="98 CuadroTexto">
          <a:extLst>
            <a:ext uri="{FF2B5EF4-FFF2-40B4-BE49-F238E27FC236}">
              <a16:creationId xmlns:a16="http://schemas.microsoft.com/office/drawing/2014/main" id="{4389B547-15AA-4088-A4A0-1387BCB7F27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19" name="99 CuadroTexto">
          <a:extLst>
            <a:ext uri="{FF2B5EF4-FFF2-40B4-BE49-F238E27FC236}">
              <a16:creationId xmlns:a16="http://schemas.microsoft.com/office/drawing/2014/main" id="{05FB1AA3-D1FD-4B74-8FAD-A6AC6F0B204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20" name="100 CuadroTexto">
          <a:extLst>
            <a:ext uri="{FF2B5EF4-FFF2-40B4-BE49-F238E27FC236}">
              <a16:creationId xmlns:a16="http://schemas.microsoft.com/office/drawing/2014/main" id="{95B03893-4C38-46E4-9D9D-96B6C4933F9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21" name="101 CuadroTexto">
          <a:extLst>
            <a:ext uri="{FF2B5EF4-FFF2-40B4-BE49-F238E27FC236}">
              <a16:creationId xmlns:a16="http://schemas.microsoft.com/office/drawing/2014/main" id="{156E08FA-6E2A-4615-BA56-E7287152B7A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4"/>
    <xdr:sp macro="" textlink="">
      <xdr:nvSpPr>
        <xdr:cNvPr id="4722" name="102 CuadroTexto">
          <a:extLst>
            <a:ext uri="{FF2B5EF4-FFF2-40B4-BE49-F238E27FC236}">
              <a16:creationId xmlns:a16="http://schemas.microsoft.com/office/drawing/2014/main" id="{834BA64B-0286-4EA8-96A8-8629CEB25502}"/>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23" name="103 CuadroTexto">
          <a:extLst>
            <a:ext uri="{FF2B5EF4-FFF2-40B4-BE49-F238E27FC236}">
              <a16:creationId xmlns:a16="http://schemas.microsoft.com/office/drawing/2014/main" id="{1C85B044-21B8-4305-AAB4-86A1A1EED36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24" name="104 CuadroTexto">
          <a:extLst>
            <a:ext uri="{FF2B5EF4-FFF2-40B4-BE49-F238E27FC236}">
              <a16:creationId xmlns:a16="http://schemas.microsoft.com/office/drawing/2014/main" id="{640A069D-25AE-4462-BBDC-2CD9713B4A6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25" name="105 CuadroTexto">
          <a:extLst>
            <a:ext uri="{FF2B5EF4-FFF2-40B4-BE49-F238E27FC236}">
              <a16:creationId xmlns:a16="http://schemas.microsoft.com/office/drawing/2014/main" id="{3D55557F-3CB5-47FA-9DA1-69DD5013A31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50413"/>
    <xdr:sp macro="" textlink="">
      <xdr:nvSpPr>
        <xdr:cNvPr id="4726" name="106 CuadroTexto">
          <a:extLst>
            <a:ext uri="{FF2B5EF4-FFF2-40B4-BE49-F238E27FC236}">
              <a16:creationId xmlns:a16="http://schemas.microsoft.com/office/drawing/2014/main" id="{D7AA5EE2-F217-4535-BC9B-964BA3609FC7}"/>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27" name="107 CuadroTexto">
          <a:extLst>
            <a:ext uri="{FF2B5EF4-FFF2-40B4-BE49-F238E27FC236}">
              <a16:creationId xmlns:a16="http://schemas.microsoft.com/office/drawing/2014/main" id="{1F10261F-C2FF-4BD7-92ED-17C579271A1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28" name="108 CuadroTexto">
          <a:extLst>
            <a:ext uri="{FF2B5EF4-FFF2-40B4-BE49-F238E27FC236}">
              <a16:creationId xmlns:a16="http://schemas.microsoft.com/office/drawing/2014/main" id="{A1516066-04BA-4EA5-8BCB-F13D2CDF50D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29" name="109 CuadroTexto">
          <a:extLst>
            <a:ext uri="{FF2B5EF4-FFF2-40B4-BE49-F238E27FC236}">
              <a16:creationId xmlns:a16="http://schemas.microsoft.com/office/drawing/2014/main" id="{5D0D09A9-1780-4E39-B5AA-160A2DAA33F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30" name="110 CuadroTexto">
          <a:extLst>
            <a:ext uri="{FF2B5EF4-FFF2-40B4-BE49-F238E27FC236}">
              <a16:creationId xmlns:a16="http://schemas.microsoft.com/office/drawing/2014/main" id="{B586666E-4D62-4B75-A0FF-DC88D2946EE3}"/>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31" name="111 CuadroTexto">
          <a:extLst>
            <a:ext uri="{FF2B5EF4-FFF2-40B4-BE49-F238E27FC236}">
              <a16:creationId xmlns:a16="http://schemas.microsoft.com/office/drawing/2014/main" id="{6143C866-D2D9-4AAC-803D-CF6050CD208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32" name="112 CuadroTexto">
          <a:extLst>
            <a:ext uri="{FF2B5EF4-FFF2-40B4-BE49-F238E27FC236}">
              <a16:creationId xmlns:a16="http://schemas.microsoft.com/office/drawing/2014/main" id="{BA680CC9-8EFD-44B3-BFDE-6EA07232470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33" name="113 CuadroTexto">
          <a:extLst>
            <a:ext uri="{FF2B5EF4-FFF2-40B4-BE49-F238E27FC236}">
              <a16:creationId xmlns:a16="http://schemas.microsoft.com/office/drawing/2014/main" id="{C3ED7FA8-E6B0-49CB-9947-2C007C1023F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34" name="114 CuadroTexto">
          <a:extLst>
            <a:ext uri="{FF2B5EF4-FFF2-40B4-BE49-F238E27FC236}">
              <a16:creationId xmlns:a16="http://schemas.microsoft.com/office/drawing/2014/main" id="{89420073-03DC-485F-A9AD-9B073859558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35" name="115 CuadroTexto">
          <a:extLst>
            <a:ext uri="{FF2B5EF4-FFF2-40B4-BE49-F238E27FC236}">
              <a16:creationId xmlns:a16="http://schemas.microsoft.com/office/drawing/2014/main" id="{807E1A61-096B-46DA-A35B-CF04B45024C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36" name="116 CuadroTexto">
          <a:extLst>
            <a:ext uri="{FF2B5EF4-FFF2-40B4-BE49-F238E27FC236}">
              <a16:creationId xmlns:a16="http://schemas.microsoft.com/office/drawing/2014/main" id="{5544EFE8-04E6-41AC-93E9-FFCCFEE9F95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4"/>
    <xdr:sp macro="" textlink="">
      <xdr:nvSpPr>
        <xdr:cNvPr id="4737" name="117 CuadroTexto">
          <a:extLst>
            <a:ext uri="{FF2B5EF4-FFF2-40B4-BE49-F238E27FC236}">
              <a16:creationId xmlns:a16="http://schemas.microsoft.com/office/drawing/2014/main" id="{EB507E51-9A5E-4517-BBE0-D75B5F7279DA}"/>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38" name="118 CuadroTexto">
          <a:extLst>
            <a:ext uri="{FF2B5EF4-FFF2-40B4-BE49-F238E27FC236}">
              <a16:creationId xmlns:a16="http://schemas.microsoft.com/office/drawing/2014/main" id="{DC7A9908-8EB6-43BB-BB82-C85576C1CD1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39" name="119 CuadroTexto">
          <a:extLst>
            <a:ext uri="{FF2B5EF4-FFF2-40B4-BE49-F238E27FC236}">
              <a16:creationId xmlns:a16="http://schemas.microsoft.com/office/drawing/2014/main" id="{46277A79-347A-4188-9691-9FA8F92D33A0}"/>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40" name="120 CuadroTexto">
          <a:extLst>
            <a:ext uri="{FF2B5EF4-FFF2-40B4-BE49-F238E27FC236}">
              <a16:creationId xmlns:a16="http://schemas.microsoft.com/office/drawing/2014/main" id="{8B2C66BC-93E7-4B21-9EF6-BA095331D05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50413"/>
    <xdr:sp macro="" textlink="">
      <xdr:nvSpPr>
        <xdr:cNvPr id="4741" name="121 CuadroTexto">
          <a:extLst>
            <a:ext uri="{FF2B5EF4-FFF2-40B4-BE49-F238E27FC236}">
              <a16:creationId xmlns:a16="http://schemas.microsoft.com/office/drawing/2014/main" id="{326E1F82-EB8C-4927-9A9F-D0AB73CAC765}"/>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42" name="122 CuadroTexto">
          <a:extLst>
            <a:ext uri="{FF2B5EF4-FFF2-40B4-BE49-F238E27FC236}">
              <a16:creationId xmlns:a16="http://schemas.microsoft.com/office/drawing/2014/main" id="{18F9E893-60B7-4A49-B40E-E7BC82D903A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43" name="123 CuadroTexto">
          <a:extLst>
            <a:ext uri="{FF2B5EF4-FFF2-40B4-BE49-F238E27FC236}">
              <a16:creationId xmlns:a16="http://schemas.microsoft.com/office/drawing/2014/main" id="{0CB6DDC8-68E5-4C80-9E1B-D1E2534BC9B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44" name="124 CuadroTexto">
          <a:extLst>
            <a:ext uri="{FF2B5EF4-FFF2-40B4-BE49-F238E27FC236}">
              <a16:creationId xmlns:a16="http://schemas.microsoft.com/office/drawing/2014/main" id="{22FCDE64-C0DA-460A-972D-1C09FD6E1FF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45" name="125 CuadroTexto">
          <a:extLst>
            <a:ext uri="{FF2B5EF4-FFF2-40B4-BE49-F238E27FC236}">
              <a16:creationId xmlns:a16="http://schemas.microsoft.com/office/drawing/2014/main" id="{486AFED6-5FB5-4DC6-83FE-F595D0E35C6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46" name="126 CuadroTexto">
          <a:extLst>
            <a:ext uri="{FF2B5EF4-FFF2-40B4-BE49-F238E27FC236}">
              <a16:creationId xmlns:a16="http://schemas.microsoft.com/office/drawing/2014/main" id="{35F741CA-6143-47C6-8E4E-698164E6C4B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47" name="127 CuadroTexto">
          <a:extLst>
            <a:ext uri="{FF2B5EF4-FFF2-40B4-BE49-F238E27FC236}">
              <a16:creationId xmlns:a16="http://schemas.microsoft.com/office/drawing/2014/main" id="{00838B6D-01F1-4F7F-8D83-71C6B2B3AB7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48" name="128 CuadroTexto">
          <a:extLst>
            <a:ext uri="{FF2B5EF4-FFF2-40B4-BE49-F238E27FC236}">
              <a16:creationId xmlns:a16="http://schemas.microsoft.com/office/drawing/2014/main" id="{C4D65C79-035A-4E7B-87BD-E481B56CA1E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49" name="129 CuadroTexto">
          <a:extLst>
            <a:ext uri="{FF2B5EF4-FFF2-40B4-BE49-F238E27FC236}">
              <a16:creationId xmlns:a16="http://schemas.microsoft.com/office/drawing/2014/main" id="{42703D32-2ACA-4440-BA9F-296A39BE3BD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50" name="130 CuadroTexto">
          <a:extLst>
            <a:ext uri="{FF2B5EF4-FFF2-40B4-BE49-F238E27FC236}">
              <a16:creationId xmlns:a16="http://schemas.microsoft.com/office/drawing/2014/main" id="{4CD50559-AD09-4CC7-9FC9-AB19AD4CC08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51" name="131 CuadroTexto">
          <a:extLst>
            <a:ext uri="{FF2B5EF4-FFF2-40B4-BE49-F238E27FC236}">
              <a16:creationId xmlns:a16="http://schemas.microsoft.com/office/drawing/2014/main" id="{F8E1245F-944D-4711-ACDE-14A687D3162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4"/>
    <xdr:sp macro="" textlink="">
      <xdr:nvSpPr>
        <xdr:cNvPr id="4752" name="132 CuadroTexto">
          <a:extLst>
            <a:ext uri="{FF2B5EF4-FFF2-40B4-BE49-F238E27FC236}">
              <a16:creationId xmlns:a16="http://schemas.microsoft.com/office/drawing/2014/main" id="{DDA43339-688C-47A7-8F6C-5AC7601F0DB0}"/>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53" name="133 CuadroTexto">
          <a:extLst>
            <a:ext uri="{FF2B5EF4-FFF2-40B4-BE49-F238E27FC236}">
              <a16:creationId xmlns:a16="http://schemas.microsoft.com/office/drawing/2014/main" id="{F5B48766-4EBF-46D7-909B-7C64E53C3E7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54" name="134 CuadroTexto">
          <a:extLst>
            <a:ext uri="{FF2B5EF4-FFF2-40B4-BE49-F238E27FC236}">
              <a16:creationId xmlns:a16="http://schemas.microsoft.com/office/drawing/2014/main" id="{CE166B9E-85AE-47F0-8091-4C86393723F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55" name="135 CuadroTexto">
          <a:extLst>
            <a:ext uri="{FF2B5EF4-FFF2-40B4-BE49-F238E27FC236}">
              <a16:creationId xmlns:a16="http://schemas.microsoft.com/office/drawing/2014/main" id="{B7B7D42E-BEF9-4B2B-9E40-3023EB362A5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50413"/>
    <xdr:sp macro="" textlink="">
      <xdr:nvSpPr>
        <xdr:cNvPr id="4756" name="136 CuadroTexto">
          <a:extLst>
            <a:ext uri="{FF2B5EF4-FFF2-40B4-BE49-F238E27FC236}">
              <a16:creationId xmlns:a16="http://schemas.microsoft.com/office/drawing/2014/main" id="{F548189C-9F34-44CC-951D-1B8D50577A9B}"/>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57" name="137 CuadroTexto">
          <a:extLst>
            <a:ext uri="{FF2B5EF4-FFF2-40B4-BE49-F238E27FC236}">
              <a16:creationId xmlns:a16="http://schemas.microsoft.com/office/drawing/2014/main" id="{E9844E1D-1A92-42B7-A0F2-E69FC9AAA8E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58" name="138 CuadroTexto">
          <a:extLst>
            <a:ext uri="{FF2B5EF4-FFF2-40B4-BE49-F238E27FC236}">
              <a16:creationId xmlns:a16="http://schemas.microsoft.com/office/drawing/2014/main" id="{CD011383-DC18-4488-9D8A-9EC9C99EBBA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59" name="139 CuadroTexto">
          <a:extLst>
            <a:ext uri="{FF2B5EF4-FFF2-40B4-BE49-F238E27FC236}">
              <a16:creationId xmlns:a16="http://schemas.microsoft.com/office/drawing/2014/main" id="{448600E4-80F0-4090-8CF5-ECC4C393D67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60" name="140 CuadroTexto">
          <a:extLst>
            <a:ext uri="{FF2B5EF4-FFF2-40B4-BE49-F238E27FC236}">
              <a16:creationId xmlns:a16="http://schemas.microsoft.com/office/drawing/2014/main" id="{EFD0848E-27A3-4150-80A2-C40B61DD46E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61" name="141 CuadroTexto">
          <a:extLst>
            <a:ext uri="{FF2B5EF4-FFF2-40B4-BE49-F238E27FC236}">
              <a16:creationId xmlns:a16="http://schemas.microsoft.com/office/drawing/2014/main" id="{ED633FF0-EAAD-4B62-940F-9B38F81A5620}"/>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62" name="142 CuadroTexto">
          <a:extLst>
            <a:ext uri="{FF2B5EF4-FFF2-40B4-BE49-F238E27FC236}">
              <a16:creationId xmlns:a16="http://schemas.microsoft.com/office/drawing/2014/main" id="{45A084F1-F489-443D-B060-D07C149E319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63" name="143 CuadroTexto">
          <a:extLst>
            <a:ext uri="{FF2B5EF4-FFF2-40B4-BE49-F238E27FC236}">
              <a16:creationId xmlns:a16="http://schemas.microsoft.com/office/drawing/2014/main" id="{365E0818-582B-4FC0-8206-36CF1975D270}"/>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64" name="144 CuadroTexto">
          <a:extLst>
            <a:ext uri="{FF2B5EF4-FFF2-40B4-BE49-F238E27FC236}">
              <a16:creationId xmlns:a16="http://schemas.microsoft.com/office/drawing/2014/main" id="{EA97B2B0-0DCD-4D46-9559-3A3AE195821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65" name="145 CuadroTexto">
          <a:extLst>
            <a:ext uri="{FF2B5EF4-FFF2-40B4-BE49-F238E27FC236}">
              <a16:creationId xmlns:a16="http://schemas.microsoft.com/office/drawing/2014/main" id="{950CA567-80F8-4D3A-934F-F1AB511EB3E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66" name="146 CuadroTexto">
          <a:extLst>
            <a:ext uri="{FF2B5EF4-FFF2-40B4-BE49-F238E27FC236}">
              <a16:creationId xmlns:a16="http://schemas.microsoft.com/office/drawing/2014/main" id="{25E1D16F-DD75-4201-8220-BBAD03121150}"/>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4"/>
    <xdr:sp macro="" textlink="">
      <xdr:nvSpPr>
        <xdr:cNvPr id="4767" name="147 CuadroTexto">
          <a:extLst>
            <a:ext uri="{FF2B5EF4-FFF2-40B4-BE49-F238E27FC236}">
              <a16:creationId xmlns:a16="http://schemas.microsoft.com/office/drawing/2014/main" id="{1808DDFB-B1E6-4DD7-B41D-781563AD8869}"/>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68" name="148 CuadroTexto">
          <a:extLst>
            <a:ext uri="{FF2B5EF4-FFF2-40B4-BE49-F238E27FC236}">
              <a16:creationId xmlns:a16="http://schemas.microsoft.com/office/drawing/2014/main" id="{B1A17BF7-360E-47A7-B174-894B01EB09A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69" name="149 CuadroTexto">
          <a:extLst>
            <a:ext uri="{FF2B5EF4-FFF2-40B4-BE49-F238E27FC236}">
              <a16:creationId xmlns:a16="http://schemas.microsoft.com/office/drawing/2014/main" id="{351E3C53-2E6B-4AC4-AF7C-60FF7E26D19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70" name="150 CuadroTexto">
          <a:extLst>
            <a:ext uri="{FF2B5EF4-FFF2-40B4-BE49-F238E27FC236}">
              <a16:creationId xmlns:a16="http://schemas.microsoft.com/office/drawing/2014/main" id="{3518BEEE-9F0E-4852-AD15-AE4565256850}"/>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50413"/>
    <xdr:sp macro="" textlink="">
      <xdr:nvSpPr>
        <xdr:cNvPr id="4771" name="151 CuadroTexto">
          <a:extLst>
            <a:ext uri="{FF2B5EF4-FFF2-40B4-BE49-F238E27FC236}">
              <a16:creationId xmlns:a16="http://schemas.microsoft.com/office/drawing/2014/main" id="{3B8E1F72-9419-45BC-BF88-02AF5F4ED728}"/>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72" name="152 CuadroTexto">
          <a:extLst>
            <a:ext uri="{FF2B5EF4-FFF2-40B4-BE49-F238E27FC236}">
              <a16:creationId xmlns:a16="http://schemas.microsoft.com/office/drawing/2014/main" id="{2A6A2A7B-3F71-4766-84E7-C76AC94F3E8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73" name="153 CuadroTexto">
          <a:extLst>
            <a:ext uri="{FF2B5EF4-FFF2-40B4-BE49-F238E27FC236}">
              <a16:creationId xmlns:a16="http://schemas.microsoft.com/office/drawing/2014/main" id="{58C684C0-D18D-4A0B-9056-F4AC924FD50D}"/>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74" name="154 CuadroTexto">
          <a:extLst>
            <a:ext uri="{FF2B5EF4-FFF2-40B4-BE49-F238E27FC236}">
              <a16:creationId xmlns:a16="http://schemas.microsoft.com/office/drawing/2014/main" id="{2B260218-88A5-4F06-8C22-582F76480C8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75" name="155 CuadroTexto">
          <a:extLst>
            <a:ext uri="{FF2B5EF4-FFF2-40B4-BE49-F238E27FC236}">
              <a16:creationId xmlns:a16="http://schemas.microsoft.com/office/drawing/2014/main" id="{372894C6-DF5A-472D-9AD4-598A99E8277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76" name="156 CuadroTexto">
          <a:extLst>
            <a:ext uri="{FF2B5EF4-FFF2-40B4-BE49-F238E27FC236}">
              <a16:creationId xmlns:a16="http://schemas.microsoft.com/office/drawing/2014/main" id="{E088D682-E71F-441C-96B5-68CB2595CEA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77" name="157 CuadroTexto">
          <a:extLst>
            <a:ext uri="{FF2B5EF4-FFF2-40B4-BE49-F238E27FC236}">
              <a16:creationId xmlns:a16="http://schemas.microsoft.com/office/drawing/2014/main" id="{2CB36790-28C2-4AF2-A800-DE7B4ADBB4A3}"/>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78" name="158 CuadroTexto">
          <a:extLst>
            <a:ext uri="{FF2B5EF4-FFF2-40B4-BE49-F238E27FC236}">
              <a16:creationId xmlns:a16="http://schemas.microsoft.com/office/drawing/2014/main" id="{E5851A1C-DE06-414A-9977-19F877FE97E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79" name="159 CuadroTexto">
          <a:extLst>
            <a:ext uri="{FF2B5EF4-FFF2-40B4-BE49-F238E27FC236}">
              <a16:creationId xmlns:a16="http://schemas.microsoft.com/office/drawing/2014/main" id="{3AEF84A5-239D-4757-B790-6B16C6F7EF6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80" name="160 CuadroTexto">
          <a:extLst>
            <a:ext uri="{FF2B5EF4-FFF2-40B4-BE49-F238E27FC236}">
              <a16:creationId xmlns:a16="http://schemas.microsoft.com/office/drawing/2014/main" id="{06C773AF-9B7C-42E8-AAF5-14FFC2C4CBE5}"/>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81" name="161 CuadroTexto">
          <a:extLst>
            <a:ext uri="{FF2B5EF4-FFF2-40B4-BE49-F238E27FC236}">
              <a16:creationId xmlns:a16="http://schemas.microsoft.com/office/drawing/2014/main" id="{6F8E7954-BA71-4217-9E67-C66014F9AFF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4"/>
    <xdr:sp macro="" textlink="">
      <xdr:nvSpPr>
        <xdr:cNvPr id="4782" name="162 CuadroTexto">
          <a:extLst>
            <a:ext uri="{FF2B5EF4-FFF2-40B4-BE49-F238E27FC236}">
              <a16:creationId xmlns:a16="http://schemas.microsoft.com/office/drawing/2014/main" id="{F510D91A-EBF3-43E3-A05C-02ECAEE352E6}"/>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83" name="163 CuadroTexto">
          <a:extLst>
            <a:ext uri="{FF2B5EF4-FFF2-40B4-BE49-F238E27FC236}">
              <a16:creationId xmlns:a16="http://schemas.microsoft.com/office/drawing/2014/main" id="{AE6C88C0-0B5E-4D95-919A-9C6350958E9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84" name="164 CuadroTexto">
          <a:extLst>
            <a:ext uri="{FF2B5EF4-FFF2-40B4-BE49-F238E27FC236}">
              <a16:creationId xmlns:a16="http://schemas.microsoft.com/office/drawing/2014/main" id="{42C903BE-5512-4C75-ABA8-AC1646A6129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85" name="165 CuadroTexto">
          <a:extLst>
            <a:ext uri="{FF2B5EF4-FFF2-40B4-BE49-F238E27FC236}">
              <a16:creationId xmlns:a16="http://schemas.microsoft.com/office/drawing/2014/main" id="{2D1AA3AD-C800-455B-8537-157F501E9BE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50413"/>
    <xdr:sp macro="" textlink="">
      <xdr:nvSpPr>
        <xdr:cNvPr id="4786" name="166 CuadroTexto">
          <a:extLst>
            <a:ext uri="{FF2B5EF4-FFF2-40B4-BE49-F238E27FC236}">
              <a16:creationId xmlns:a16="http://schemas.microsoft.com/office/drawing/2014/main" id="{6170D879-DE44-4F45-A573-44B5FD2157EC}"/>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87" name="167 CuadroTexto">
          <a:extLst>
            <a:ext uri="{FF2B5EF4-FFF2-40B4-BE49-F238E27FC236}">
              <a16:creationId xmlns:a16="http://schemas.microsoft.com/office/drawing/2014/main" id="{0628815C-817A-46EC-B6D7-6ABF3334DC5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88" name="168 CuadroTexto">
          <a:extLst>
            <a:ext uri="{FF2B5EF4-FFF2-40B4-BE49-F238E27FC236}">
              <a16:creationId xmlns:a16="http://schemas.microsoft.com/office/drawing/2014/main" id="{E8CCF108-8BE8-4C75-8F62-FAB18FDCB96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89" name="169 CuadroTexto">
          <a:extLst>
            <a:ext uri="{FF2B5EF4-FFF2-40B4-BE49-F238E27FC236}">
              <a16:creationId xmlns:a16="http://schemas.microsoft.com/office/drawing/2014/main" id="{1647B9D5-EA2F-4111-B1A9-5B0E919A683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90" name="170 CuadroTexto">
          <a:extLst>
            <a:ext uri="{FF2B5EF4-FFF2-40B4-BE49-F238E27FC236}">
              <a16:creationId xmlns:a16="http://schemas.microsoft.com/office/drawing/2014/main" id="{17344D65-2A57-4584-B024-70ADBA04263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91" name="171 CuadroTexto">
          <a:extLst>
            <a:ext uri="{FF2B5EF4-FFF2-40B4-BE49-F238E27FC236}">
              <a16:creationId xmlns:a16="http://schemas.microsoft.com/office/drawing/2014/main" id="{138BDF6D-7B25-46EA-8521-8D5B988B8825}"/>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92" name="172 CuadroTexto">
          <a:extLst>
            <a:ext uri="{FF2B5EF4-FFF2-40B4-BE49-F238E27FC236}">
              <a16:creationId xmlns:a16="http://schemas.microsoft.com/office/drawing/2014/main" id="{6293B577-B548-4219-B942-007A1C62E84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93" name="173 CuadroTexto">
          <a:extLst>
            <a:ext uri="{FF2B5EF4-FFF2-40B4-BE49-F238E27FC236}">
              <a16:creationId xmlns:a16="http://schemas.microsoft.com/office/drawing/2014/main" id="{31C22327-C46C-4B04-BB52-80A2373FE42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94" name="174 CuadroTexto">
          <a:extLst>
            <a:ext uri="{FF2B5EF4-FFF2-40B4-BE49-F238E27FC236}">
              <a16:creationId xmlns:a16="http://schemas.microsoft.com/office/drawing/2014/main" id="{C33D1A90-2393-43ED-92B0-F41C3F18E60C}"/>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95" name="175 CuadroTexto">
          <a:extLst>
            <a:ext uri="{FF2B5EF4-FFF2-40B4-BE49-F238E27FC236}">
              <a16:creationId xmlns:a16="http://schemas.microsoft.com/office/drawing/2014/main" id="{728DC0FB-2A3E-4C92-B05D-D7C47A4EB3F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96" name="176 CuadroTexto">
          <a:extLst>
            <a:ext uri="{FF2B5EF4-FFF2-40B4-BE49-F238E27FC236}">
              <a16:creationId xmlns:a16="http://schemas.microsoft.com/office/drawing/2014/main" id="{2C8B187A-5B73-49AE-942B-57D0C49C5543}"/>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4"/>
    <xdr:sp macro="" textlink="">
      <xdr:nvSpPr>
        <xdr:cNvPr id="4797" name="177 CuadroTexto">
          <a:extLst>
            <a:ext uri="{FF2B5EF4-FFF2-40B4-BE49-F238E27FC236}">
              <a16:creationId xmlns:a16="http://schemas.microsoft.com/office/drawing/2014/main" id="{4590AE30-D7B5-4963-B308-659E0A4A7BA1}"/>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98" name="178 CuadroTexto">
          <a:extLst>
            <a:ext uri="{FF2B5EF4-FFF2-40B4-BE49-F238E27FC236}">
              <a16:creationId xmlns:a16="http://schemas.microsoft.com/office/drawing/2014/main" id="{FB9AE8C1-AB89-4B48-8A15-5A9961D48F1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799" name="179 CuadroTexto">
          <a:extLst>
            <a:ext uri="{FF2B5EF4-FFF2-40B4-BE49-F238E27FC236}">
              <a16:creationId xmlns:a16="http://schemas.microsoft.com/office/drawing/2014/main" id="{68EC613B-EE71-4E22-A6C7-22C737F8B4C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00" name="180 CuadroTexto">
          <a:extLst>
            <a:ext uri="{FF2B5EF4-FFF2-40B4-BE49-F238E27FC236}">
              <a16:creationId xmlns:a16="http://schemas.microsoft.com/office/drawing/2014/main" id="{25A3B50F-691F-4B65-B657-E2523B74ED32}"/>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50413"/>
    <xdr:sp macro="" textlink="">
      <xdr:nvSpPr>
        <xdr:cNvPr id="4801" name="181 CuadroTexto">
          <a:extLst>
            <a:ext uri="{FF2B5EF4-FFF2-40B4-BE49-F238E27FC236}">
              <a16:creationId xmlns:a16="http://schemas.microsoft.com/office/drawing/2014/main" id="{53C1A870-A1F1-474C-8C68-E3A2C5881D92}"/>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02" name="182 CuadroTexto">
          <a:extLst>
            <a:ext uri="{FF2B5EF4-FFF2-40B4-BE49-F238E27FC236}">
              <a16:creationId xmlns:a16="http://schemas.microsoft.com/office/drawing/2014/main" id="{8395E595-4D92-4532-A2AC-6495BAD36183}"/>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03" name="183 CuadroTexto">
          <a:extLst>
            <a:ext uri="{FF2B5EF4-FFF2-40B4-BE49-F238E27FC236}">
              <a16:creationId xmlns:a16="http://schemas.microsoft.com/office/drawing/2014/main" id="{09B20E8C-B552-491F-962B-883AD03DE3A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04" name="184 CuadroTexto">
          <a:extLst>
            <a:ext uri="{FF2B5EF4-FFF2-40B4-BE49-F238E27FC236}">
              <a16:creationId xmlns:a16="http://schemas.microsoft.com/office/drawing/2014/main" id="{FEF4F5CA-9BEA-4D4E-BB0F-F3FDA82A90E4}"/>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05" name="185 CuadroTexto">
          <a:extLst>
            <a:ext uri="{FF2B5EF4-FFF2-40B4-BE49-F238E27FC236}">
              <a16:creationId xmlns:a16="http://schemas.microsoft.com/office/drawing/2014/main" id="{81D4CBCF-6817-4BCE-B2D6-8DA7F298CD4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06" name="186 CuadroTexto">
          <a:extLst>
            <a:ext uri="{FF2B5EF4-FFF2-40B4-BE49-F238E27FC236}">
              <a16:creationId xmlns:a16="http://schemas.microsoft.com/office/drawing/2014/main" id="{1ED4472A-5E3A-450B-BC64-36C454CB4F5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07" name="187 CuadroTexto">
          <a:extLst>
            <a:ext uri="{FF2B5EF4-FFF2-40B4-BE49-F238E27FC236}">
              <a16:creationId xmlns:a16="http://schemas.microsoft.com/office/drawing/2014/main" id="{40118F84-C0D9-457C-A7F9-D94AAA3C9176}"/>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08" name="188 CuadroTexto">
          <a:extLst>
            <a:ext uri="{FF2B5EF4-FFF2-40B4-BE49-F238E27FC236}">
              <a16:creationId xmlns:a16="http://schemas.microsoft.com/office/drawing/2014/main" id="{637BDA6B-03D8-4547-B5A9-1E17BA75459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09" name="189 CuadroTexto">
          <a:extLst>
            <a:ext uri="{FF2B5EF4-FFF2-40B4-BE49-F238E27FC236}">
              <a16:creationId xmlns:a16="http://schemas.microsoft.com/office/drawing/2014/main" id="{41A60D59-304B-434A-8048-68B94915CD9E}"/>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10" name="190 CuadroTexto">
          <a:extLst>
            <a:ext uri="{FF2B5EF4-FFF2-40B4-BE49-F238E27FC236}">
              <a16:creationId xmlns:a16="http://schemas.microsoft.com/office/drawing/2014/main" id="{7FE06C46-A052-4248-B837-ED221DE93BB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11" name="191 CuadroTexto">
          <a:extLst>
            <a:ext uri="{FF2B5EF4-FFF2-40B4-BE49-F238E27FC236}">
              <a16:creationId xmlns:a16="http://schemas.microsoft.com/office/drawing/2014/main" id="{4135F91F-9C36-4E73-9048-678A996F6313}"/>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4"/>
    <xdr:sp macro="" textlink="">
      <xdr:nvSpPr>
        <xdr:cNvPr id="4812" name="192 CuadroTexto">
          <a:extLst>
            <a:ext uri="{FF2B5EF4-FFF2-40B4-BE49-F238E27FC236}">
              <a16:creationId xmlns:a16="http://schemas.microsoft.com/office/drawing/2014/main" id="{2F781367-6CB6-4B59-ADE5-5A7C17E72FEB}"/>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13" name="193 CuadroTexto">
          <a:extLst>
            <a:ext uri="{FF2B5EF4-FFF2-40B4-BE49-F238E27FC236}">
              <a16:creationId xmlns:a16="http://schemas.microsoft.com/office/drawing/2014/main" id="{4AE430D3-79CB-4360-ADA7-A9AF6C81048B}"/>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14" name="194 CuadroTexto">
          <a:extLst>
            <a:ext uri="{FF2B5EF4-FFF2-40B4-BE49-F238E27FC236}">
              <a16:creationId xmlns:a16="http://schemas.microsoft.com/office/drawing/2014/main" id="{E6E3E898-BFC7-412C-871B-EFDD212CB0E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15" name="195 CuadroTexto">
          <a:extLst>
            <a:ext uri="{FF2B5EF4-FFF2-40B4-BE49-F238E27FC236}">
              <a16:creationId xmlns:a16="http://schemas.microsoft.com/office/drawing/2014/main" id="{90CF69CC-1CB2-4613-921C-0EAEAC397D2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50413"/>
    <xdr:sp macro="" textlink="">
      <xdr:nvSpPr>
        <xdr:cNvPr id="4816" name="196 CuadroTexto">
          <a:extLst>
            <a:ext uri="{FF2B5EF4-FFF2-40B4-BE49-F238E27FC236}">
              <a16:creationId xmlns:a16="http://schemas.microsoft.com/office/drawing/2014/main" id="{6034D9D8-B252-46D6-84C1-BFC8E58E8642}"/>
            </a:ext>
          </a:extLst>
        </xdr:cNvPr>
        <xdr:cNvSpPr txBox="1"/>
      </xdr:nvSpPr>
      <xdr:spPr>
        <a:xfrm>
          <a:off x="7249086" y="15192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17" name="197 CuadroTexto">
          <a:extLst>
            <a:ext uri="{FF2B5EF4-FFF2-40B4-BE49-F238E27FC236}">
              <a16:creationId xmlns:a16="http://schemas.microsoft.com/office/drawing/2014/main" id="{109B8E7C-6078-4104-AF2B-6285850F264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18" name="198 CuadroTexto">
          <a:extLst>
            <a:ext uri="{FF2B5EF4-FFF2-40B4-BE49-F238E27FC236}">
              <a16:creationId xmlns:a16="http://schemas.microsoft.com/office/drawing/2014/main" id="{A01AA9A5-5E67-41B2-99CB-5D2F4D50588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19" name="199 CuadroTexto">
          <a:extLst>
            <a:ext uri="{FF2B5EF4-FFF2-40B4-BE49-F238E27FC236}">
              <a16:creationId xmlns:a16="http://schemas.microsoft.com/office/drawing/2014/main" id="{04FC1BDA-F370-4426-851F-659B05EAA98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20" name="200 CuadroTexto">
          <a:extLst>
            <a:ext uri="{FF2B5EF4-FFF2-40B4-BE49-F238E27FC236}">
              <a16:creationId xmlns:a16="http://schemas.microsoft.com/office/drawing/2014/main" id="{F0F7E082-9C9E-42FB-B7C3-AFE3D7675AAA}"/>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21" name="201 CuadroTexto">
          <a:extLst>
            <a:ext uri="{FF2B5EF4-FFF2-40B4-BE49-F238E27FC236}">
              <a16:creationId xmlns:a16="http://schemas.microsoft.com/office/drawing/2014/main" id="{C3A537B9-8643-4349-B9AC-A8872F10D3D0}"/>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22" name="202 CuadroTexto">
          <a:extLst>
            <a:ext uri="{FF2B5EF4-FFF2-40B4-BE49-F238E27FC236}">
              <a16:creationId xmlns:a16="http://schemas.microsoft.com/office/drawing/2014/main" id="{AA944A16-61F1-4254-94CE-3770D2C0F5F8}"/>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23" name="203 CuadroTexto">
          <a:extLst>
            <a:ext uri="{FF2B5EF4-FFF2-40B4-BE49-F238E27FC236}">
              <a16:creationId xmlns:a16="http://schemas.microsoft.com/office/drawing/2014/main" id="{5AC00453-8B47-4EB4-9875-5FF39A47038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24" name="204 CuadroTexto">
          <a:extLst>
            <a:ext uri="{FF2B5EF4-FFF2-40B4-BE49-F238E27FC236}">
              <a16:creationId xmlns:a16="http://schemas.microsoft.com/office/drawing/2014/main" id="{7E13D309-4FB9-432E-82D0-4443B6DE8B65}"/>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25" name="205 CuadroTexto">
          <a:extLst>
            <a:ext uri="{FF2B5EF4-FFF2-40B4-BE49-F238E27FC236}">
              <a16:creationId xmlns:a16="http://schemas.microsoft.com/office/drawing/2014/main" id="{868CC414-E6BA-472F-8144-6603CC959ABF}"/>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26" name="206 CuadroTexto">
          <a:extLst>
            <a:ext uri="{FF2B5EF4-FFF2-40B4-BE49-F238E27FC236}">
              <a16:creationId xmlns:a16="http://schemas.microsoft.com/office/drawing/2014/main" id="{A9634C5B-0775-4224-A8CA-83A94757DA17}"/>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4"/>
    <xdr:sp macro="" textlink="">
      <xdr:nvSpPr>
        <xdr:cNvPr id="4827" name="207 CuadroTexto">
          <a:extLst>
            <a:ext uri="{FF2B5EF4-FFF2-40B4-BE49-F238E27FC236}">
              <a16:creationId xmlns:a16="http://schemas.microsoft.com/office/drawing/2014/main" id="{8CD72A67-E7C2-40C4-9D0F-AA78CEA10ED1}"/>
            </a:ext>
          </a:extLst>
        </xdr:cNvPr>
        <xdr:cNvSpPr txBox="1"/>
      </xdr:nvSpPr>
      <xdr:spPr>
        <a:xfrm>
          <a:off x="7249086" y="15192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28" name="208 CuadroTexto">
          <a:extLst>
            <a:ext uri="{FF2B5EF4-FFF2-40B4-BE49-F238E27FC236}">
              <a16:creationId xmlns:a16="http://schemas.microsoft.com/office/drawing/2014/main" id="{07661D63-D751-4879-8B99-B381540B7EB1}"/>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29" name="209 CuadroTexto">
          <a:extLst>
            <a:ext uri="{FF2B5EF4-FFF2-40B4-BE49-F238E27FC236}">
              <a16:creationId xmlns:a16="http://schemas.microsoft.com/office/drawing/2014/main" id="{00F05133-0395-4083-BF34-FCAF0E9E1433}"/>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94453" cy="245663"/>
    <xdr:sp macro="" textlink="">
      <xdr:nvSpPr>
        <xdr:cNvPr id="4830" name="210 CuadroTexto">
          <a:extLst>
            <a:ext uri="{FF2B5EF4-FFF2-40B4-BE49-F238E27FC236}">
              <a16:creationId xmlns:a16="http://schemas.microsoft.com/office/drawing/2014/main" id="{B2545431-B12B-4A7F-AF45-3F6895F48789}"/>
            </a:ext>
          </a:extLst>
        </xdr:cNvPr>
        <xdr:cNvSpPr txBox="1"/>
      </xdr:nvSpPr>
      <xdr:spPr>
        <a:xfrm>
          <a:off x="7249086" y="15192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31" name="1 CuadroTexto">
          <a:extLst>
            <a:ext uri="{FF2B5EF4-FFF2-40B4-BE49-F238E27FC236}">
              <a16:creationId xmlns:a16="http://schemas.microsoft.com/office/drawing/2014/main" id="{4F60A6F7-D797-4A44-8F1C-74CCB01A2C9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32" name="2 CuadroTexto">
          <a:extLst>
            <a:ext uri="{FF2B5EF4-FFF2-40B4-BE49-F238E27FC236}">
              <a16:creationId xmlns:a16="http://schemas.microsoft.com/office/drawing/2014/main" id="{2D3A85A1-E4EB-42E4-B360-4737F9C08CD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33" name="3 CuadroTexto">
          <a:extLst>
            <a:ext uri="{FF2B5EF4-FFF2-40B4-BE49-F238E27FC236}">
              <a16:creationId xmlns:a16="http://schemas.microsoft.com/office/drawing/2014/main" id="{0B9C4E15-A788-4B10-A039-B31E4FA0DF8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34" name="4 CuadroTexto">
          <a:extLst>
            <a:ext uri="{FF2B5EF4-FFF2-40B4-BE49-F238E27FC236}">
              <a16:creationId xmlns:a16="http://schemas.microsoft.com/office/drawing/2014/main" id="{1768166B-43BB-4212-82A0-12A5FBE6C492}"/>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35" name="5 CuadroTexto">
          <a:extLst>
            <a:ext uri="{FF2B5EF4-FFF2-40B4-BE49-F238E27FC236}">
              <a16:creationId xmlns:a16="http://schemas.microsoft.com/office/drawing/2014/main" id="{43B14645-C6DA-463C-BE0B-0C8BE76BACC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36" name="6 CuadroTexto">
          <a:extLst>
            <a:ext uri="{FF2B5EF4-FFF2-40B4-BE49-F238E27FC236}">
              <a16:creationId xmlns:a16="http://schemas.microsoft.com/office/drawing/2014/main" id="{6F703DA2-1AF7-4476-92ED-BD28795E820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37" name="7 CuadroTexto">
          <a:extLst>
            <a:ext uri="{FF2B5EF4-FFF2-40B4-BE49-F238E27FC236}">
              <a16:creationId xmlns:a16="http://schemas.microsoft.com/office/drawing/2014/main" id="{2E69D022-EDEB-433A-922B-3D665BF20E1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38" name="8 CuadroTexto">
          <a:extLst>
            <a:ext uri="{FF2B5EF4-FFF2-40B4-BE49-F238E27FC236}">
              <a16:creationId xmlns:a16="http://schemas.microsoft.com/office/drawing/2014/main" id="{35D7ADFA-0067-4B0D-B394-2B5464A9E792}"/>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39" name="9 CuadroTexto">
          <a:extLst>
            <a:ext uri="{FF2B5EF4-FFF2-40B4-BE49-F238E27FC236}">
              <a16:creationId xmlns:a16="http://schemas.microsoft.com/office/drawing/2014/main" id="{1FECCD0D-2AC2-4191-93FA-2CAB18C4080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40" name="10 CuadroTexto">
          <a:extLst>
            <a:ext uri="{FF2B5EF4-FFF2-40B4-BE49-F238E27FC236}">
              <a16:creationId xmlns:a16="http://schemas.microsoft.com/office/drawing/2014/main" id="{AB5BA8E3-77B1-4C3C-BA3D-9739BB2FCC3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41" name="11 CuadroTexto">
          <a:extLst>
            <a:ext uri="{FF2B5EF4-FFF2-40B4-BE49-F238E27FC236}">
              <a16:creationId xmlns:a16="http://schemas.microsoft.com/office/drawing/2014/main" id="{922643E5-7F65-41A0-9E34-D838993BE8A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42" name="12 CuadroTexto">
          <a:extLst>
            <a:ext uri="{FF2B5EF4-FFF2-40B4-BE49-F238E27FC236}">
              <a16:creationId xmlns:a16="http://schemas.microsoft.com/office/drawing/2014/main" id="{23155713-866B-42C9-85E2-BE63BAE5480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43" name="13 CuadroTexto">
          <a:extLst>
            <a:ext uri="{FF2B5EF4-FFF2-40B4-BE49-F238E27FC236}">
              <a16:creationId xmlns:a16="http://schemas.microsoft.com/office/drawing/2014/main" id="{D944814B-DD89-4ECD-A84C-04C4E9783C6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44" name="14 CuadroTexto">
          <a:extLst>
            <a:ext uri="{FF2B5EF4-FFF2-40B4-BE49-F238E27FC236}">
              <a16:creationId xmlns:a16="http://schemas.microsoft.com/office/drawing/2014/main" id="{DE283D20-C425-4AB2-9D65-4D9D54EFB95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45" name="15 CuadroTexto">
          <a:extLst>
            <a:ext uri="{FF2B5EF4-FFF2-40B4-BE49-F238E27FC236}">
              <a16:creationId xmlns:a16="http://schemas.microsoft.com/office/drawing/2014/main" id="{6D939C26-C947-4900-8E5D-30ED5C42E67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46" name="16 CuadroTexto">
          <a:extLst>
            <a:ext uri="{FF2B5EF4-FFF2-40B4-BE49-F238E27FC236}">
              <a16:creationId xmlns:a16="http://schemas.microsoft.com/office/drawing/2014/main" id="{47DCDCCA-354C-4166-AEFF-3A885B72B6B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47" name="17 CuadroTexto">
          <a:extLst>
            <a:ext uri="{FF2B5EF4-FFF2-40B4-BE49-F238E27FC236}">
              <a16:creationId xmlns:a16="http://schemas.microsoft.com/office/drawing/2014/main" id="{7C2D8AE7-87BE-42C1-B6DA-9FA429AF2CC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48" name="18 CuadroTexto">
          <a:extLst>
            <a:ext uri="{FF2B5EF4-FFF2-40B4-BE49-F238E27FC236}">
              <a16:creationId xmlns:a16="http://schemas.microsoft.com/office/drawing/2014/main" id="{F1A3119A-7A6B-420E-AB44-8208C311DD0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49" name="19 CuadroTexto">
          <a:extLst>
            <a:ext uri="{FF2B5EF4-FFF2-40B4-BE49-F238E27FC236}">
              <a16:creationId xmlns:a16="http://schemas.microsoft.com/office/drawing/2014/main" id="{004A1E74-1DDB-4759-8335-1F9E92851EE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50" name="20 CuadroTexto">
          <a:extLst>
            <a:ext uri="{FF2B5EF4-FFF2-40B4-BE49-F238E27FC236}">
              <a16:creationId xmlns:a16="http://schemas.microsoft.com/office/drawing/2014/main" id="{3758BE82-A03A-4876-A88E-28D4A6CBE01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51" name="21 CuadroTexto">
          <a:extLst>
            <a:ext uri="{FF2B5EF4-FFF2-40B4-BE49-F238E27FC236}">
              <a16:creationId xmlns:a16="http://schemas.microsoft.com/office/drawing/2014/main" id="{E1B03C2B-1758-43EC-B758-DFD3A79857A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52" name="22 CuadroTexto">
          <a:extLst>
            <a:ext uri="{FF2B5EF4-FFF2-40B4-BE49-F238E27FC236}">
              <a16:creationId xmlns:a16="http://schemas.microsoft.com/office/drawing/2014/main" id="{F725E247-42DE-4CA8-A24C-D6389C6F7CB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53" name="23 CuadroTexto">
          <a:extLst>
            <a:ext uri="{FF2B5EF4-FFF2-40B4-BE49-F238E27FC236}">
              <a16:creationId xmlns:a16="http://schemas.microsoft.com/office/drawing/2014/main" id="{F66EF0E5-ACC4-463D-80A2-A984A865E42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54" name="24 CuadroTexto">
          <a:extLst>
            <a:ext uri="{FF2B5EF4-FFF2-40B4-BE49-F238E27FC236}">
              <a16:creationId xmlns:a16="http://schemas.microsoft.com/office/drawing/2014/main" id="{6A616091-4425-470E-840B-31771AA5070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55" name="25 CuadroTexto">
          <a:extLst>
            <a:ext uri="{FF2B5EF4-FFF2-40B4-BE49-F238E27FC236}">
              <a16:creationId xmlns:a16="http://schemas.microsoft.com/office/drawing/2014/main" id="{CAEA3E28-637C-4E6A-8274-0ADC6983FDF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56" name="26 CuadroTexto">
          <a:extLst>
            <a:ext uri="{FF2B5EF4-FFF2-40B4-BE49-F238E27FC236}">
              <a16:creationId xmlns:a16="http://schemas.microsoft.com/office/drawing/2014/main" id="{37026A30-B4E2-4E67-8B99-7B44692FB73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57" name="27 CuadroTexto">
          <a:extLst>
            <a:ext uri="{FF2B5EF4-FFF2-40B4-BE49-F238E27FC236}">
              <a16:creationId xmlns:a16="http://schemas.microsoft.com/office/drawing/2014/main" id="{F211EA2C-6577-4AE1-B820-4344CCC7A29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58" name="28 CuadroTexto">
          <a:extLst>
            <a:ext uri="{FF2B5EF4-FFF2-40B4-BE49-F238E27FC236}">
              <a16:creationId xmlns:a16="http://schemas.microsoft.com/office/drawing/2014/main" id="{B474BCFD-01A1-45A7-8425-D583B24F48E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59" name="29 CuadroTexto">
          <a:extLst>
            <a:ext uri="{FF2B5EF4-FFF2-40B4-BE49-F238E27FC236}">
              <a16:creationId xmlns:a16="http://schemas.microsoft.com/office/drawing/2014/main" id="{D185841C-D634-4889-8615-5B2BA6290A6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60" name="30 CuadroTexto">
          <a:extLst>
            <a:ext uri="{FF2B5EF4-FFF2-40B4-BE49-F238E27FC236}">
              <a16:creationId xmlns:a16="http://schemas.microsoft.com/office/drawing/2014/main" id="{9BD38BBC-F4D2-484E-AFBC-83F2EBE59F8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61" name="31 CuadroTexto">
          <a:extLst>
            <a:ext uri="{FF2B5EF4-FFF2-40B4-BE49-F238E27FC236}">
              <a16:creationId xmlns:a16="http://schemas.microsoft.com/office/drawing/2014/main" id="{27438608-E40B-45D7-86AE-4641E1F44C6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62" name="32 CuadroTexto">
          <a:extLst>
            <a:ext uri="{FF2B5EF4-FFF2-40B4-BE49-F238E27FC236}">
              <a16:creationId xmlns:a16="http://schemas.microsoft.com/office/drawing/2014/main" id="{D4A24E2D-E763-46C5-9FCB-EA11141B24F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63" name="33 CuadroTexto">
          <a:extLst>
            <a:ext uri="{FF2B5EF4-FFF2-40B4-BE49-F238E27FC236}">
              <a16:creationId xmlns:a16="http://schemas.microsoft.com/office/drawing/2014/main" id="{A7AF4C59-87D4-4202-AD71-65B1F5E43E6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64" name="34 CuadroTexto">
          <a:extLst>
            <a:ext uri="{FF2B5EF4-FFF2-40B4-BE49-F238E27FC236}">
              <a16:creationId xmlns:a16="http://schemas.microsoft.com/office/drawing/2014/main" id="{1CDD9E66-C9F1-4C87-846D-D263D5583D4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65" name="35 CuadroTexto">
          <a:extLst>
            <a:ext uri="{FF2B5EF4-FFF2-40B4-BE49-F238E27FC236}">
              <a16:creationId xmlns:a16="http://schemas.microsoft.com/office/drawing/2014/main" id="{CCD69534-1866-41EB-B55B-00272E651D8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66" name="36 CuadroTexto">
          <a:extLst>
            <a:ext uri="{FF2B5EF4-FFF2-40B4-BE49-F238E27FC236}">
              <a16:creationId xmlns:a16="http://schemas.microsoft.com/office/drawing/2014/main" id="{BF0E86C8-A5CA-4E19-B3EB-C093F06FFE7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67" name="37 CuadroTexto">
          <a:extLst>
            <a:ext uri="{FF2B5EF4-FFF2-40B4-BE49-F238E27FC236}">
              <a16:creationId xmlns:a16="http://schemas.microsoft.com/office/drawing/2014/main" id="{D6003570-15D8-40A2-9905-A1A5331F1D1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68" name="38 CuadroTexto">
          <a:extLst>
            <a:ext uri="{FF2B5EF4-FFF2-40B4-BE49-F238E27FC236}">
              <a16:creationId xmlns:a16="http://schemas.microsoft.com/office/drawing/2014/main" id="{76807FD4-F62E-46FB-A1FA-333E6D2EA30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69" name="39 CuadroTexto">
          <a:extLst>
            <a:ext uri="{FF2B5EF4-FFF2-40B4-BE49-F238E27FC236}">
              <a16:creationId xmlns:a16="http://schemas.microsoft.com/office/drawing/2014/main" id="{3EA0C810-6985-48A8-82F3-ECBBCA7C29B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70" name="40 CuadroTexto">
          <a:extLst>
            <a:ext uri="{FF2B5EF4-FFF2-40B4-BE49-F238E27FC236}">
              <a16:creationId xmlns:a16="http://schemas.microsoft.com/office/drawing/2014/main" id="{DDE9A72B-ED30-4E8E-80B8-9F2948FAE9E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71" name="41 CuadroTexto">
          <a:extLst>
            <a:ext uri="{FF2B5EF4-FFF2-40B4-BE49-F238E27FC236}">
              <a16:creationId xmlns:a16="http://schemas.microsoft.com/office/drawing/2014/main" id="{D8B9ED40-C595-4ACD-A8ED-A828EC52F4C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72" name="42 CuadroTexto">
          <a:extLst>
            <a:ext uri="{FF2B5EF4-FFF2-40B4-BE49-F238E27FC236}">
              <a16:creationId xmlns:a16="http://schemas.microsoft.com/office/drawing/2014/main" id="{3AEC6575-12C8-4D20-A261-245AF756B4D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73" name="43 CuadroTexto">
          <a:extLst>
            <a:ext uri="{FF2B5EF4-FFF2-40B4-BE49-F238E27FC236}">
              <a16:creationId xmlns:a16="http://schemas.microsoft.com/office/drawing/2014/main" id="{1926611F-AEBD-443E-8EF4-097378A2FE9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74" name="44 CuadroTexto">
          <a:extLst>
            <a:ext uri="{FF2B5EF4-FFF2-40B4-BE49-F238E27FC236}">
              <a16:creationId xmlns:a16="http://schemas.microsoft.com/office/drawing/2014/main" id="{3EEB9EA1-F50B-4314-8105-82D2D40471A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75" name="45 CuadroTexto">
          <a:extLst>
            <a:ext uri="{FF2B5EF4-FFF2-40B4-BE49-F238E27FC236}">
              <a16:creationId xmlns:a16="http://schemas.microsoft.com/office/drawing/2014/main" id="{CFB7034A-ABC8-4C58-A55A-F39BD7394AD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76" name="46 CuadroTexto">
          <a:extLst>
            <a:ext uri="{FF2B5EF4-FFF2-40B4-BE49-F238E27FC236}">
              <a16:creationId xmlns:a16="http://schemas.microsoft.com/office/drawing/2014/main" id="{DF1235DD-351D-435D-AD42-77CD0E0C3E5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77" name="47 CuadroTexto">
          <a:extLst>
            <a:ext uri="{FF2B5EF4-FFF2-40B4-BE49-F238E27FC236}">
              <a16:creationId xmlns:a16="http://schemas.microsoft.com/office/drawing/2014/main" id="{0F9B28CB-8566-4A08-93B0-12B434EC810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78" name="48 CuadroTexto">
          <a:extLst>
            <a:ext uri="{FF2B5EF4-FFF2-40B4-BE49-F238E27FC236}">
              <a16:creationId xmlns:a16="http://schemas.microsoft.com/office/drawing/2014/main" id="{F74E2E51-DA6C-426D-A9AD-3AC022596F9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79" name="49 CuadroTexto">
          <a:extLst>
            <a:ext uri="{FF2B5EF4-FFF2-40B4-BE49-F238E27FC236}">
              <a16:creationId xmlns:a16="http://schemas.microsoft.com/office/drawing/2014/main" id="{021F20D2-3909-4DA4-8686-ADC899E2B7A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80" name="50 CuadroTexto">
          <a:extLst>
            <a:ext uri="{FF2B5EF4-FFF2-40B4-BE49-F238E27FC236}">
              <a16:creationId xmlns:a16="http://schemas.microsoft.com/office/drawing/2014/main" id="{BAB57DA5-BFC7-44CC-A1F3-AA63C17DBF4E}"/>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81" name="51 CuadroTexto">
          <a:extLst>
            <a:ext uri="{FF2B5EF4-FFF2-40B4-BE49-F238E27FC236}">
              <a16:creationId xmlns:a16="http://schemas.microsoft.com/office/drawing/2014/main" id="{5A8E0200-1A14-4F06-8FDF-B5C3A25D4E3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82" name="52 CuadroTexto">
          <a:extLst>
            <a:ext uri="{FF2B5EF4-FFF2-40B4-BE49-F238E27FC236}">
              <a16:creationId xmlns:a16="http://schemas.microsoft.com/office/drawing/2014/main" id="{AF3CE4AD-A308-4D65-9127-EAD14A3B7D82}"/>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83" name="53 CuadroTexto">
          <a:extLst>
            <a:ext uri="{FF2B5EF4-FFF2-40B4-BE49-F238E27FC236}">
              <a16:creationId xmlns:a16="http://schemas.microsoft.com/office/drawing/2014/main" id="{4729E964-0741-456F-8575-79F2B2764E0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84" name="54 CuadroTexto">
          <a:extLst>
            <a:ext uri="{FF2B5EF4-FFF2-40B4-BE49-F238E27FC236}">
              <a16:creationId xmlns:a16="http://schemas.microsoft.com/office/drawing/2014/main" id="{76EF3940-27D3-48BF-8DCE-6662D861A76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85" name="55 CuadroTexto">
          <a:extLst>
            <a:ext uri="{FF2B5EF4-FFF2-40B4-BE49-F238E27FC236}">
              <a16:creationId xmlns:a16="http://schemas.microsoft.com/office/drawing/2014/main" id="{977490B8-C5DA-4010-B8BE-250C26E2C69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86" name="56 CuadroTexto">
          <a:extLst>
            <a:ext uri="{FF2B5EF4-FFF2-40B4-BE49-F238E27FC236}">
              <a16:creationId xmlns:a16="http://schemas.microsoft.com/office/drawing/2014/main" id="{48B01C6E-C352-4812-A312-CC58F853EFD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87" name="57 CuadroTexto">
          <a:extLst>
            <a:ext uri="{FF2B5EF4-FFF2-40B4-BE49-F238E27FC236}">
              <a16:creationId xmlns:a16="http://schemas.microsoft.com/office/drawing/2014/main" id="{D9E85828-0107-4CAE-8A8D-3D3BC6FBEB8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88" name="58 CuadroTexto">
          <a:extLst>
            <a:ext uri="{FF2B5EF4-FFF2-40B4-BE49-F238E27FC236}">
              <a16:creationId xmlns:a16="http://schemas.microsoft.com/office/drawing/2014/main" id="{079B7522-6CE6-4D17-B58A-73C694E68F0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89" name="59 CuadroTexto">
          <a:extLst>
            <a:ext uri="{FF2B5EF4-FFF2-40B4-BE49-F238E27FC236}">
              <a16:creationId xmlns:a16="http://schemas.microsoft.com/office/drawing/2014/main" id="{2D118B8A-9A57-41C4-A2EF-7121EE6D250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90" name="60 CuadroTexto">
          <a:extLst>
            <a:ext uri="{FF2B5EF4-FFF2-40B4-BE49-F238E27FC236}">
              <a16:creationId xmlns:a16="http://schemas.microsoft.com/office/drawing/2014/main" id="{DAA078DF-FA3D-43AE-88A5-2574882AD13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91" name="61 CuadroTexto">
          <a:extLst>
            <a:ext uri="{FF2B5EF4-FFF2-40B4-BE49-F238E27FC236}">
              <a16:creationId xmlns:a16="http://schemas.microsoft.com/office/drawing/2014/main" id="{4A0779E7-B704-492C-863E-6CC85B78073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92" name="62 CuadroTexto">
          <a:extLst>
            <a:ext uri="{FF2B5EF4-FFF2-40B4-BE49-F238E27FC236}">
              <a16:creationId xmlns:a16="http://schemas.microsoft.com/office/drawing/2014/main" id="{F6A687E5-CE43-49A2-9EB6-862911A1BCC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93" name="63 CuadroTexto">
          <a:extLst>
            <a:ext uri="{FF2B5EF4-FFF2-40B4-BE49-F238E27FC236}">
              <a16:creationId xmlns:a16="http://schemas.microsoft.com/office/drawing/2014/main" id="{146BEA7F-9A75-4CA8-876A-4EA5A81917E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94" name="64 CuadroTexto">
          <a:extLst>
            <a:ext uri="{FF2B5EF4-FFF2-40B4-BE49-F238E27FC236}">
              <a16:creationId xmlns:a16="http://schemas.microsoft.com/office/drawing/2014/main" id="{07FB7864-7963-404F-AFA9-2AC0A0959EFE}"/>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95" name="65 CuadroTexto">
          <a:extLst>
            <a:ext uri="{FF2B5EF4-FFF2-40B4-BE49-F238E27FC236}">
              <a16:creationId xmlns:a16="http://schemas.microsoft.com/office/drawing/2014/main" id="{1EB02EC5-351E-4A5D-A3EE-C429959AED2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96" name="66 CuadroTexto">
          <a:extLst>
            <a:ext uri="{FF2B5EF4-FFF2-40B4-BE49-F238E27FC236}">
              <a16:creationId xmlns:a16="http://schemas.microsoft.com/office/drawing/2014/main" id="{678B22AA-16CB-46A8-90FF-4EB13DFDD6B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97" name="67 CuadroTexto">
          <a:extLst>
            <a:ext uri="{FF2B5EF4-FFF2-40B4-BE49-F238E27FC236}">
              <a16:creationId xmlns:a16="http://schemas.microsoft.com/office/drawing/2014/main" id="{711159AC-5241-4D6F-8EE8-B43DCF34196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98" name="68 CuadroTexto">
          <a:extLst>
            <a:ext uri="{FF2B5EF4-FFF2-40B4-BE49-F238E27FC236}">
              <a16:creationId xmlns:a16="http://schemas.microsoft.com/office/drawing/2014/main" id="{65002E0E-1BE3-48F5-A8CB-E947C4CF1EA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899" name="69 CuadroTexto">
          <a:extLst>
            <a:ext uri="{FF2B5EF4-FFF2-40B4-BE49-F238E27FC236}">
              <a16:creationId xmlns:a16="http://schemas.microsoft.com/office/drawing/2014/main" id="{94F8D7BE-AE97-4CBD-A48E-8211CA08050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00" name="70 CuadroTexto">
          <a:extLst>
            <a:ext uri="{FF2B5EF4-FFF2-40B4-BE49-F238E27FC236}">
              <a16:creationId xmlns:a16="http://schemas.microsoft.com/office/drawing/2014/main" id="{3ECB360B-15C5-46FA-8156-19579C16D09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01" name="71 CuadroTexto">
          <a:extLst>
            <a:ext uri="{FF2B5EF4-FFF2-40B4-BE49-F238E27FC236}">
              <a16:creationId xmlns:a16="http://schemas.microsoft.com/office/drawing/2014/main" id="{102AB130-0205-435A-AD46-AC39B73C176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02" name="72 CuadroTexto">
          <a:extLst>
            <a:ext uri="{FF2B5EF4-FFF2-40B4-BE49-F238E27FC236}">
              <a16:creationId xmlns:a16="http://schemas.microsoft.com/office/drawing/2014/main" id="{D9894627-558F-4BE3-8F99-EEE1B7135DB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03" name="73 CuadroTexto">
          <a:extLst>
            <a:ext uri="{FF2B5EF4-FFF2-40B4-BE49-F238E27FC236}">
              <a16:creationId xmlns:a16="http://schemas.microsoft.com/office/drawing/2014/main" id="{CFA1DFC2-D3FB-4E43-B73C-AF2F08040C0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04" name="74 CuadroTexto">
          <a:extLst>
            <a:ext uri="{FF2B5EF4-FFF2-40B4-BE49-F238E27FC236}">
              <a16:creationId xmlns:a16="http://schemas.microsoft.com/office/drawing/2014/main" id="{4776B8F2-3BD5-4652-9A25-68CED00D9E9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05" name="75 CuadroTexto">
          <a:extLst>
            <a:ext uri="{FF2B5EF4-FFF2-40B4-BE49-F238E27FC236}">
              <a16:creationId xmlns:a16="http://schemas.microsoft.com/office/drawing/2014/main" id="{569FB952-6C30-4C58-94E9-67CFBA9406F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06" name="76 CuadroTexto">
          <a:extLst>
            <a:ext uri="{FF2B5EF4-FFF2-40B4-BE49-F238E27FC236}">
              <a16:creationId xmlns:a16="http://schemas.microsoft.com/office/drawing/2014/main" id="{D5EA7180-C51A-4380-849F-8C96B303410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07" name="77 CuadroTexto">
          <a:extLst>
            <a:ext uri="{FF2B5EF4-FFF2-40B4-BE49-F238E27FC236}">
              <a16:creationId xmlns:a16="http://schemas.microsoft.com/office/drawing/2014/main" id="{0CA9B815-7E5F-400B-A870-1A5B2E3DB72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08" name="78 CuadroTexto">
          <a:extLst>
            <a:ext uri="{FF2B5EF4-FFF2-40B4-BE49-F238E27FC236}">
              <a16:creationId xmlns:a16="http://schemas.microsoft.com/office/drawing/2014/main" id="{A8A22F07-66D0-4CC3-9E6C-9A3960823D0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09" name="79 CuadroTexto">
          <a:extLst>
            <a:ext uri="{FF2B5EF4-FFF2-40B4-BE49-F238E27FC236}">
              <a16:creationId xmlns:a16="http://schemas.microsoft.com/office/drawing/2014/main" id="{D4395981-47B1-4CA2-8B16-A842F13E0E1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10" name="80 CuadroTexto">
          <a:extLst>
            <a:ext uri="{FF2B5EF4-FFF2-40B4-BE49-F238E27FC236}">
              <a16:creationId xmlns:a16="http://schemas.microsoft.com/office/drawing/2014/main" id="{C873D46A-5255-4DD2-A9AA-417139E3393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11" name="81 CuadroTexto">
          <a:extLst>
            <a:ext uri="{FF2B5EF4-FFF2-40B4-BE49-F238E27FC236}">
              <a16:creationId xmlns:a16="http://schemas.microsoft.com/office/drawing/2014/main" id="{688F2225-FDCB-4F4D-8292-F197DE5BCCC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12" name="82 CuadroTexto">
          <a:extLst>
            <a:ext uri="{FF2B5EF4-FFF2-40B4-BE49-F238E27FC236}">
              <a16:creationId xmlns:a16="http://schemas.microsoft.com/office/drawing/2014/main" id="{CA7CCB85-5594-496A-B362-2BEAC2E4C0D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13" name="83 CuadroTexto">
          <a:extLst>
            <a:ext uri="{FF2B5EF4-FFF2-40B4-BE49-F238E27FC236}">
              <a16:creationId xmlns:a16="http://schemas.microsoft.com/office/drawing/2014/main" id="{B9748283-1D6A-448B-807B-D5506729601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14" name="84 CuadroTexto">
          <a:extLst>
            <a:ext uri="{FF2B5EF4-FFF2-40B4-BE49-F238E27FC236}">
              <a16:creationId xmlns:a16="http://schemas.microsoft.com/office/drawing/2014/main" id="{D5215CB5-3D21-4CAE-A884-EB9007CB3052}"/>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15" name="85 CuadroTexto">
          <a:extLst>
            <a:ext uri="{FF2B5EF4-FFF2-40B4-BE49-F238E27FC236}">
              <a16:creationId xmlns:a16="http://schemas.microsoft.com/office/drawing/2014/main" id="{DFC0113E-129B-47F3-BD3B-8DF4DC03321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16" name="86 CuadroTexto">
          <a:extLst>
            <a:ext uri="{FF2B5EF4-FFF2-40B4-BE49-F238E27FC236}">
              <a16:creationId xmlns:a16="http://schemas.microsoft.com/office/drawing/2014/main" id="{786DCA31-C156-4587-BAC7-ECAEAED57DE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17" name="87 CuadroTexto">
          <a:extLst>
            <a:ext uri="{FF2B5EF4-FFF2-40B4-BE49-F238E27FC236}">
              <a16:creationId xmlns:a16="http://schemas.microsoft.com/office/drawing/2014/main" id="{3CEC83FF-0C89-4E68-A430-8E86EC5FFF3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18" name="88 CuadroTexto">
          <a:extLst>
            <a:ext uri="{FF2B5EF4-FFF2-40B4-BE49-F238E27FC236}">
              <a16:creationId xmlns:a16="http://schemas.microsoft.com/office/drawing/2014/main" id="{C6C8BA00-DA37-4E80-8D71-203CC880B24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19" name="89 CuadroTexto">
          <a:extLst>
            <a:ext uri="{FF2B5EF4-FFF2-40B4-BE49-F238E27FC236}">
              <a16:creationId xmlns:a16="http://schemas.microsoft.com/office/drawing/2014/main" id="{056C76B1-84F6-428D-97F4-F1D25D77050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20" name="90 CuadroTexto">
          <a:extLst>
            <a:ext uri="{FF2B5EF4-FFF2-40B4-BE49-F238E27FC236}">
              <a16:creationId xmlns:a16="http://schemas.microsoft.com/office/drawing/2014/main" id="{5609B318-4F48-4670-990B-15F54723567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21" name="91 CuadroTexto">
          <a:extLst>
            <a:ext uri="{FF2B5EF4-FFF2-40B4-BE49-F238E27FC236}">
              <a16:creationId xmlns:a16="http://schemas.microsoft.com/office/drawing/2014/main" id="{D8FC7659-724C-4D24-8EDB-A8ACF5A084B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22" name="92 CuadroTexto">
          <a:extLst>
            <a:ext uri="{FF2B5EF4-FFF2-40B4-BE49-F238E27FC236}">
              <a16:creationId xmlns:a16="http://schemas.microsoft.com/office/drawing/2014/main" id="{39FA4DB5-4FF3-449D-A132-78BBBBD12A4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23" name="93 CuadroTexto">
          <a:extLst>
            <a:ext uri="{FF2B5EF4-FFF2-40B4-BE49-F238E27FC236}">
              <a16:creationId xmlns:a16="http://schemas.microsoft.com/office/drawing/2014/main" id="{98C8981C-93EF-4441-B886-7BE260CB2392}"/>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24" name="94 CuadroTexto">
          <a:extLst>
            <a:ext uri="{FF2B5EF4-FFF2-40B4-BE49-F238E27FC236}">
              <a16:creationId xmlns:a16="http://schemas.microsoft.com/office/drawing/2014/main" id="{880EA37F-991E-4671-9F1F-038696889C8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25" name="95 CuadroTexto">
          <a:extLst>
            <a:ext uri="{FF2B5EF4-FFF2-40B4-BE49-F238E27FC236}">
              <a16:creationId xmlns:a16="http://schemas.microsoft.com/office/drawing/2014/main" id="{55E5DDC4-C16E-4D68-8B4F-F525207C2DC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26" name="96 CuadroTexto">
          <a:extLst>
            <a:ext uri="{FF2B5EF4-FFF2-40B4-BE49-F238E27FC236}">
              <a16:creationId xmlns:a16="http://schemas.microsoft.com/office/drawing/2014/main" id="{466D3B23-5614-47F8-83C8-32A6B7D5255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27" name="97 CuadroTexto">
          <a:extLst>
            <a:ext uri="{FF2B5EF4-FFF2-40B4-BE49-F238E27FC236}">
              <a16:creationId xmlns:a16="http://schemas.microsoft.com/office/drawing/2014/main" id="{682C60AD-7EC1-4574-BBE2-E71A5CC3E2E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28" name="98 CuadroTexto">
          <a:extLst>
            <a:ext uri="{FF2B5EF4-FFF2-40B4-BE49-F238E27FC236}">
              <a16:creationId xmlns:a16="http://schemas.microsoft.com/office/drawing/2014/main" id="{82D0947E-368E-4971-82DB-3471F60135F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29" name="99 CuadroTexto">
          <a:extLst>
            <a:ext uri="{FF2B5EF4-FFF2-40B4-BE49-F238E27FC236}">
              <a16:creationId xmlns:a16="http://schemas.microsoft.com/office/drawing/2014/main" id="{6554C3FC-8252-43C3-9BC9-041A6EBE6C52}"/>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30" name="100 CuadroTexto">
          <a:extLst>
            <a:ext uri="{FF2B5EF4-FFF2-40B4-BE49-F238E27FC236}">
              <a16:creationId xmlns:a16="http://schemas.microsoft.com/office/drawing/2014/main" id="{8998EFA5-22D9-413B-8FD8-537727275D22}"/>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31" name="101 CuadroTexto">
          <a:extLst>
            <a:ext uri="{FF2B5EF4-FFF2-40B4-BE49-F238E27FC236}">
              <a16:creationId xmlns:a16="http://schemas.microsoft.com/office/drawing/2014/main" id="{3B6520E2-A75C-4360-A0C4-5E2DE8A9903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32" name="102 CuadroTexto">
          <a:extLst>
            <a:ext uri="{FF2B5EF4-FFF2-40B4-BE49-F238E27FC236}">
              <a16:creationId xmlns:a16="http://schemas.microsoft.com/office/drawing/2014/main" id="{0391F130-B26C-4161-B07B-205C0D9599B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33" name="103 CuadroTexto">
          <a:extLst>
            <a:ext uri="{FF2B5EF4-FFF2-40B4-BE49-F238E27FC236}">
              <a16:creationId xmlns:a16="http://schemas.microsoft.com/office/drawing/2014/main" id="{C3371731-C8EE-4A82-A439-A8F17C2330F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34" name="104 CuadroTexto">
          <a:extLst>
            <a:ext uri="{FF2B5EF4-FFF2-40B4-BE49-F238E27FC236}">
              <a16:creationId xmlns:a16="http://schemas.microsoft.com/office/drawing/2014/main" id="{2C92C580-A42A-4E35-A64D-0BB552FE60E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35" name="105 CuadroTexto">
          <a:extLst>
            <a:ext uri="{FF2B5EF4-FFF2-40B4-BE49-F238E27FC236}">
              <a16:creationId xmlns:a16="http://schemas.microsoft.com/office/drawing/2014/main" id="{CFBC81FF-CDCC-4F79-8B58-3DFA9CD1B0B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36" name="106 CuadroTexto">
          <a:extLst>
            <a:ext uri="{FF2B5EF4-FFF2-40B4-BE49-F238E27FC236}">
              <a16:creationId xmlns:a16="http://schemas.microsoft.com/office/drawing/2014/main" id="{CDD12FD3-FA60-4AE5-8F70-A5BA6EAC047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37" name="107 CuadroTexto">
          <a:extLst>
            <a:ext uri="{FF2B5EF4-FFF2-40B4-BE49-F238E27FC236}">
              <a16:creationId xmlns:a16="http://schemas.microsoft.com/office/drawing/2014/main" id="{DBB4EA07-70BD-4694-B23B-92B6B4AE9A1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38" name="108 CuadroTexto">
          <a:extLst>
            <a:ext uri="{FF2B5EF4-FFF2-40B4-BE49-F238E27FC236}">
              <a16:creationId xmlns:a16="http://schemas.microsoft.com/office/drawing/2014/main" id="{BC5A6011-D43B-46BE-B054-5B0D3DC5F1D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39" name="109 CuadroTexto">
          <a:extLst>
            <a:ext uri="{FF2B5EF4-FFF2-40B4-BE49-F238E27FC236}">
              <a16:creationId xmlns:a16="http://schemas.microsoft.com/office/drawing/2014/main" id="{A42E34C1-7CD4-4FC9-A72E-DCDA81CBEF7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40" name="110 CuadroTexto">
          <a:extLst>
            <a:ext uri="{FF2B5EF4-FFF2-40B4-BE49-F238E27FC236}">
              <a16:creationId xmlns:a16="http://schemas.microsoft.com/office/drawing/2014/main" id="{2B83A292-199B-4BB2-8A40-93D1EC673B92}"/>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41" name="111 CuadroTexto">
          <a:extLst>
            <a:ext uri="{FF2B5EF4-FFF2-40B4-BE49-F238E27FC236}">
              <a16:creationId xmlns:a16="http://schemas.microsoft.com/office/drawing/2014/main" id="{9007BF50-AEEA-4DDB-90AC-5937CBE1B8B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42" name="112 CuadroTexto">
          <a:extLst>
            <a:ext uri="{FF2B5EF4-FFF2-40B4-BE49-F238E27FC236}">
              <a16:creationId xmlns:a16="http://schemas.microsoft.com/office/drawing/2014/main" id="{05B754B0-8546-4295-917D-A09D1694182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43" name="113 CuadroTexto">
          <a:extLst>
            <a:ext uri="{FF2B5EF4-FFF2-40B4-BE49-F238E27FC236}">
              <a16:creationId xmlns:a16="http://schemas.microsoft.com/office/drawing/2014/main" id="{C7D009A1-4AED-4312-8225-369D7BC5828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44" name="114 CuadroTexto">
          <a:extLst>
            <a:ext uri="{FF2B5EF4-FFF2-40B4-BE49-F238E27FC236}">
              <a16:creationId xmlns:a16="http://schemas.microsoft.com/office/drawing/2014/main" id="{230FE06E-7A49-4A0A-8A99-12C0952D9D0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45" name="115 CuadroTexto">
          <a:extLst>
            <a:ext uri="{FF2B5EF4-FFF2-40B4-BE49-F238E27FC236}">
              <a16:creationId xmlns:a16="http://schemas.microsoft.com/office/drawing/2014/main" id="{92D87C25-CFB8-4732-BC4A-4691B45ED95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46" name="116 CuadroTexto">
          <a:extLst>
            <a:ext uri="{FF2B5EF4-FFF2-40B4-BE49-F238E27FC236}">
              <a16:creationId xmlns:a16="http://schemas.microsoft.com/office/drawing/2014/main" id="{A455491D-47A4-4F30-B684-AFE516DECEC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47" name="117 CuadroTexto">
          <a:extLst>
            <a:ext uri="{FF2B5EF4-FFF2-40B4-BE49-F238E27FC236}">
              <a16:creationId xmlns:a16="http://schemas.microsoft.com/office/drawing/2014/main" id="{A45C48A0-93A2-4C0A-AE59-23532C6CD2A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48" name="118 CuadroTexto">
          <a:extLst>
            <a:ext uri="{FF2B5EF4-FFF2-40B4-BE49-F238E27FC236}">
              <a16:creationId xmlns:a16="http://schemas.microsoft.com/office/drawing/2014/main" id="{42D942F2-41DD-45E4-A3D6-E996214828D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49" name="119 CuadroTexto">
          <a:extLst>
            <a:ext uri="{FF2B5EF4-FFF2-40B4-BE49-F238E27FC236}">
              <a16:creationId xmlns:a16="http://schemas.microsoft.com/office/drawing/2014/main" id="{46C6B0F9-6ADC-4BC6-B500-3CBBE211416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50" name="120 CuadroTexto">
          <a:extLst>
            <a:ext uri="{FF2B5EF4-FFF2-40B4-BE49-F238E27FC236}">
              <a16:creationId xmlns:a16="http://schemas.microsoft.com/office/drawing/2014/main" id="{208C5C20-6C80-4704-8ED5-B994FE3FE6B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51" name="121 CuadroTexto">
          <a:extLst>
            <a:ext uri="{FF2B5EF4-FFF2-40B4-BE49-F238E27FC236}">
              <a16:creationId xmlns:a16="http://schemas.microsoft.com/office/drawing/2014/main" id="{52017C37-5FDD-46C4-9B54-37186BD967A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52" name="122 CuadroTexto">
          <a:extLst>
            <a:ext uri="{FF2B5EF4-FFF2-40B4-BE49-F238E27FC236}">
              <a16:creationId xmlns:a16="http://schemas.microsoft.com/office/drawing/2014/main" id="{E98B3C6E-3A9F-4F06-BF44-D1801BD3F38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53" name="123 CuadroTexto">
          <a:extLst>
            <a:ext uri="{FF2B5EF4-FFF2-40B4-BE49-F238E27FC236}">
              <a16:creationId xmlns:a16="http://schemas.microsoft.com/office/drawing/2014/main" id="{B8E5CFD7-A84C-41C7-8A3B-6E374072861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54" name="124 CuadroTexto">
          <a:extLst>
            <a:ext uri="{FF2B5EF4-FFF2-40B4-BE49-F238E27FC236}">
              <a16:creationId xmlns:a16="http://schemas.microsoft.com/office/drawing/2014/main" id="{F91D2E78-B2C6-4FD9-A857-1C3BA8DF593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55" name="125 CuadroTexto">
          <a:extLst>
            <a:ext uri="{FF2B5EF4-FFF2-40B4-BE49-F238E27FC236}">
              <a16:creationId xmlns:a16="http://schemas.microsoft.com/office/drawing/2014/main" id="{0C29C009-C7EF-4382-918E-D8A4A68F931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56" name="126 CuadroTexto">
          <a:extLst>
            <a:ext uri="{FF2B5EF4-FFF2-40B4-BE49-F238E27FC236}">
              <a16:creationId xmlns:a16="http://schemas.microsoft.com/office/drawing/2014/main" id="{DE32E7CE-D5F7-4608-BC22-AEB19A585B9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57" name="127 CuadroTexto">
          <a:extLst>
            <a:ext uri="{FF2B5EF4-FFF2-40B4-BE49-F238E27FC236}">
              <a16:creationId xmlns:a16="http://schemas.microsoft.com/office/drawing/2014/main" id="{44A7DD5B-93BB-4415-A3A3-CFCCF1F60EB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58" name="128 CuadroTexto">
          <a:extLst>
            <a:ext uri="{FF2B5EF4-FFF2-40B4-BE49-F238E27FC236}">
              <a16:creationId xmlns:a16="http://schemas.microsoft.com/office/drawing/2014/main" id="{81183DDB-579A-4161-B77A-1FFB43FE38B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59" name="129 CuadroTexto">
          <a:extLst>
            <a:ext uri="{FF2B5EF4-FFF2-40B4-BE49-F238E27FC236}">
              <a16:creationId xmlns:a16="http://schemas.microsoft.com/office/drawing/2014/main" id="{CE09CCBC-77C1-4166-962A-32514515A29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60" name="130 CuadroTexto">
          <a:extLst>
            <a:ext uri="{FF2B5EF4-FFF2-40B4-BE49-F238E27FC236}">
              <a16:creationId xmlns:a16="http://schemas.microsoft.com/office/drawing/2014/main" id="{4BBE1BED-1337-4A40-B49A-F1D6A3731DA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61" name="131 CuadroTexto">
          <a:extLst>
            <a:ext uri="{FF2B5EF4-FFF2-40B4-BE49-F238E27FC236}">
              <a16:creationId xmlns:a16="http://schemas.microsoft.com/office/drawing/2014/main" id="{46607235-3E8A-4C4F-9F9C-A3A04468DEC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62" name="132 CuadroTexto">
          <a:extLst>
            <a:ext uri="{FF2B5EF4-FFF2-40B4-BE49-F238E27FC236}">
              <a16:creationId xmlns:a16="http://schemas.microsoft.com/office/drawing/2014/main" id="{36242CEE-48C9-4C71-86AC-BDA7BBC7937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63" name="133 CuadroTexto">
          <a:extLst>
            <a:ext uri="{FF2B5EF4-FFF2-40B4-BE49-F238E27FC236}">
              <a16:creationId xmlns:a16="http://schemas.microsoft.com/office/drawing/2014/main" id="{EBE7BAED-D0E8-4DBA-B942-D5B7A5A3F55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64" name="134 CuadroTexto">
          <a:extLst>
            <a:ext uri="{FF2B5EF4-FFF2-40B4-BE49-F238E27FC236}">
              <a16:creationId xmlns:a16="http://schemas.microsoft.com/office/drawing/2014/main" id="{DAD50300-164A-488E-8C9D-0C45E7C3409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65" name="135 CuadroTexto">
          <a:extLst>
            <a:ext uri="{FF2B5EF4-FFF2-40B4-BE49-F238E27FC236}">
              <a16:creationId xmlns:a16="http://schemas.microsoft.com/office/drawing/2014/main" id="{ED1E8E56-202A-49F3-9466-D1691BF6774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66" name="136 CuadroTexto">
          <a:extLst>
            <a:ext uri="{FF2B5EF4-FFF2-40B4-BE49-F238E27FC236}">
              <a16:creationId xmlns:a16="http://schemas.microsoft.com/office/drawing/2014/main" id="{2528B673-12E3-41A0-AE18-C35C36853E7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67" name="137 CuadroTexto">
          <a:extLst>
            <a:ext uri="{FF2B5EF4-FFF2-40B4-BE49-F238E27FC236}">
              <a16:creationId xmlns:a16="http://schemas.microsoft.com/office/drawing/2014/main" id="{0DE67944-C0D1-45AB-AC58-BF2C9EDBFAC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68" name="138 CuadroTexto">
          <a:extLst>
            <a:ext uri="{FF2B5EF4-FFF2-40B4-BE49-F238E27FC236}">
              <a16:creationId xmlns:a16="http://schemas.microsoft.com/office/drawing/2014/main" id="{5C4608DA-E158-4F05-9428-47279BE6BCB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69" name="139 CuadroTexto">
          <a:extLst>
            <a:ext uri="{FF2B5EF4-FFF2-40B4-BE49-F238E27FC236}">
              <a16:creationId xmlns:a16="http://schemas.microsoft.com/office/drawing/2014/main" id="{3D1250B1-E2D4-4413-8BC6-F7EAB9781AD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70" name="140 CuadroTexto">
          <a:extLst>
            <a:ext uri="{FF2B5EF4-FFF2-40B4-BE49-F238E27FC236}">
              <a16:creationId xmlns:a16="http://schemas.microsoft.com/office/drawing/2014/main" id="{447889D0-FC6A-4B96-8114-07ABE52AB82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71" name="141 CuadroTexto">
          <a:extLst>
            <a:ext uri="{FF2B5EF4-FFF2-40B4-BE49-F238E27FC236}">
              <a16:creationId xmlns:a16="http://schemas.microsoft.com/office/drawing/2014/main" id="{FDBA471F-EF36-4FA3-B833-56724B0962C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72" name="142 CuadroTexto">
          <a:extLst>
            <a:ext uri="{FF2B5EF4-FFF2-40B4-BE49-F238E27FC236}">
              <a16:creationId xmlns:a16="http://schemas.microsoft.com/office/drawing/2014/main" id="{9972693D-A664-47D0-A20A-3A7CA959C4E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73" name="143 CuadroTexto">
          <a:extLst>
            <a:ext uri="{FF2B5EF4-FFF2-40B4-BE49-F238E27FC236}">
              <a16:creationId xmlns:a16="http://schemas.microsoft.com/office/drawing/2014/main" id="{C275C589-8339-4408-91DF-3574C6438A6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74" name="144 CuadroTexto">
          <a:extLst>
            <a:ext uri="{FF2B5EF4-FFF2-40B4-BE49-F238E27FC236}">
              <a16:creationId xmlns:a16="http://schemas.microsoft.com/office/drawing/2014/main" id="{CF01E81F-9B4F-4B39-A99E-58FC37C4AEA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75" name="145 CuadroTexto">
          <a:extLst>
            <a:ext uri="{FF2B5EF4-FFF2-40B4-BE49-F238E27FC236}">
              <a16:creationId xmlns:a16="http://schemas.microsoft.com/office/drawing/2014/main" id="{6B14F137-7434-48C2-AE49-BB2F99BD7A6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76" name="146 CuadroTexto">
          <a:extLst>
            <a:ext uri="{FF2B5EF4-FFF2-40B4-BE49-F238E27FC236}">
              <a16:creationId xmlns:a16="http://schemas.microsoft.com/office/drawing/2014/main" id="{A86982B1-DD38-4554-8FEB-5E2E608C636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77" name="147 CuadroTexto">
          <a:extLst>
            <a:ext uri="{FF2B5EF4-FFF2-40B4-BE49-F238E27FC236}">
              <a16:creationId xmlns:a16="http://schemas.microsoft.com/office/drawing/2014/main" id="{F4811713-CBA3-4320-89DC-785083E966C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78" name="148 CuadroTexto">
          <a:extLst>
            <a:ext uri="{FF2B5EF4-FFF2-40B4-BE49-F238E27FC236}">
              <a16:creationId xmlns:a16="http://schemas.microsoft.com/office/drawing/2014/main" id="{E77E0C6F-DCAC-4215-A7E9-7E8FF246627E}"/>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79" name="149 CuadroTexto">
          <a:extLst>
            <a:ext uri="{FF2B5EF4-FFF2-40B4-BE49-F238E27FC236}">
              <a16:creationId xmlns:a16="http://schemas.microsoft.com/office/drawing/2014/main" id="{E2694B71-2A15-4C28-949B-80C3576E82F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80" name="150 CuadroTexto">
          <a:extLst>
            <a:ext uri="{FF2B5EF4-FFF2-40B4-BE49-F238E27FC236}">
              <a16:creationId xmlns:a16="http://schemas.microsoft.com/office/drawing/2014/main" id="{FF39C708-04A9-49FE-A83D-0F7C65616D9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81" name="151 CuadroTexto">
          <a:extLst>
            <a:ext uri="{FF2B5EF4-FFF2-40B4-BE49-F238E27FC236}">
              <a16:creationId xmlns:a16="http://schemas.microsoft.com/office/drawing/2014/main" id="{5B895007-B0F5-49CE-99A5-0FB1866EFA6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82" name="152 CuadroTexto">
          <a:extLst>
            <a:ext uri="{FF2B5EF4-FFF2-40B4-BE49-F238E27FC236}">
              <a16:creationId xmlns:a16="http://schemas.microsoft.com/office/drawing/2014/main" id="{41CC1C4A-B25B-4438-AC5D-A1C4F0490E6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83" name="153 CuadroTexto">
          <a:extLst>
            <a:ext uri="{FF2B5EF4-FFF2-40B4-BE49-F238E27FC236}">
              <a16:creationId xmlns:a16="http://schemas.microsoft.com/office/drawing/2014/main" id="{A943D820-D284-4BC5-8CB0-96190A4DA56E}"/>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84" name="154 CuadroTexto">
          <a:extLst>
            <a:ext uri="{FF2B5EF4-FFF2-40B4-BE49-F238E27FC236}">
              <a16:creationId xmlns:a16="http://schemas.microsoft.com/office/drawing/2014/main" id="{951F64F3-EB94-4869-9F54-927F6C4C848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85" name="155 CuadroTexto">
          <a:extLst>
            <a:ext uri="{FF2B5EF4-FFF2-40B4-BE49-F238E27FC236}">
              <a16:creationId xmlns:a16="http://schemas.microsoft.com/office/drawing/2014/main" id="{58B94F13-C414-45FE-93D3-12FC0B6E9E9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86" name="156 CuadroTexto">
          <a:extLst>
            <a:ext uri="{FF2B5EF4-FFF2-40B4-BE49-F238E27FC236}">
              <a16:creationId xmlns:a16="http://schemas.microsoft.com/office/drawing/2014/main" id="{437226BD-5FF2-4A5D-8BC0-87909B5323A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87" name="157 CuadroTexto">
          <a:extLst>
            <a:ext uri="{FF2B5EF4-FFF2-40B4-BE49-F238E27FC236}">
              <a16:creationId xmlns:a16="http://schemas.microsoft.com/office/drawing/2014/main" id="{B480F561-1A71-47EA-9C16-020586B358AE}"/>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88" name="158 CuadroTexto">
          <a:extLst>
            <a:ext uri="{FF2B5EF4-FFF2-40B4-BE49-F238E27FC236}">
              <a16:creationId xmlns:a16="http://schemas.microsoft.com/office/drawing/2014/main" id="{37E9404F-76F8-4053-9EE7-F3E84476088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89" name="159 CuadroTexto">
          <a:extLst>
            <a:ext uri="{FF2B5EF4-FFF2-40B4-BE49-F238E27FC236}">
              <a16:creationId xmlns:a16="http://schemas.microsoft.com/office/drawing/2014/main" id="{A9196F8F-4AA5-453A-8689-B87110773BE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90" name="160 CuadroTexto">
          <a:extLst>
            <a:ext uri="{FF2B5EF4-FFF2-40B4-BE49-F238E27FC236}">
              <a16:creationId xmlns:a16="http://schemas.microsoft.com/office/drawing/2014/main" id="{05E2ABA2-7048-4101-95A2-7390B381CAF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91" name="161 CuadroTexto">
          <a:extLst>
            <a:ext uri="{FF2B5EF4-FFF2-40B4-BE49-F238E27FC236}">
              <a16:creationId xmlns:a16="http://schemas.microsoft.com/office/drawing/2014/main" id="{03039B76-E050-45F2-AF9E-9D52C37F967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92" name="162 CuadroTexto">
          <a:extLst>
            <a:ext uri="{FF2B5EF4-FFF2-40B4-BE49-F238E27FC236}">
              <a16:creationId xmlns:a16="http://schemas.microsoft.com/office/drawing/2014/main" id="{48B7A016-6872-4763-8B74-59715D5DFE6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93" name="163 CuadroTexto">
          <a:extLst>
            <a:ext uri="{FF2B5EF4-FFF2-40B4-BE49-F238E27FC236}">
              <a16:creationId xmlns:a16="http://schemas.microsoft.com/office/drawing/2014/main" id="{AA536FA5-E362-4968-A605-D501A9A9519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94" name="164 CuadroTexto">
          <a:extLst>
            <a:ext uri="{FF2B5EF4-FFF2-40B4-BE49-F238E27FC236}">
              <a16:creationId xmlns:a16="http://schemas.microsoft.com/office/drawing/2014/main" id="{349FCF40-CF77-4355-B679-EF9E6A24C84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95" name="165 CuadroTexto">
          <a:extLst>
            <a:ext uri="{FF2B5EF4-FFF2-40B4-BE49-F238E27FC236}">
              <a16:creationId xmlns:a16="http://schemas.microsoft.com/office/drawing/2014/main" id="{0C0A629B-742E-4476-8303-418B81A7D12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96" name="166 CuadroTexto">
          <a:extLst>
            <a:ext uri="{FF2B5EF4-FFF2-40B4-BE49-F238E27FC236}">
              <a16:creationId xmlns:a16="http://schemas.microsoft.com/office/drawing/2014/main" id="{C0188445-D65C-4FF2-BF2A-3AD4A95F943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97" name="167 CuadroTexto">
          <a:extLst>
            <a:ext uri="{FF2B5EF4-FFF2-40B4-BE49-F238E27FC236}">
              <a16:creationId xmlns:a16="http://schemas.microsoft.com/office/drawing/2014/main" id="{1C4BC5F2-8D38-485C-A335-F9CFD533524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98" name="168 CuadroTexto">
          <a:extLst>
            <a:ext uri="{FF2B5EF4-FFF2-40B4-BE49-F238E27FC236}">
              <a16:creationId xmlns:a16="http://schemas.microsoft.com/office/drawing/2014/main" id="{DB39E0A7-BD11-4505-808B-D4C5AFAD41D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4999" name="169 CuadroTexto">
          <a:extLst>
            <a:ext uri="{FF2B5EF4-FFF2-40B4-BE49-F238E27FC236}">
              <a16:creationId xmlns:a16="http://schemas.microsoft.com/office/drawing/2014/main" id="{BC34724C-B297-40E2-A414-15F1399C21C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00" name="170 CuadroTexto">
          <a:extLst>
            <a:ext uri="{FF2B5EF4-FFF2-40B4-BE49-F238E27FC236}">
              <a16:creationId xmlns:a16="http://schemas.microsoft.com/office/drawing/2014/main" id="{2C51A7B4-C369-42BC-9420-812754CA212E}"/>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01" name="171 CuadroTexto">
          <a:extLst>
            <a:ext uri="{FF2B5EF4-FFF2-40B4-BE49-F238E27FC236}">
              <a16:creationId xmlns:a16="http://schemas.microsoft.com/office/drawing/2014/main" id="{B6D6B8AF-4F76-4DA3-8248-1B060A89276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02" name="172 CuadroTexto">
          <a:extLst>
            <a:ext uri="{FF2B5EF4-FFF2-40B4-BE49-F238E27FC236}">
              <a16:creationId xmlns:a16="http://schemas.microsoft.com/office/drawing/2014/main" id="{76F4652E-DFD9-4B9A-9C16-32D0BFAFC68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03" name="173 CuadroTexto">
          <a:extLst>
            <a:ext uri="{FF2B5EF4-FFF2-40B4-BE49-F238E27FC236}">
              <a16:creationId xmlns:a16="http://schemas.microsoft.com/office/drawing/2014/main" id="{A69A9AF3-4AD3-42B1-B6F3-7D9E3893412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04" name="174 CuadroTexto">
          <a:extLst>
            <a:ext uri="{FF2B5EF4-FFF2-40B4-BE49-F238E27FC236}">
              <a16:creationId xmlns:a16="http://schemas.microsoft.com/office/drawing/2014/main" id="{846D2202-A3B6-46BD-883E-DA76BEE6DC2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05" name="175 CuadroTexto">
          <a:extLst>
            <a:ext uri="{FF2B5EF4-FFF2-40B4-BE49-F238E27FC236}">
              <a16:creationId xmlns:a16="http://schemas.microsoft.com/office/drawing/2014/main" id="{18EB8B18-0D7C-4C5E-8AB0-1E571A3D502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06" name="176 CuadroTexto">
          <a:extLst>
            <a:ext uri="{FF2B5EF4-FFF2-40B4-BE49-F238E27FC236}">
              <a16:creationId xmlns:a16="http://schemas.microsoft.com/office/drawing/2014/main" id="{1F3D776C-977D-45B0-BFB2-EC27D887495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07" name="177 CuadroTexto">
          <a:extLst>
            <a:ext uri="{FF2B5EF4-FFF2-40B4-BE49-F238E27FC236}">
              <a16:creationId xmlns:a16="http://schemas.microsoft.com/office/drawing/2014/main" id="{B824E902-D940-4195-834C-A17E7ACF157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08" name="178 CuadroTexto">
          <a:extLst>
            <a:ext uri="{FF2B5EF4-FFF2-40B4-BE49-F238E27FC236}">
              <a16:creationId xmlns:a16="http://schemas.microsoft.com/office/drawing/2014/main" id="{C321FDCD-B930-4F2D-9070-D7B813C738C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09" name="179 CuadroTexto">
          <a:extLst>
            <a:ext uri="{FF2B5EF4-FFF2-40B4-BE49-F238E27FC236}">
              <a16:creationId xmlns:a16="http://schemas.microsoft.com/office/drawing/2014/main" id="{D3F0D93F-B4E3-42F0-95FD-AFDB678B697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10" name="180 CuadroTexto">
          <a:extLst>
            <a:ext uri="{FF2B5EF4-FFF2-40B4-BE49-F238E27FC236}">
              <a16:creationId xmlns:a16="http://schemas.microsoft.com/office/drawing/2014/main" id="{5002C667-61AE-4301-A20E-7B9AAD57690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11" name="181 CuadroTexto">
          <a:extLst>
            <a:ext uri="{FF2B5EF4-FFF2-40B4-BE49-F238E27FC236}">
              <a16:creationId xmlns:a16="http://schemas.microsoft.com/office/drawing/2014/main" id="{A14038FD-AE05-4F8E-A6A9-62C86C846E1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12" name="182 CuadroTexto">
          <a:extLst>
            <a:ext uri="{FF2B5EF4-FFF2-40B4-BE49-F238E27FC236}">
              <a16:creationId xmlns:a16="http://schemas.microsoft.com/office/drawing/2014/main" id="{A9F0D5EF-C46E-4183-A1A4-D8AF031DF3F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13" name="183 CuadroTexto">
          <a:extLst>
            <a:ext uri="{FF2B5EF4-FFF2-40B4-BE49-F238E27FC236}">
              <a16:creationId xmlns:a16="http://schemas.microsoft.com/office/drawing/2014/main" id="{105F6644-E762-45BF-99D7-9CC68A25A07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14" name="184 CuadroTexto">
          <a:extLst>
            <a:ext uri="{FF2B5EF4-FFF2-40B4-BE49-F238E27FC236}">
              <a16:creationId xmlns:a16="http://schemas.microsoft.com/office/drawing/2014/main" id="{3D50BF89-8056-4173-AF11-BDC7FC1EE4D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15" name="185 CuadroTexto">
          <a:extLst>
            <a:ext uri="{FF2B5EF4-FFF2-40B4-BE49-F238E27FC236}">
              <a16:creationId xmlns:a16="http://schemas.microsoft.com/office/drawing/2014/main" id="{73EC54D6-CBC9-481D-B4AA-2D031025AA33}"/>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16" name="186 CuadroTexto">
          <a:extLst>
            <a:ext uri="{FF2B5EF4-FFF2-40B4-BE49-F238E27FC236}">
              <a16:creationId xmlns:a16="http://schemas.microsoft.com/office/drawing/2014/main" id="{561001A0-76C9-4270-9D7C-DD44E25F0E7E}"/>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17" name="187 CuadroTexto">
          <a:extLst>
            <a:ext uri="{FF2B5EF4-FFF2-40B4-BE49-F238E27FC236}">
              <a16:creationId xmlns:a16="http://schemas.microsoft.com/office/drawing/2014/main" id="{0DEDBC0B-9859-4834-A2B3-F424BEFBB3A9}"/>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18" name="188 CuadroTexto">
          <a:extLst>
            <a:ext uri="{FF2B5EF4-FFF2-40B4-BE49-F238E27FC236}">
              <a16:creationId xmlns:a16="http://schemas.microsoft.com/office/drawing/2014/main" id="{4209F1A0-3DA7-4409-8F7E-E9179A2B074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19" name="189 CuadroTexto">
          <a:extLst>
            <a:ext uri="{FF2B5EF4-FFF2-40B4-BE49-F238E27FC236}">
              <a16:creationId xmlns:a16="http://schemas.microsoft.com/office/drawing/2014/main" id="{124E735B-E59D-4498-8F18-B669F042BEDA}"/>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20" name="190 CuadroTexto">
          <a:extLst>
            <a:ext uri="{FF2B5EF4-FFF2-40B4-BE49-F238E27FC236}">
              <a16:creationId xmlns:a16="http://schemas.microsoft.com/office/drawing/2014/main" id="{424159F4-9E9D-41CE-866F-69B540CC1F8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21" name="191 CuadroTexto">
          <a:extLst>
            <a:ext uri="{FF2B5EF4-FFF2-40B4-BE49-F238E27FC236}">
              <a16:creationId xmlns:a16="http://schemas.microsoft.com/office/drawing/2014/main" id="{27EA48B3-AE77-4551-B323-C3AF415E214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22" name="192 CuadroTexto">
          <a:extLst>
            <a:ext uri="{FF2B5EF4-FFF2-40B4-BE49-F238E27FC236}">
              <a16:creationId xmlns:a16="http://schemas.microsoft.com/office/drawing/2014/main" id="{B0D92193-9646-49D1-864D-DD53978BD42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23" name="193 CuadroTexto">
          <a:extLst>
            <a:ext uri="{FF2B5EF4-FFF2-40B4-BE49-F238E27FC236}">
              <a16:creationId xmlns:a16="http://schemas.microsoft.com/office/drawing/2014/main" id="{A97932C6-9D25-4839-8EB0-077F5CC07BF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24" name="194 CuadroTexto">
          <a:extLst>
            <a:ext uri="{FF2B5EF4-FFF2-40B4-BE49-F238E27FC236}">
              <a16:creationId xmlns:a16="http://schemas.microsoft.com/office/drawing/2014/main" id="{8D8BC568-87BF-48FE-9724-C5DBCE22BBF1}"/>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25" name="195 CuadroTexto">
          <a:extLst>
            <a:ext uri="{FF2B5EF4-FFF2-40B4-BE49-F238E27FC236}">
              <a16:creationId xmlns:a16="http://schemas.microsoft.com/office/drawing/2014/main" id="{493747E1-B23F-44C9-810E-F4A5D2264B1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26" name="196 CuadroTexto">
          <a:extLst>
            <a:ext uri="{FF2B5EF4-FFF2-40B4-BE49-F238E27FC236}">
              <a16:creationId xmlns:a16="http://schemas.microsoft.com/office/drawing/2014/main" id="{4251DD0E-A084-403B-9569-23482152734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27" name="197 CuadroTexto">
          <a:extLst>
            <a:ext uri="{FF2B5EF4-FFF2-40B4-BE49-F238E27FC236}">
              <a16:creationId xmlns:a16="http://schemas.microsoft.com/office/drawing/2014/main" id="{2EBC82CD-CC76-4B43-BC2F-4658C05EABAC}"/>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28" name="198 CuadroTexto">
          <a:extLst>
            <a:ext uri="{FF2B5EF4-FFF2-40B4-BE49-F238E27FC236}">
              <a16:creationId xmlns:a16="http://schemas.microsoft.com/office/drawing/2014/main" id="{9CD89DBE-B35F-4D92-98EA-0568D02D28A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29" name="199 CuadroTexto">
          <a:extLst>
            <a:ext uri="{FF2B5EF4-FFF2-40B4-BE49-F238E27FC236}">
              <a16:creationId xmlns:a16="http://schemas.microsoft.com/office/drawing/2014/main" id="{8DA2CDE2-13BD-4AD7-ABC6-A67C6695597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30" name="200 CuadroTexto">
          <a:extLst>
            <a:ext uri="{FF2B5EF4-FFF2-40B4-BE49-F238E27FC236}">
              <a16:creationId xmlns:a16="http://schemas.microsoft.com/office/drawing/2014/main" id="{D3F98483-323E-4EA2-A6F7-C90DFDF711C8}"/>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31" name="201 CuadroTexto">
          <a:extLst>
            <a:ext uri="{FF2B5EF4-FFF2-40B4-BE49-F238E27FC236}">
              <a16:creationId xmlns:a16="http://schemas.microsoft.com/office/drawing/2014/main" id="{98801CFD-37F9-48F6-82B5-6C2E498B9BC0}"/>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32" name="202 CuadroTexto">
          <a:extLst>
            <a:ext uri="{FF2B5EF4-FFF2-40B4-BE49-F238E27FC236}">
              <a16:creationId xmlns:a16="http://schemas.microsoft.com/office/drawing/2014/main" id="{84F957CF-060B-421B-91CE-C26A0221D99B}"/>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33" name="203 CuadroTexto">
          <a:extLst>
            <a:ext uri="{FF2B5EF4-FFF2-40B4-BE49-F238E27FC236}">
              <a16:creationId xmlns:a16="http://schemas.microsoft.com/office/drawing/2014/main" id="{23E8DDE4-A67E-4C88-AA73-7295E8028B9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34" name="204 CuadroTexto">
          <a:extLst>
            <a:ext uri="{FF2B5EF4-FFF2-40B4-BE49-F238E27FC236}">
              <a16:creationId xmlns:a16="http://schemas.microsoft.com/office/drawing/2014/main" id="{C8F8AE58-C7B5-41FB-AC65-D19FAB42EF2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35" name="205 CuadroTexto">
          <a:extLst>
            <a:ext uri="{FF2B5EF4-FFF2-40B4-BE49-F238E27FC236}">
              <a16:creationId xmlns:a16="http://schemas.microsoft.com/office/drawing/2014/main" id="{F2729B24-2EFF-4503-8284-065AF1F266D4}"/>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36" name="206 CuadroTexto">
          <a:extLst>
            <a:ext uri="{FF2B5EF4-FFF2-40B4-BE49-F238E27FC236}">
              <a16:creationId xmlns:a16="http://schemas.microsoft.com/office/drawing/2014/main" id="{B8D98262-50B5-4E51-8E00-161BDD1F0F4D}"/>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37" name="207 CuadroTexto">
          <a:extLst>
            <a:ext uri="{FF2B5EF4-FFF2-40B4-BE49-F238E27FC236}">
              <a16:creationId xmlns:a16="http://schemas.microsoft.com/office/drawing/2014/main" id="{B855FCD6-05EF-4B6B-88E3-EC33BF01D247}"/>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38" name="208 CuadroTexto">
          <a:extLst>
            <a:ext uri="{FF2B5EF4-FFF2-40B4-BE49-F238E27FC236}">
              <a16:creationId xmlns:a16="http://schemas.microsoft.com/office/drawing/2014/main" id="{318CACF0-6FB1-44E6-A13B-726549A1BA25}"/>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39" name="209 CuadroTexto">
          <a:extLst>
            <a:ext uri="{FF2B5EF4-FFF2-40B4-BE49-F238E27FC236}">
              <a16:creationId xmlns:a16="http://schemas.microsoft.com/office/drawing/2014/main" id="{84525850-776B-405F-81FB-DBBCDB5C1696}"/>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83</xdr:row>
      <xdr:rowOff>0</xdr:rowOff>
    </xdr:from>
    <xdr:ext cx="184731" cy="264560"/>
    <xdr:sp macro="" textlink="">
      <xdr:nvSpPr>
        <xdr:cNvPr id="5040" name="210 CuadroTexto">
          <a:extLst>
            <a:ext uri="{FF2B5EF4-FFF2-40B4-BE49-F238E27FC236}">
              <a16:creationId xmlns:a16="http://schemas.microsoft.com/office/drawing/2014/main" id="{A1B688F5-8F86-4549-8151-0B0264E2990F}"/>
            </a:ext>
          </a:extLst>
        </xdr:cNvPr>
        <xdr:cNvSpPr txBox="1"/>
      </xdr:nvSpPr>
      <xdr:spPr>
        <a:xfrm>
          <a:off x="7249086"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50413"/>
    <xdr:sp macro="" textlink="">
      <xdr:nvSpPr>
        <xdr:cNvPr id="5041" name="1 CuadroTexto">
          <a:extLst>
            <a:ext uri="{FF2B5EF4-FFF2-40B4-BE49-F238E27FC236}">
              <a16:creationId xmlns:a16="http://schemas.microsoft.com/office/drawing/2014/main" id="{00000000-0008-0000-0000-000002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42" name="2 CuadroTexto">
          <a:extLst>
            <a:ext uri="{FF2B5EF4-FFF2-40B4-BE49-F238E27FC236}">
              <a16:creationId xmlns:a16="http://schemas.microsoft.com/office/drawing/2014/main" id="{00000000-0008-0000-0000-00000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43" name="3 CuadroTexto">
          <a:extLst>
            <a:ext uri="{FF2B5EF4-FFF2-40B4-BE49-F238E27FC236}">
              <a16:creationId xmlns:a16="http://schemas.microsoft.com/office/drawing/2014/main" id="{00000000-0008-0000-0000-00000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44" name="4 CuadroTexto">
          <a:extLst>
            <a:ext uri="{FF2B5EF4-FFF2-40B4-BE49-F238E27FC236}">
              <a16:creationId xmlns:a16="http://schemas.microsoft.com/office/drawing/2014/main" id="{00000000-0008-0000-0000-00000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45" name="5 CuadroTexto">
          <a:extLst>
            <a:ext uri="{FF2B5EF4-FFF2-40B4-BE49-F238E27FC236}">
              <a16:creationId xmlns:a16="http://schemas.microsoft.com/office/drawing/2014/main" id="{00000000-0008-0000-0000-00000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46" name="6 CuadroTexto">
          <a:extLst>
            <a:ext uri="{FF2B5EF4-FFF2-40B4-BE49-F238E27FC236}">
              <a16:creationId xmlns:a16="http://schemas.microsoft.com/office/drawing/2014/main" id="{00000000-0008-0000-0000-00000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47" name="7 CuadroTexto">
          <a:extLst>
            <a:ext uri="{FF2B5EF4-FFF2-40B4-BE49-F238E27FC236}">
              <a16:creationId xmlns:a16="http://schemas.microsoft.com/office/drawing/2014/main" id="{00000000-0008-0000-0000-00000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48" name="8 CuadroTexto">
          <a:extLst>
            <a:ext uri="{FF2B5EF4-FFF2-40B4-BE49-F238E27FC236}">
              <a16:creationId xmlns:a16="http://schemas.microsoft.com/office/drawing/2014/main" id="{00000000-0008-0000-0000-00000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49" name="9 CuadroTexto">
          <a:extLst>
            <a:ext uri="{FF2B5EF4-FFF2-40B4-BE49-F238E27FC236}">
              <a16:creationId xmlns:a16="http://schemas.microsoft.com/office/drawing/2014/main" id="{00000000-0008-0000-0000-00000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50" name="10 CuadroTexto">
          <a:extLst>
            <a:ext uri="{FF2B5EF4-FFF2-40B4-BE49-F238E27FC236}">
              <a16:creationId xmlns:a16="http://schemas.microsoft.com/office/drawing/2014/main" id="{00000000-0008-0000-0000-00000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51" name="11 CuadroTexto">
          <a:extLst>
            <a:ext uri="{FF2B5EF4-FFF2-40B4-BE49-F238E27FC236}">
              <a16:creationId xmlns:a16="http://schemas.microsoft.com/office/drawing/2014/main" id="{00000000-0008-0000-0000-00000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4"/>
    <xdr:sp macro="" textlink="">
      <xdr:nvSpPr>
        <xdr:cNvPr id="5052" name="12 CuadroTexto">
          <a:extLst>
            <a:ext uri="{FF2B5EF4-FFF2-40B4-BE49-F238E27FC236}">
              <a16:creationId xmlns:a16="http://schemas.microsoft.com/office/drawing/2014/main" id="{00000000-0008-0000-0000-00000D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53" name="13 CuadroTexto">
          <a:extLst>
            <a:ext uri="{FF2B5EF4-FFF2-40B4-BE49-F238E27FC236}">
              <a16:creationId xmlns:a16="http://schemas.microsoft.com/office/drawing/2014/main" id="{00000000-0008-0000-0000-00000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54" name="14 CuadroTexto">
          <a:extLst>
            <a:ext uri="{FF2B5EF4-FFF2-40B4-BE49-F238E27FC236}">
              <a16:creationId xmlns:a16="http://schemas.microsoft.com/office/drawing/2014/main" id="{00000000-0008-0000-0000-00000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55" name="15 CuadroTexto">
          <a:extLst>
            <a:ext uri="{FF2B5EF4-FFF2-40B4-BE49-F238E27FC236}">
              <a16:creationId xmlns:a16="http://schemas.microsoft.com/office/drawing/2014/main" id="{00000000-0008-0000-0000-00001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50413"/>
    <xdr:sp macro="" textlink="">
      <xdr:nvSpPr>
        <xdr:cNvPr id="5056" name="16 CuadroTexto">
          <a:extLst>
            <a:ext uri="{FF2B5EF4-FFF2-40B4-BE49-F238E27FC236}">
              <a16:creationId xmlns:a16="http://schemas.microsoft.com/office/drawing/2014/main" id="{00000000-0008-0000-0000-000011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57" name="17 CuadroTexto">
          <a:extLst>
            <a:ext uri="{FF2B5EF4-FFF2-40B4-BE49-F238E27FC236}">
              <a16:creationId xmlns:a16="http://schemas.microsoft.com/office/drawing/2014/main" id="{00000000-0008-0000-0000-00001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58" name="18 CuadroTexto">
          <a:extLst>
            <a:ext uri="{FF2B5EF4-FFF2-40B4-BE49-F238E27FC236}">
              <a16:creationId xmlns:a16="http://schemas.microsoft.com/office/drawing/2014/main" id="{00000000-0008-0000-0000-00001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59" name="19 CuadroTexto">
          <a:extLst>
            <a:ext uri="{FF2B5EF4-FFF2-40B4-BE49-F238E27FC236}">
              <a16:creationId xmlns:a16="http://schemas.microsoft.com/office/drawing/2014/main" id="{00000000-0008-0000-0000-00001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60" name="20 CuadroTexto">
          <a:extLst>
            <a:ext uri="{FF2B5EF4-FFF2-40B4-BE49-F238E27FC236}">
              <a16:creationId xmlns:a16="http://schemas.microsoft.com/office/drawing/2014/main" id="{00000000-0008-0000-0000-00001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61" name="21 CuadroTexto">
          <a:extLst>
            <a:ext uri="{FF2B5EF4-FFF2-40B4-BE49-F238E27FC236}">
              <a16:creationId xmlns:a16="http://schemas.microsoft.com/office/drawing/2014/main" id="{00000000-0008-0000-0000-00001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62" name="22 CuadroTexto">
          <a:extLst>
            <a:ext uri="{FF2B5EF4-FFF2-40B4-BE49-F238E27FC236}">
              <a16:creationId xmlns:a16="http://schemas.microsoft.com/office/drawing/2014/main" id="{00000000-0008-0000-0000-00001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63" name="23 CuadroTexto">
          <a:extLst>
            <a:ext uri="{FF2B5EF4-FFF2-40B4-BE49-F238E27FC236}">
              <a16:creationId xmlns:a16="http://schemas.microsoft.com/office/drawing/2014/main" id="{00000000-0008-0000-0000-00001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64" name="24 CuadroTexto">
          <a:extLst>
            <a:ext uri="{FF2B5EF4-FFF2-40B4-BE49-F238E27FC236}">
              <a16:creationId xmlns:a16="http://schemas.microsoft.com/office/drawing/2014/main" id="{00000000-0008-0000-0000-00001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65" name="25 CuadroTexto">
          <a:extLst>
            <a:ext uri="{FF2B5EF4-FFF2-40B4-BE49-F238E27FC236}">
              <a16:creationId xmlns:a16="http://schemas.microsoft.com/office/drawing/2014/main" id="{00000000-0008-0000-0000-00001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66" name="26 CuadroTexto">
          <a:extLst>
            <a:ext uri="{FF2B5EF4-FFF2-40B4-BE49-F238E27FC236}">
              <a16:creationId xmlns:a16="http://schemas.microsoft.com/office/drawing/2014/main" id="{00000000-0008-0000-0000-00001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4"/>
    <xdr:sp macro="" textlink="">
      <xdr:nvSpPr>
        <xdr:cNvPr id="5067" name="27 CuadroTexto">
          <a:extLst>
            <a:ext uri="{FF2B5EF4-FFF2-40B4-BE49-F238E27FC236}">
              <a16:creationId xmlns:a16="http://schemas.microsoft.com/office/drawing/2014/main" id="{00000000-0008-0000-0000-00001C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68" name="28 CuadroTexto">
          <a:extLst>
            <a:ext uri="{FF2B5EF4-FFF2-40B4-BE49-F238E27FC236}">
              <a16:creationId xmlns:a16="http://schemas.microsoft.com/office/drawing/2014/main" id="{00000000-0008-0000-0000-00001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69" name="29 CuadroTexto">
          <a:extLst>
            <a:ext uri="{FF2B5EF4-FFF2-40B4-BE49-F238E27FC236}">
              <a16:creationId xmlns:a16="http://schemas.microsoft.com/office/drawing/2014/main" id="{00000000-0008-0000-0000-00001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70" name="30 CuadroTexto">
          <a:extLst>
            <a:ext uri="{FF2B5EF4-FFF2-40B4-BE49-F238E27FC236}">
              <a16:creationId xmlns:a16="http://schemas.microsoft.com/office/drawing/2014/main" id="{00000000-0008-0000-0000-00001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50413"/>
    <xdr:sp macro="" textlink="">
      <xdr:nvSpPr>
        <xdr:cNvPr id="5071" name="31 CuadroTexto">
          <a:extLst>
            <a:ext uri="{FF2B5EF4-FFF2-40B4-BE49-F238E27FC236}">
              <a16:creationId xmlns:a16="http://schemas.microsoft.com/office/drawing/2014/main" id="{00000000-0008-0000-0000-000020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72" name="32 CuadroTexto">
          <a:extLst>
            <a:ext uri="{FF2B5EF4-FFF2-40B4-BE49-F238E27FC236}">
              <a16:creationId xmlns:a16="http://schemas.microsoft.com/office/drawing/2014/main" id="{00000000-0008-0000-0000-00002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73" name="33 CuadroTexto">
          <a:extLst>
            <a:ext uri="{FF2B5EF4-FFF2-40B4-BE49-F238E27FC236}">
              <a16:creationId xmlns:a16="http://schemas.microsoft.com/office/drawing/2014/main" id="{00000000-0008-0000-0000-00002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74" name="34 CuadroTexto">
          <a:extLst>
            <a:ext uri="{FF2B5EF4-FFF2-40B4-BE49-F238E27FC236}">
              <a16:creationId xmlns:a16="http://schemas.microsoft.com/office/drawing/2014/main" id="{00000000-0008-0000-0000-00002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75" name="35 CuadroTexto">
          <a:extLst>
            <a:ext uri="{FF2B5EF4-FFF2-40B4-BE49-F238E27FC236}">
              <a16:creationId xmlns:a16="http://schemas.microsoft.com/office/drawing/2014/main" id="{00000000-0008-0000-0000-00002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76" name="36 CuadroTexto">
          <a:extLst>
            <a:ext uri="{FF2B5EF4-FFF2-40B4-BE49-F238E27FC236}">
              <a16:creationId xmlns:a16="http://schemas.microsoft.com/office/drawing/2014/main" id="{00000000-0008-0000-0000-00002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77" name="37 CuadroTexto">
          <a:extLst>
            <a:ext uri="{FF2B5EF4-FFF2-40B4-BE49-F238E27FC236}">
              <a16:creationId xmlns:a16="http://schemas.microsoft.com/office/drawing/2014/main" id="{00000000-0008-0000-0000-00002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78" name="38 CuadroTexto">
          <a:extLst>
            <a:ext uri="{FF2B5EF4-FFF2-40B4-BE49-F238E27FC236}">
              <a16:creationId xmlns:a16="http://schemas.microsoft.com/office/drawing/2014/main" id="{00000000-0008-0000-0000-00002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79" name="39 CuadroTexto">
          <a:extLst>
            <a:ext uri="{FF2B5EF4-FFF2-40B4-BE49-F238E27FC236}">
              <a16:creationId xmlns:a16="http://schemas.microsoft.com/office/drawing/2014/main" id="{00000000-0008-0000-0000-00002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80" name="40 CuadroTexto">
          <a:extLst>
            <a:ext uri="{FF2B5EF4-FFF2-40B4-BE49-F238E27FC236}">
              <a16:creationId xmlns:a16="http://schemas.microsoft.com/office/drawing/2014/main" id="{00000000-0008-0000-0000-00002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81" name="41 CuadroTexto">
          <a:extLst>
            <a:ext uri="{FF2B5EF4-FFF2-40B4-BE49-F238E27FC236}">
              <a16:creationId xmlns:a16="http://schemas.microsoft.com/office/drawing/2014/main" id="{00000000-0008-0000-0000-00002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4"/>
    <xdr:sp macro="" textlink="">
      <xdr:nvSpPr>
        <xdr:cNvPr id="5082" name="42 CuadroTexto">
          <a:extLst>
            <a:ext uri="{FF2B5EF4-FFF2-40B4-BE49-F238E27FC236}">
              <a16:creationId xmlns:a16="http://schemas.microsoft.com/office/drawing/2014/main" id="{00000000-0008-0000-0000-00002B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83" name="43 CuadroTexto">
          <a:extLst>
            <a:ext uri="{FF2B5EF4-FFF2-40B4-BE49-F238E27FC236}">
              <a16:creationId xmlns:a16="http://schemas.microsoft.com/office/drawing/2014/main" id="{00000000-0008-0000-0000-00002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84" name="44 CuadroTexto">
          <a:extLst>
            <a:ext uri="{FF2B5EF4-FFF2-40B4-BE49-F238E27FC236}">
              <a16:creationId xmlns:a16="http://schemas.microsoft.com/office/drawing/2014/main" id="{00000000-0008-0000-0000-00002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85" name="45 CuadroTexto">
          <a:extLst>
            <a:ext uri="{FF2B5EF4-FFF2-40B4-BE49-F238E27FC236}">
              <a16:creationId xmlns:a16="http://schemas.microsoft.com/office/drawing/2014/main" id="{00000000-0008-0000-0000-00002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50413"/>
    <xdr:sp macro="" textlink="">
      <xdr:nvSpPr>
        <xdr:cNvPr id="5086" name="46 CuadroTexto">
          <a:extLst>
            <a:ext uri="{FF2B5EF4-FFF2-40B4-BE49-F238E27FC236}">
              <a16:creationId xmlns:a16="http://schemas.microsoft.com/office/drawing/2014/main" id="{00000000-0008-0000-0000-00002F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87" name="47 CuadroTexto">
          <a:extLst>
            <a:ext uri="{FF2B5EF4-FFF2-40B4-BE49-F238E27FC236}">
              <a16:creationId xmlns:a16="http://schemas.microsoft.com/office/drawing/2014/main" id="{00000000-0008-0000-0000-00003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88" name="48 CuadroTexto">
          <a:extLst>
            <a:ext uri="{FF2B5EF4-FFF2-40B4-BE49-F238E27FC236}">
              <a16:creationId xmlns:a16="http://schemas.microsoft.com/office/drawing/2014/main" id="{00000000-0008-0000-0000-00003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89" name="49 CuadroTexto">
          <a:extLst>
            <a:ext uri="{FF2B5EF4-FFF2-40B4-BE49-F238E27FC236}">
              <a16:creationId xmlns:a16="http://schemas.microsoft.com/office/drawing/2014/main" id="{00000000-0008-0000-0000-00003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90" name="50 CuadroTexto">
          <a:extLst>
            <a:ext uri="{FF2B5EF4-FFF2-40B4-BE49-F238E27FC236}">
              <a16:creationId xmlns:a16="http://schemas.microsoft.com/office/drawing/2014/main" id="{00000000-0008-0000-0000-00003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91" name="51 CuadroTexto">
          <a:extLst>
            <a:ext uri="{FF2B5EF4-FFF2-40B4-BE49-F238E27FC236}">
              <a16:creationId xmlns:a16="http://schemas.microsoft.com/office/drawing/2014/main" id="{00000000-0008-0000-0000-00003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92" name="52 CuadroTexto">
          <a:extLst>
            <a:ext uri="{FF2B5EF4-FFF2-40B4-BE49-F238E27FC236}">
              <a16:creationId xmlns:a16="http://schemas.microsoft.com/office/drawing/2014/main" id="{00000000-0008-0000-0000-00003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93" name="53 CuadroTexto">
          <a:extLst>
            <a:ext uri="{FF2B5EF4-FFF2-40B4-BE49-F238E27FC236}">
              <a16:creationId xmlns:a16="http://schemas.microsoft.com/office/drawing/2014/main" id="{00000000-0008-0000-0000-00003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94" name="54 CuadroTexto">
          <a:extLst>
            <a:ext uri="{FF2B5EF4-FFF2-40B4-BE49-F238E27FC236}">
              <a16:creationId xmlns:a16="http://schemas.microsoft.com/office/drawing/2014/main" id="{00000000-0008-0000-0000-00003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95" name="55 CuadroTexto">
          <a:extLst>
            <a:ext uri="{FF2B5EF4-FFF2-40B4-BE49-F238E27FC236}">
              <a16:creationId xmlns:a16="http://schemas.microsoft.com/office/drawing/2014/main" id="{00000000-0008-0000-0000-00003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96" name="56 CuadroTexto">
          <a:extLst>
            <a:ext uri="{FF2B5EF4-FFF2-40B4-BE49-F238E27FC236}">
              <a16:creationId xmlns:a16="http://schemas.microsoft.com/office/drawing/2014/main" id="{00000000-0008-0000-0000-00003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4"/>
    <xdr:sp macro="" textlink="">
      <xdr:nvSpPr>
        <xdr:cNvPr id="5097" name="57 CuadroTexto">
          <a:extLst>
            <a:ext uri="{FF2B5EF4-FFF2-40B4-BE49-F238E27FC236}">
              <a16:creationId xmlns:a16="http://schemas.microsoft.com/office/drawing/2014/main" id="{00000000-0008-0000-0000-00003A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98" name="58 CuadroTexto">
          <a:extLst>
            <a:ext uri="{FF2B5EF4-FFF2-40B4-BE49-F238E27FC236}">
              <a16:creationId xmlns:a16="http://schemas.microsoft.com/office/drawing/2014/main" id="{00000000-0008-0000-0000-00003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099" name="59 CuadroTexto">
          <a:extLst>
            <a:ext uri="{FF2B5EF4-FFF2-40B4-BE49-F238E27FC236}">
              <a16:creationId xmlns:a16="http://schemas.microsoft.com/office/drawing/2014/main" id="{00000000-0008-0000-0000-00003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00" name="60 CuadroTexto">
          <a:extLst>
            <a:ext uri="{FF2B5EF4-FFF2-40B4-BE49-F238E27FC236}">
              <a16:creationId xmlns:a16="http://schemas.microsoft.com/office/drawing/2014/main" id="{00000000-0008-0000-0000-00003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50413"/>
    <xdr:sp macro="" textlink="">
      <xdr:nvSpPr>
        <xdr:cNvPr id="5101" name="61 CuadroTexto">
          <a:extLst>
            <a:ext uri="{FF2B5EF4-FFF2-40B4-BE49-F238E27FC236}">
              <a16:creationId xmlns:a16="http://schemas.microsoft.com/office/drawing/2014/main" id="{00000000-0008-0000-0000-00003E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02" name="62 CuadroTexto">
          <a:extLst>
            <a:ext uri="{FF2B5EF4-FFF2-40B4-BE49-F238E27FC236}">
              <a16:creationId xmlns:a16="http://schemas.microsoft.com/office/drawing/2014/main" id="{00000000-0008-0000-0000-00003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03" name="63 CuadroTexto">
          <a:extLst>
            <a:ext uri="{FF2B5EF4-FFF2-40B4-BE49-F238E27FC236}">
              <a16:creationId xmlns:a16="http://schemas.microsoft.com/office/drawing/2014/main" id="{00000000-0008-0000-0000-00004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04" name="64 CuadroTexto">
          <a:extLst>
            <a:ext uri="{FF2B5EF4-FFF2-40B4-BE49-F238E27FC236}">
              <a16:creationId xmlns:a16="http://schemas.microsoft.com/office/drawing/2014/main" id="{00000000-0008-0000-0000-00004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05" name="65 CuadroTexto">
          <a:extLst>
            <a:ext uri="{FF2B5EF4-FFF2-40B4-BE49-F238E27FC236}">
              <a16:creationId xmlns:a16="http://schemas.microsoft.com/office/drawing/2014/main" id="{00000000-0008-0000-0000-00004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06" name="66 CuadroTexto">
          <a:extLst>
            <a:ext uri="{FF2B5EF4-FFF2-40B4-BE49-F238E27FC236}">
              <a16:creationId xmlns:a16="http://schemas.microsoft.com/office/drawing/2014/main" id="{00000000-0008-0000-0000-00004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07" name="67 CuadroTexto">
          <a:extLst>
            <a:ext uri="{FF2B5EF4-FFF2-40B4-BE49-F238E27FC236}">
              <a16:creationId xmlns:a16="http://schemas.microsoft.com/office/drawing/2014/main" id="{00000000-0008-0000-0000-00004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08" name="68 CuadroTexto">
          <a:extLst>
            <a:ext uri="{FF2B5EF4-FFF2-40B4-BE49-F238E27FC236}">
              <a16:creationId xmlns:a16="http://schemas.microsoft.com/office/drawing/2014/main" id="{00000000-0008-0000-0000-00004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09" name="69 CuadroTexto">
          <a:extLst>
            <a:ext uri="{FF2B5EF4-FFF2-40B4-BE49-F238E27FC236}">
              <a16:creationId xmlns:a16="http://schemas.microsoft.com/office/drawing/2014/main" id="{00000000-0008-0000-0000-00004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10" name="70 CuadroTexto">
          <a:extLst>
            <a:ext uri="{FF2B5EF4-FFF2-40B4-BE49-F238E27FC236}">
              <a16:creationId xmlns:a16="http://schemas.microsoft.com/office/drawing/2014/main" id="{00000000-0008-0000-0000-00004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11" name="71 CuadroTexto">
          <a:extLst>
            <a:ext uri="{FF2B5EF4-FFF2-40B4-BE49-F238E27FC236}">
              <a16:creationId xmlns:a16="http://schemas.microsoft.com/office/drawing/2014/main" id="{00000000-0008-0000-0000-00004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4"/>
    <xdr:sp macro="" textlink="">
      <xdr:nvSpPr>
        <xdr:cNvPr id="5112" name="72 CuadroTexto">
          <a:extLst>
            <a:ext uri="{FF2B5EF4-FFF2-40B4-BE49-F238E27FC236}">
              <a16:creationId xmlns:a16="http://schemas.microsoft.com/office/drawing/2014/main" id="{00000000-0008-0000-0000-000049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13" name="73 CuadroTexto">
          <a:extLst>
            <a:ext uri="{FF2B5EF4-FFF2-40B4-BE49-F238E27FC236}">
              <a16:creationId xmlns:a16="http://schemas.microsoft.com/office/drawing/2014/main" id="{00000000-0008-0000-0000-00004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14" name="74 CuadroTexto">
          <a:extLst>
            <a:ext uri="{FF2B5EF4-FFF2-40B4-BE49-F238E27FC236}">
              <a16:creationId xmlns:a16="http://schemas.microsoft.com/office/drawing/2014/main" id="{00000000-0008-0000-0000-00004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15" name="75 CuadroTexto">
          <a:extLst>
            <a:ext uri="{FF2B5EF4-FFF2-40B4-BE49-F238E27FC236}">
              <a16:creationId xmlns:a16="http://schemas.microsoft.com/office/drawing/2014/main" id="{00000000-0008-0000-0000-00004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50413"/>
    <xdr:sp macro="" textlink="">
      <xdr:nvSpPr>
        <xdr:cNvPr id="5116" name="76 CuadroTexto">
          <a:extLst>
            <a:ext uri="{FF2B5EF4-FFF2-40B4-BE49-F238E27FC236}">
              <a16:creationId xmlns:a16="http://schemas.microsoft.com/office/drawing/2014/main" id="{00000000-0008-0000-0000-00004D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17" name="77 CuadroTexto">
          <a:extLst>
            <a:ext uri="{FF2B5EF4-FFF2-40B4-BE49-F238E27FC236}">
              <a16:creationId xmlns:a16="http://schemas.microsoft.com/office/drawing/2014/main" id="{00000000-0008-0000-0000-00004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18" name="78 CuadroTexto">
          <a:extLst>
            <a:ext uri="{FF2B5EF4-FFF2-40B4-BE49-F238E27FC236}">
              <a16:creationId xmlns:a16="http://schemas.microsoft.com/office/drawing/2014/main" id="{00000000-0008-0000-0000-00004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19" name="79 CuadroTexto">
          <a:extLst>
            <a:ext uri="{FF2B5EF4-FFF2-40B4-BE49-F238E27FC236}">
              <a16:creationId xmlns:a16="http://schemas.microsoft.com/office/drawing/2014/main" id="{00000000-0008-0000-0000-00005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20" name="80 CuadroTexto">
          <a:extLst>
            <a:ext uri="{FF2B5EF4-FFF2-40B4-BE49-F238E27FC236}">
              <a16:creationId xmlns:a16="http://schemas.microsoft.com/office/drawing/2014/main" id="{00000000-0008-0000-0000-00005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21" name="81 CuadroTexto">
          <a:extLst>
            <a:ext uri="{FF2B5EF4-FFF2-40B4-BE49-F238E27FC236}">
              <a16:creationId xmlns:a16="http://schemas.microsoft.com/office/drawing/2014/main" id="{00000000-0008-0000-0000-00005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22" name="82 CuadroTexto">
          <a:extLst>
            <a:ext uri="{FF2B5EF4-FFF2-40B4-BE49-F238E27FC236}">
              <a16:creationId xmlns:a16="http://schemas.microsoft.com/office/drawing/2014/main" id="{00000000-0008-0000-0000-00005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23" name="83 CuadroTexto">
          <a:extLst>
            <a:ext uri="{FF2B5EF4-FFF2-40B4-BE49-F238E27FC236}">
              <a16:creationId xmlns:a16="http://schemas.microsoft.com/office/drawing/2014/main" id="{00000000-0008-0000-0000-00005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24" name="84 CuadroTexto">
          <a:extLst>
            <a:ext uri="{FF2B5EF4-FFF2-40B4-BE49-F238E27FC236}">
              <a16:creationId xmlns:a16="http://schemas.microsoft.com/office/drawing/2014/main" id="{00000000-0008-0000-0000-00005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25" name="85 CuadroTexto">
          <a:extLst>
            <a:ext uri="{FF2B5EF4-FFF2-40B4-BE49-F238E27FC236}">
              <a16:creationId xmlns:a16="http://schemas.microsoft.com/office/drawing/2014/main" id="{00000000-0008-0000-0000-00005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26" name="86 CuadroTexto">
          <a:extLst>
            <a:ext uri="{FF2B5EF4-FFF2-40B4-BE49-F238E27FC236}">
              <a16:creationId xmlns:a16="http://schemas.microsoft.com/office/drawing/2014/main" id="{00000000-0008-0000-0000-00005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4"/>
    <xdr:sp macro="" textlink="">
      <xdr:nvSpPr>
        <xdr:cNvPr id="5127" name="87 CuadroTexto">
          <a:extLst>
            <a:ext uri="{FF2B5EF4-FFF2-40B4-BE49-F238E27FC236}">
              <a16:creationId xmlns:a16="http://schemas.microsoft.com/office/drawing/2014/main" id="{00000000-0008-0000-0000-000058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28" name="88 CuadroTexto">
          <a:extLst>
            <a:ext uri="{FF2B5EF4-FFF2-40B4-BE49-F238E27FC236}">
              <a16:creationId xmlns:a16="http://schemas.microsoft.com/office/drawing/2014/main" id="{00000000-0008-0000-0000-00005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29" name="89 CuadroTexto">
          <a:extLst>
            <a:ext uri="{FF2B5EF4-FFF2-40B4-BE49-F238E27FC236}">
              <a16:creationId xmlns:a16="http://schemas.microsoft.com/office/drawing/2014/main" id="{00000000-0008-0000-0000-00005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30" name="90 CuadroTexto">
          <a:extLst>
            <a:ext uri="{FF2B5EF4-FFF2-40B4-BE49-F238E27FC236}">
              <a16:creationId xmlns:a16="http://schemas.microsoft.com/office/drawing/2014/main" id="{00000000-0008-0000-0000-00005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50413"/>
    <xdr:sp macro="" textlink="">
      <xdr:nvSpPr>
        <xdr:cNvPr id="5131" name="91 CuadroTexto">
          <a:extLst>
            <a:ext uri="{FF2B5EF4-FFF2-40B4-BE49-F238E27FC236}">
              <a16:creationId xmlns:a16="http://schemas.microsoft.com/office/drawing/2014/main" id="{00000000-0008-0000-0000-00005C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32" name="92 CuadroTexto">
          <a:extLst>
            <a:ext uri="{FF2B5EF4-FFF2-40B4-BE49-F238E27FC236}">
              <a16:creationId xmlns:a16="http://schemas.microsoft.com/office/drawing/2014/main" id="{00000000-0008-0000-0000-00005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33" name="93 CuadroTexto">
          <a:extLst>
            <a:ext uri="{FF2B5EF4-FFF2-40B4-BE49-F238E27FC236}">
              <a16:creationId xmlns:a16="http://schemas.microsoft.com/office/drawing/2014/main" id="{00000000-0008-0000-0000-00005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34" name="94 CuadroTexto">
          <a:extLst>
            <a:ext uri="{FF2B5EF4-FFF2-40B4-BE49-F238E27FC236}">
              <a16:creationId xmlns:a16="http://schemas.microsoft.com/office/drawing/2014/main" id="{00000000-0008-0000-0000-00005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35" name="95 CuadroTexto">
          <a:extLst>
            <a:ext uri="{FF2B5EF4-FFF2-40B4-BE49-F238E27FC236}">
              <a16:creationId xmlns:a16="http://schemas.microsoft.com/office/drawing/2014/main" id="{00000000-0008-0000-0000-00006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36" name="96 CuadroTexto">
          <a:extLst>
            <a:ext uri="{FF2B5EF4-FFF2-40B4-BE49-F238E27FC236}">
              <a16:creationId xmlns:a16="http://schemas.microsoft.com/office/drawing/2014/main" id="{00000000-0008-0000-0000-00006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37" name="97 CuadroTexto">
          <a:extLst>
            <a:ext uri="{FF2B5EF4-FFF2-40B4-BE49-F238E27FC236}">
              <a16:creationId xmlns:a16="http://schemas.microsoft.com/office/drawing/2014/main" id="{00000000-0008-0000-0000-00006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38" name="98 CuadroTexto">
          <a:extLst>
            <a:ext uri="{FF2B5EF4-FFF2-40B4-BE49-F238E27FC236}">
              <a16:creationId xmlns:a16="http://schemas.microsoft.com/office/drawing/2014/main" id="{00000000-0008-0000-0000-00006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39" name="99 CuadroTexto">
          <a:extLst>
            <a:ext uri="{FF2B5EF4-FFF2-40B4-BE49-F238E27FC236}">
              <a16:creationId xmlns:a16="http://schemas.microsoft.com/office/drawing/2014/main" id="{00000000-0008-0000-0000-00006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40" name="100 CuadroTexto">
          <a:extLst>
            <a:ext uri="{FF2B5EF4-FFF2-40B4-BE49-F238E27FC236}">
              <a16:creationId xmlns:a16="http://schemas.microsoft.com/office/drawing/2014/main" id="{00000000-0008-0000-0000-00006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41" name="101 CuadroTexto">
          <a:extLst>
            <a:ext uri="{FF2B5EF4-FFF2-40B4-BE49-F238E27FC236}">
              <a16:creationId xmlns:a16="http://schemas.microsoft.com/office/drawing/2014/main" id="{00000000-0008-0000-0000-00006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4"/>
    <xdr:sp macro="" textlink="">
      <xdr:nvSpPr>
        <xdr:cNvPr id="5142" name="102 CuadroTexto">
          <a:extLst>
            <a:ext uri="{FF2B5EF4-FFF2-40B4-BE49-F238E27FC236}">
              <a16:creationId xmlns:a16="http://schemas.microsoft.com/office/drawing/2014/main" id="{00000000-0008-0000-0000-000067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43" name="103 CuadroTexto">
          <a:extLst>
            <a:ext uri="{FF2B5EF4-FFF2-40B4-BE49-F238E27FC236}">
              <a16:creationId xmlns:a16="http://schemas.microsoft.com/office/drawing/2014/main" id="{00000000-0008-0000-0000-00006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44" name="104 CuadroTexto">
          <a:extLst>
            <a:ext uri="{FF2B5EF4-FFF2-40B4-BE49-F238E27FC236}">
              <a16:creationId xmlns:a16="http://schemas.microsoft.com/office/drawing/2014/main" id="{00000000-0008-0000-0000-00006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45" name="105 CuadroTexto">
          <a:extLst>
            <a:ext uri="{FF2B5EF4-FFF2-40B4-BE49-F238E27FC236}">
              <a16:creationId xmlns:a16="http://schemas.microsoft.com/office/drawing/2014/main" id="{00000000-0008-0000-0000-00006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50413"/>
    <xdr:sp macro="" textlink="">
      <xdr:nvSpPr>
        <xdr:cNvPr id="5146" name="106 CuadroTexto">
          <a:extLst>
            <a:ext uri="{FF2B5EF4-FFF2-40B4-BE49-F238E27FC236}">
              <a16:creationId xmlns:a16="http://schemas.microsoft.com/office/drawing/2014/main" id="{00000000-0008-0000-0000-00006B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47" name="107 CuadroTexto">
          <a:extLst>
            <a:ext uri="{FF2B5EF4-FFF2-40B4-BE49-F238E27FC236}">
              <a16:creationId xmlns:a16="http://schemas.microsoft.com/office/drawing/2014/main" id="{00000000-0008-0000-0000-00006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48" name="108 CuadroTexto">
          <a:extLst>
            <a:ext uri="{FF2B5EF4-FFF2-40B4-BE49-F238E27FC236}">
              <a16:creationId xmlns:a16="http://schemas.microsoft.com/office/drawing/2014/main" id="{00000000-0008-0000-0000-00006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49" name="109 CuadroTexto">
          <a:extLst>
            <a:ext uri="{FF2B5EF4-FFF2-40B4-BE49-F238E27FC236}">
              <a16:creationId xmlns:a16="http://schemas.microsoft.com/office/drawing/2014/main" id="{00000000-0008-0000-0000-00006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50" name="110 CuadroTexto">
          <a:extLst>
            <a:ext uri="{FF2B5EF4-FFF2-40B4-BE49-F238E27FC236}">
              <a16:creationId xmlns:a16="http://schemas.microsoft.com/office/drawing/2014/main" id="{00000000-0008-0000-0000-00006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51" name="111 CuadroTexto">
          <a:extLst>
            <a:ext uri="{FF2B5EF4-FFF2-40B4-BE49-F238E27FC236}">
              <a16:creationId xmlns:a16="http://schemas.microsoft.com/office/drawing/2014/main" id="{00000000-0008-0000-0000-00007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52" name="112 CuadroTexto">
          <a:extLst>
            <a:ext uri="{FF2B5EF4-FFF2-40B4-BE49-F238E27FC236}">
              <a16:creationId xmlns:a16="http://schemas.microsoft.com/office/drawing/2014/main" id="{00000000-0008-0000-0000-00007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53" name="113 CuadroTexto">
          <a:extLst>
            <a:ext uri="{FF2B5EF4-FFF2-40B4-BE49-F238E27FC236}">
              <a16:creationId xmlns:a16="http://schemas.microsoft.com/office/drawing/2014/main" id="{00000000-0008-0000-0000-00007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54" name="114 CuadroTexto">
          <a:extLst>
            <a:ext uri="{FF2B5EF4-FFF2-40B4-BE49-F238E27FC236}">
              <a16:creationId xmlns:a16="http://schemas.microsoft.com/office/drawing/2014/main" id="{00000000-0008-0000-0000-00007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55" name="115 CuadroTexto">
          <a:extLst>
            <a:ext uri="{FF2B5EF4-FFF2-40B4-BE49-F238E27FC236}">
              <a16:creationId xmlns:a16="http://schemas.microsoft.com/office/drawing/2014/main" id="{00000000-0008-0000-0000-00007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56" name="116 CuadroTexto">
          <a:extLst>
            <a:ext uri="{FF2B5EF4-FFF2-40B4-BE49-F238E27FC236}">
              <a16:creationId xmlns:a16="http://schemas.microsoft.com/office/drawing/2014/main" id="{00000000-0008-0000-0000-00007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4"/>
    <xdr:sp macro="" textlink="">
      <xdr:nvSpPr>
        <xdr:cNvPr id="5157" name="117 CuadroTexto">
          <a:extLst>
            <a:ext uri="{FF2B5EF4-FFF2-40B4-BE49-F238E27FC236}">
              <a16:creationId xmlns:a16="http://schemas.microsoft.com/office/drawing/2014/main" id="{00000000-0008-0000-0000-000076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58" name="118 CuadroTexto">
          <a:extLst>
            <a:ext uri="{FF2B5EF4-FFF2-40B4-BE49-F238E27FC236}">
              <a16:creationId xmlns:a16="http://schemas.microsoft.com/office/drawing/2014/main" id="{00000000-0008-0000-0000-00007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59" name="119 CuadroTexto">
          <a:extLst>
            <a:ext uri="{FF2B5EF4-FFF2-40B4-BE49-F238E27FC236}">
              <a16:creationId xmlns:a16="http://schemas.microsoft.com/office/drawing/2014/main" id="{00000000-0008-0000-0000-00007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60" name="120 CuadroTexto">
          <a:extLst>
            <a:ext uri="{FF2B5EF4-FFF2-40B4-BE49-F238E27FC236}">
              <a16:creationId xmlns:a16="http://schemas.microsoft.com/office/drawing/2014/main" id="{00000000-0008-0000-0000-00007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50413"/>
    <xdr:sp macro="" textlink="">
      <xdr:nvSpPr>
        <xdr:cNvPr id="5161" name="121 CuadroTexto">
          <a:extLst>
            <a:ext uri="{FF2B5EF4-FFF2-40B4-BE49-F238E27FC236}">
              <a16:creationId xmlns:a16="http://schemas.microsoft.com/office/drawing/2014/main" id="{00000000-0008-0000-0000-00007A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62" name="122 CuadroTexto">
          <a:extLst>
            <a:ext uri="{FF2B5EF4-FFF2-40B4-BE49-F238E27FC236}">
              <a16:creationId xmlns:a16="http://schemas.microsoft.com/office/drawing/2014/main" id="{00000000-0008-0000-0000-00007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63" name="123 CuadroTexto">
          <a:extLst>
            <a:ext uri="{FF2B5EF4-FFF2-40B4-BE49-F238E27FC236}">
              <a16:creationId xmlns:a16="http://schemas.microsoft.com/office/drawing/2014/main" id="{00000000-0008-0000-0000-00007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64" name="124 CuadroTexto">
          <a:extLst>
            <a:ext uri="{FF2B5EF4-FFF2-40B4-BE49-F238E27FC236}">
              <a16:creationId xmlns:a16="http://schemas.microsoft.com/office/drawing/2014/main" id="{00000000-0008-0000-0000-00007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65" name="125 CuadroTexto">
          <a:extLst>
            <a:ext uri="{FF2B5EF4-FFF2-40B4-BE49-F238E27FC236}">
              <a16:creationId xmlns:a16="http://schemas.microsoft.com/office/drawing/2014/main" id="{00000000-0008-0000-0000-00007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66" name="126 CuadroTexto">
          <a:extLst>
            <a:ext uri="{FF2B5EF4-FFF2-40B4-BE49-F238E27FC236}">
              <a16:creationId xmlns:a16="http://schemas.microsoft.com/office/drawing/2014/main" id="{00000000-0008-0000-0000-00007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67" name="127 CuadroTexto">
          <a:extLst>
            <a:ext uri="{FF2B5EF4-FFF2-40B4-BE49-F238E27FC236}">
              <a16:creationId xmlns:a16="http://schemas.microsoft.com/office/drawing/2014/main" id="{00000000-0008-0000-0000-00008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68" name="128 CuadroTexto">
          <a:extLst>
            <a:ext uri="{FF2B5EF4-FFF2-40B4-BE49-F238E27FC236}">
              <a16:creationId xmlns:a16="http://schemas.microsoft.com/office/drawing/2014/main" id="{00000000-0008-0000-0000-00008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69" name="129 CuadroTexto">
          <a:extLst>
            <a:ext uri="{FF2B5EF4-FFF2-40B4-BE49-F238E27FC236}">
              <a16:creationId xmlns:a16="http://schemas.microsoft.com/office/drawing/2014/main" id="{00000000-0008-0000-0000-00008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70" name="130 CuadroTexto">
          <a:extLst>
            <a:ext uri="{FF2B5EF4-FFF2-40B4-BE49-F238E27FC236}">
              <a16:creationId xmlns:a16="http://schemas.microsoft.com/office/drawing/2014/main" id="{00000000-0008-0000-0000-00008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71" name="131 CuadroTexto">
          <a:extLst>
            <a:ext uri="{FF2B5EF4-FFF2-40B4-BE49-F238E27FC236}">
              <a16:creationId xmlns:a16="http://schemas.microsoft.com/office/drawing/2014/main" id="{00000000-0008-0000-0000-00008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4"/>
    <xdr:sp macro="" textlink="">
      <xdr:nvSpPr>
        <xdr:cNvPr id="5172" name="132 CuadroTexto">
          <a:extLst>
            <a:ext uri="{FF2B5EF4-FFF2-40B4-BE49-F238E27FC236}">
              <a16:creationId xmlns:a16="http://schemas.microsoft.com/office/drawing/2014/main" id="{00000000-0008-0000-0000-000085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73" name="133 CuadroTexto">
          <a:extLst>
            <a:ext uri="{FF2B5EF4-FFF2-40B4-BE49-F238E27FC236}">
              <a16:creationId xmlns:a16="http://schemas.microsoft.com/office/drawing/2014/main" id="{00000000-0008-0000-0000-00008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74" name="134 CuadroTexto">
          <a:extLst>
            <a:ext uri="{FF2B5EF4-FFF2-40B4-BE49-F238E27FC236}">
              <a16:creationId xmlns:a16="http://schemas.microsoft.com/office/drawing/2014/main" id="{00000000-0008-0000-0000-00008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75" name="135 CuadroTexto">
          <a:extLst>
            <a:ext uri="{FF2B5EF4-FFF2-40B4-BE49-F238E27FC236}">
              <a16:creationId xmlns:a16="http://schemas.microsoft.com/office/drawing/2014/main" id="{00000000-0008-0000-0000-00008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50413"/>
    <xdr:sp macro="" textlink="">
      <xdr:nvSpPr>
        <xdr:cNvPr id="5176" name="136 CuadroTexto">
          <a:extLst>
            <a:ext uri="{FF2B5EF4-FFF2-40B4-BE49-F238E27FC236}">
              <a16:creationId xmlns:a16="http://schemas.microsoft.com/office/drawing/2014/main" id="{00000000-0008-0000-0000-000089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77" name="137 CuadroTexto">
          <a:extLst>
            <a:ext uri="{FF2B5EF4-FFF2-40B4-BE49-F238E27FC236}">
              <a16:creationId xmlns:a16="http://schemas.microsoft.com/office/drawing/2014/main" id="{00000000-0008-0000-0000-00008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78" name="138 CuadroTexto">
          <a:extLst>
            <a:ext uri="{FF2B5EF4-FFF2-40B4-BE49-F238E27FC236}">
              <a16:creationId xmlns:a16="http://schemas.microsoft.com/office/drawing/2014/main" id="{00000000-0008-0000-0000-00008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79" name="139 CuadroTexto">
          <a:extLst>
            <a:ext uri="{FF2B5EF4-FFF2-40B4-BE49-F238E27FC236}">
              <a16:creationId xmlns:a16="http://schemas.microsoft.com/office/drawing/2014/main" id="{00000000-0008-0000-0000-00008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80" name="140 CuadroTexto">
          <a:extLst>
            <a:ext uri="{FF2B5EF4-FFF2-40B4-BE49-F238E27FC236}">
              <a16:creationId xmlns:a16="http://schemas.microsoft.com/office/drawing/2014/main" id="{00000000-0008-0000-0000-00008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81" name="141 CuadroTexto">
          <a:extLst>
            <a:ext uri="{FF2B5EF4-FFF2-40B4-BE49-F238E27FC236}">
              <a16:creationId xmlns:a16="http://schemas.microsoft.com/office/drawing/2014/main" id="{00000000-0008-0000-0000-00008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82" name="142 CuadroTexto">
          <a:extLst>
            <a:ext uri="{FF2B5EF4-FFF2-40B4-BE49-F238E27FC236}">
              <a16:creationId xmlns:a16="http://schemas.microsoft.com/office/drawing/2014/main" id="{00000000-0008-0000-0000-00008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83" name="143 CuadroTexto">
          <a:extLst>
            <a:ext uri="{FF2B5EF4-FFF2-40B4-BE49-F238E27FC236}">
              <a16:creationId xmlns:a16="http://schemas.microsoft.com/office/drawing/2014/main" id="{00000000-0008-0000-0000-00009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84" name="144 CuadroTexto">
          <a:extLst>
            <a:ext uri="{FF2B5EF4-FFF2-40B4-BE49-F238E27FC236}">
              <a16:creationId xmlns:a16="http://schemas.microsoft.com/office/drawing/2014/main" id="{00000000-0008-0000-0000-00009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85" name="145 CuadroTexto">
          <a:extLst>
            <a:ext uri="{FF2B5EF4-FFF2-40B4-BE49-F238E27FC236}">
              <a16:creationId xmlns:a16="http://schemas.microsoft.com/office/drawing/2014/main" id="{00000000-0008-0000-0000-00009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86" name="146 CuadroTexto">
          <a:extLst>
            <a:ext uri="{FF2B5EF4-FFF2-40B4-BE49-F238E27FC236}">
              <a16:creationId xmlns:a16="http://schemas.microsoft.com/office/drawing/2014/main" id="{00000000-0008-0000-0000-00009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4"/>
    <xdr:sp macro="" textlink="">
      <xdr:nvSpPr>
        <xdr:cNvPr id="5187" name="147 CuadroTexto">
          <a:extLst>
            <a:ext uri="{FF2B5EF4-FFF2-40B4-BE49-F238E27FC236}">
              <a16:creationId xmlns:a16="http://schemas.microsoft.com/office/drawing/2014/main" id="{00000000-0008-0000-0000-000094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88" name="148 CuadroTexto">
          <a:extLst>
            <a:ext uri="{FF2B5EF4-FFF2-40B4-BE49-F238E27FC236}">
              <a16:creationId xmlns:a16="http://schemas.microsoft.com/office/drawing/2014/main" id="{00000000-0008-0000-0000-00009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89" name="149 CuadroTexto">
          <a:extLst>
            <a:ext uri="{FF2B5EF4-FFF2-40B4-BE49-F238E27FC236}">
              <a16:creationId xmlns:a16="http://schemas.microsoft.com/office/drawing/2014/main" id="{00000000-0008-0000-0000-00009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90" name="150 CuadroTexto">
          <a:extLst>
            <a:ext uri="{FF2B5EF4-FFF2-40B4-BE49-F238E27FC236}">
              <a16:creationId xmlns:a16="http://schemas.microsoft.com/office/drawing/2014/main" id="{00000000-0008-0000-0000-00009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50413"/>
    <xdr:sp macro="" textlink="">
      <xdr:nvSpPr>
        <xdr:cNvPr id="5191" name="151 CuadroTexto">
          <a:extLst>
            <a:ext uri="{FF2B5EF4-FFF2-40B4-BE49-F238E27FC236}">
              <a16:creationId xmlns:a16="http://schemas.microsoft.com/office/drawing/2014/main" id="{00000000-0008-0000-0000-000098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92" name="152 CuadroTexto">
          <a:extLst>
            <a:ext uri="{FF2B5EF4-FFF2-40B4-BE49-F238E27FC236}">
              <a16:creationId xmlns:a16="http://schemas.microsoft.com/office/drawing/2014/main" id="{00000000-0008-0000-0000-00009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93" name="153 CuadroTexto">
          <a:extLst>
            <a:ext uri="{FF2B5EF4-FFF2-40B4-BE49-F238E27FC236}">
              <a16:creationId xmlns:a16="http://schemas.microsoft.com/office/drawing/2014/main" id="{00000000-0008-0000-0000-00009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94" name="154 CuadroTexto">
          <a:extLst>
            <a:ext uri="{FF2B5EF4-FFF2-40B4-BE49-F238E27FC236}">
              <a16:creationId xmlns:a16="http://schemas.microsoft.com/office/drawing/2014/main" id="{00000000-0008-0000-0000-00009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95" name="155 CuadroTexto">
          <a:extLst>
            <a:ext uri="{FF2B5EF4-FFF2-40B4-BE49-F238E27FC236}">
              <a16:creationId xmlns:a16="http://schemas.microsoft.com/office/drawing/2014/main" id="{00000000-0008-0000-0000-00009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96" name="156 CuadroTexto">
          <a:extLst>
            <a:ext uri="{FF2B5EF4-FFF2-40B4-BE49-F238E27FC236}">
              <a16:creationId xmlns:a16="http://schemas.microsoft.com/office/drawing/2014/main" id="{00000000-0008-0000-0000-00009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97" name="157 CuadroTexto">
          <a:extLst>
            <a:ext uri="{FF2B5EF4-FFF2-40B4-BE49-F238E27FC236}">
              <a16:creationId xmlns:a16="http://schemas.microsoft.com/office/drawing/2014/main" id="{00000000-0008-0000-0000-00009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98" name="158 CuadroTexto">
          <a:extLst>
            <a:ext uri="{FF2B5EF4-FFF2-40B4-BE49-F238E27FC236}">
              <a16:creationId xmlns:a16="http://schemas.microsoft.com/office/drawing/2014/main" id="{00000000-0008-0000-0000-00009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199" name="159 CuadroTexto">
          <a:extLst>
            <a:ext uri="{FF2B5EF4-FFF2-40B4-BE49-F238E27FC236}">
              <a16:creationId xmlns:a16="http://schemas.microsoft.com/office/drawing/2014/main" id="{00000000-0008-0000-0000-0000A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00" name="160 CuadroTexto">
          <a:extLst>
            <a:ext uri="{FF2B5EF4-FFF2-40B4-BE49-F238E27FC236}">
              <a16:creationId xmlns:a16="http://schemas.microsoft.com/office/drawing/2014/main" id="{00000000-0008-0000-0000-0000A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01" name="161 CuadroTexto">
          <a:extLst>
            <a:ext uri="{FF2B5EF4-FFF2-40B4-BE49-F238E27FC236}">
              <a16:creationId xmlns:a16="http://schemas.microsoft.com/office/drawing/2014/main" id="{00000000-0008-0000-0000-0000A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4"/>
    <xdr:sp macro="" textlink="">
      <xdr:nvSpPr>
        <xdr:cNvPr id="5202" name="162 CuadroTexto">
          <a:extLst>
            <a:ext uri="{FF2B5EF4-FFF2-40B4-BE49-F238E27FC236}">
              <a16:creationId xmlns:a16="http://schemas.microsoft.com/office/drawing/2014/main" id="{00000000-0008-0000-0000-0000A3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03" name="163 CuadroTexto">
          <a:extLst>
            <a:ext uri="{FF2B5EF4-FFF2-40B4-BE49-F238E27FC236}">
              <a16:creationId xmlns:a16="http://schemas.microsoft.com/office/drawing/2014/main" id="{00000000-0008-0000-0000-0000A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04" name="164 CuadroTexto">
          <a:extLst>
            <a:ext uri="{FF2B5EF4-FFF2-40B4-BE49-F238E27FC236}">
              <a16:creationId xmlns:a16="http://schemas.microsoft.com/office/drawing/2014/main" id="{00000000-0008-0000-0000-0000A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05" name="165 CuadroTexto">
          <a:extLst>
            <a:ext uri="{FF2B5EF4-FFF2-40B4-BE49-F238E27FC236}">
              <a16:creationId xmlns:a16="http://schemas.microsoft.com/office/drawing/2014/main" id="{00000000-0008-0000-0000-0000A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50413"/>
    <xdr:sp macro="" textlink="">
      <xdr:nvSpPr>
        <xdr:cNvPr id="5206" name="166 CuadroTexto">
          <a:extLst>
            <a:ext uri="{FF2B5EF4-FFF2-40B4-BE49-F238E27FC236}">
              <a16:creationId xmlns:a16="http://schemas.microsoft.com/office/drawing/2014/main" id="{00000000-0008-0000-0000-0000A7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07" name="167 CuadroTexto">
          <a:extLst>
            <a:ext uri="{FF2B5EF4-FFF2-40B4-BE49-F238E27FC236}">
              <a16:creationId xmlns:a16="http://schemas.microsoft.com/office/drawing/2014/main" id="{00000000-0008-0000-0000-0000A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08" name="168 CuadroTexto">
          <a:extLst>
            <a:ext uri="{FF2B5EF4-FFF2-40B4-BE49-F238E27FC236}">
              <a16:creationId xmlns:a16="http://schemas.microsoft.com/office/drawing/2014/main" id="{00000000-0008-0000-0000-0000A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09" name="169 CuadroTexto">
          <a:extLst>
            <a:ext uri="{FF2B5EF4-FFF2-40B4-BE49-F238E27FC236}">
              <a16:creationId xmlns:a16="http://schemas.microsoft.com/office/drawing/2014/main" id="{00000000-0008-0000-0000-0000A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10" name="170 CuadroTexto">
          <a:extLst>
            <a:ext uri="{FF2B5EF4-FFF2-40B4-BE49-F238E27FC236}">
              <a16:creationId xmlns:a16="http://schemas.microsoft.com/office/drawing/2014/main" id="{00000000-0008-0000-0000-0000A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11" name="171 CuadroTexto">
          <a:extLst>
            <a:ext uri="{FF2B5EF4-FFF2-40B4-BE49-F238E27FC236}">
              <a16:creationId xmlns:a16="http://schemas.microsoft.com/office/drawing/2014/main" id="{00000000-0008-0000-0000-0000A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12" name="172 CuadroTexto">
          <a:extLst>
            <a:ext uri="{FF2B5EF4-FFF2-40B4-BE49-F238E27FC236}">
              <a16:creationId xmlns:a16="http://schemas.microsoft.com/office/drawing/2014/main" id="{00000000-0008-0000-0000-0000A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13" name="173 CuadroTexto">
          <a:extLst>
            <a:ext uri="{FF2B5EF4-FFF2-40B4-BE49-F238E27FC236}">
              <a16:creationId xmlns:a16="http://schemas.microsoft.com/office/drawing/2014/main" id="{00000000-0008-0000-0000-0000A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14" name="174 CuadroTexto">
          <a:extLst>
            <a:ext uri="{FF2B5EF4-FFF2-40B4-BE49-F238E27FC236}">
              <a16:creationId xmlns:a16="http://schemas.microsoft.com/office/drawing/2014/main" id="{00000000-0008-0000-0000-0000A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15" name="175 CuadroTexto">
          <a:extLst>
            <a:ext uri="{FF2B5EF4-FFF2-40B4-BE49-F238E27FC236}">
              <a16:creationId xmlns:a16="http://schemas.microsoft.com/office/drawing/2014/main" id="{00000000-0008-0000-0000-0000B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16" name="176 CuadroTexto">
          <a:extLst>
            <a:ext uri="{FF2B5EF4-FFF2-40B4-BE49-F238E27FC236}">
              <a16:creationId xmlns:a16="http://schemas.microsoft.com/office/drawing/2014/main" id="{00000000-0008-0000-0000-0000B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4"/>
    <xdr:sp macro="" textlink="">
      <xdr:nvSpPr>
        <xdr:cNvPr id="5217" name="177 CuadroTexto">
          <a:extLst>
            <a:ext uri="{FF2B5EF4-FFF2-40B4-BE49-F238E27FC236}">
              <a16:creationId xmlns:a16="http://schemas.microsoft.com/office/drawing/2014/main" id="{00000000-0008-0000-0000-0000B2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18" name="178 CuadroTexto">
          <a:extLst>
            <a:ext uri="{FF2B5EF4-FFF2-40B4-BE49-F238E27FC236}">
              <a16:creationId xmlns:a16="http://schemas.microsoft.com/office/drawing/2014/main" id="{00000000-0008-0000-0000-0000B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19" name="179 CuadroTexto">
          <a:extLst>
            <a:ext uri="{FF2B5EF4-FFF2-40B4-BE49-F238E27FC236}">
              <a16:creationId xmlns:a16="http://schemas.microsoft.com/office/drawing/2014/main" id="{00000000-0008-0000-0000-0000B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20" name="180 CuadroTexto">
          <a:extLst>
            <a:ext uri="{FF2B5EF4-FFF2-40B4-BE49-F238E27FC236}">
              <a16:creationId xmlns:a16="http://schemas.microsoft.com/office/drawing/2014/main" id="{00000000-0008-0000-0000-0000B5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50413"/>
    <xdr:sp macro="" textlink="">
      <xdr:nvSpPr>
        <xdr:cNvPr id="5221" name="181 CuadroTexto">
          <a:extLst>
            <a:ext uri="{FF2B5EF4-FFF2-40B4-BE49-F238E27FC236}">
              <a16:creationId xmlns:a16="http://schemas.microsoft.com/office/drawing/2014/main" id="{00000000-0008-0000-0000-0000B6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22" name="182 CuadroTexto">
          <a:extLst>
            <a:ext uri="{FF2B5EF4-FFF2-40B4-BE49-F238E27FC236}">
              <a16:creationId xmlns:a16="http://schemas.microsoft.com/office/drawing/2014/main" id="{00000000-0008-0000-0000-0000B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23" name="183 CuadroTexto">
          <a:extLst>
            <a:ext uri="{FF2B5EF4-FFF2-40B4-BE49-F238E27FC236}">
              <a16:creationId xmlns:a16="http://schemas.microsoft.com/office/drawing/2014/main" id="{00000000-0008-0000-0000-0000B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24" name="184 CuadroTexto">
          <a:extLst>
            <a:ext uri="{FF2B5EF4-FFF2-40B4-BE49-F238E27FC236}">
              <a16:creationId xmlns:a16="http://schemas.microsoft.com/office/drawing/2014/main" id="{00000000-0008-0000-0000-0000B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25" name="185 CuadroTexto">
          <a:extLst>
            <a:ext uri="{FF2B5EF4-FFF2-40B4-BE49-F238E27FC236}">
              <a16:creationId xmlns:a16="http://schemas.microsoft.com/office/drawing/2014/main" id="{00000000-0008-0000-0000-0000B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26" name="186 CuadroTexto">
          <a:extLst>
            <a:ext uri="{FF2B5EF4-FFF2-40B4-BE49-F238E27FC236}">
              <a16:creationId xmlns:a16="http://schemas.microsoft.com/office/drawing/2014/main" id="{00000000-0008-0000-0000-0000B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27" name="187 CuadroTexto">
          <a:extLst>
            <a:ext uri="{FF2B5EF4-FFF2-40B4-BE49-F238E27FC236}">
              <a16:creationId xmlns:a16="http://schemas.microsoft.com/office/drawing/2014/main" id="{00000000-0008-0000-0000-0000B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28" name="188 CuadroTexto">
          <a:extLst>
            <a:ext uri="{FF2B5EF4-FFF2-40B4-BE49-F238E27FC236}">
              <a16:creationId xmlns:a16="http://schemas.microsoft.com/office/drawing/2014/main" id="{00000000-0008-0000-0000-0000B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29" name="189 CuadroTexto">
          <a:extLst>
            <a:ext uri="{FF2B5EF4-FFF2-40B4-BE49-F238E27FC236}">
              <a16:creationId xmlns:a16="http://schemas.microsoft.com/office/drawing/2014/main" id="{00000000-0008-0000-0000-0000B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30" name="190 CuadroTexto">
          <a:extLst>
            <a:ext uri="{FF2B5EF4-FFF2-40B4-BE49-F238E27FC236}">
              <a16:creationId xmlns:a16="http://schemas.microsoft.com/office/drawing/2014/main" id="{00000000-0008-0000-0000-0000B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31" name="191 CuadroTexto">
          <a:extLst>
            <a:ext uri="{FF2B5EF4-FFF2-40B4-BE49-F238E27FC236}">
              <a16:creationId xmlns:a16="http://schemas.microsoft.com/office/drawing/2014/main" id="{00000000-0008-0000-0000-0000C0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4"/>
    <xdr:sp macro="" textlink="">
      <xdr:nvSpPr>
        <xdr:cNvPr id="5232" name="192 CuadroTexto">
          <a:extLst>
            <a:ext uri="{FF2B5EF4-FFF2-40B4-BE49-F238E27FC236}">
              <a16:creationId xmlns:a16="http://schemas.microsoft.com/office/drawing/2014/main" id="{00000000-0008-0000-0000-0000C1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33" name="193 CuadroTexto">
          <a:extLst>
            <a:ext uri="{FF2B5EF4-FFF2-40B4-BE49-F238E27FC236}">
              <a16:creationId xmlns:a16="http://schemas.microsoft.com/office/drawing/2014/main" id="{00000000-0008-0000-0000-0000C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34" name="194 CuadroTexto">
          <a:extLst>
            <a:ext uri="{FF2B5EF4-FFF2-40B4-BE49-F238E27FC236}">
              <a16:creationId xmlns:a16="http://schemas.microsoft.com/office/drawing/2014/main" id="{00000000-0008-0000-0000-0000C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35" name="195 CuadroTexto">
          <a:extLst>
            <a:ext uri="{FF2B5EF4-FFF2-40B4-BE49-F238E27FC236}">
              <a16:creationId xmlns:a16="http://schemas.microsoft.com/office/drawing/2014/main" id="{00000000-0008-0000-0000-0000C4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50413"/>
    <xdr:sp macro="" textlink="">
      <xdr:nvSpPr>
        <xdr:cNvPr id="5236" name="196 CuadroTexto">
          <a:extLst>
            <a:ext uri="{FF2B5EF4-FFF2-40B4-BE49-F238E27FC236}">
              <a16:creationId xmlns:a16="http://schemas.microsoft.com/office/drawing/2014/main" id="{00000000-0008-0000-0000-0000C500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37" name="197 CuadroTexto">
          <a:extLst>
            <a:ext uri="{FF2B5EF4-FFF2-40B4-BE49-F238E27FC236}">
              <a16:creationId xmlns:a16="http://schemas.microsoft.com/office/drawing/2014/main" id="{00000000-0008-0000-0000-0000C6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38" name="198 CuadroTexto">
          <a:extLst>
            <a:ext uri="{FF2B5EF4-FFF2-40B4-BE49-F238E27FC236}">
              <a16:creationId xmlns:a16="http://schemas.microsoft.com/office/drawing/2014/main" id="{00000000-0008-0000-0000-0000C7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39" name="199 CuadroTexto">
          <a:extLst>
            <a:ext uri="{FF2B5EF4-FFF2-40B4-BE49-F238E27FC236}">
              <a16:creationId xmlns:a16="http://schemas.microsoft.com/office/drawing/2014/main" id="{00000000-0008-0000-0000-0000C8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40" name="200 CuadroTexto">
          <a:extLst>
            <a:ext uri="{FF2B5EF4-FFF2-40B4-BE49-F238E27FC236}">
              <a16:creationId xmlns:a16="http://schemas.microsoft.com/office/drawing/2014/main" id="{00000000-0008-0000-0000-0000C9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41" name="201 CuadroTexto">
          <a:extLst>
            <a:ext uri="{FF2B5EF4-FFF2-40B4-BE49-F238E27FC236}">
              <a16:creationId xmlns:a16="http://schemas.microsoft.com/office/drawing/2014/main" id="{00000000-0008-0000-0000-0000CA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42" name="202 CuadroTexto">
          <a:extLst>
            <a:ext uri="{FF2B5EF4-FFF2-40B4-BE49-F238E27FC236}">
              <a16:creationId xmlns:a16="http://schemas.microsoft.com/office/drawing/2014/main" id="{00000000-0008-0000-0000-0000CB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43" name="203 CuadroTexto">
          <a:extLst>
            <a:ext uri="{FF2B5EF4-FFF2-40B4-BE49-F238E27FC236}">
              <a16:creationId xmlns:a16="http://schemas.microsoft.com/office/drawing/2014/main" id="{00000000-0008-0000-0000-0000CC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44" name="204 CuadroTexto">
          <a:extLst>
            <a:ext uri="{FF2B5EF4-FFF2-40B4-BE49-F238E27FC236}">
              <a16:creationId xmlns:a16="http://schemas.microsoft.com/office/drawing/2014/main" id="{00000000-0008-0000-0000-0000CD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45" name="205 CuadroTexto">
          <a:extLst>
            <a:ext uri="{FF2B5EF4-FFF2-40B4-BE49-F238E27FC236}">
              <a16:creationId xmlns:a16="http://schemas.microsoft.com/office/drawing/2014/main" id="{00000000-0008-0000-0000-0000CE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46" name="206 CuadroTexto">
          <a:extLst>
            <a:ext uri="{FF2B5EF4-FFF2-40B4-BE49-F238E27FC236}">
              <a16:creationId xmlns:a16="http://schemas.microsoft.com/office/drawing/2014/main" id="{00000000-0008-0000-0000-0000CF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4"/>
    <xdr:sp macro="" textlink="">
      <xdr:nvSpPr>
        <xdr:cNvPr id="5247" name="207 CuadroTexto">
          <a:extLst>
            <a:ext uri="{FF2B5EF4-FFF2-40B4-BE49-F238E27FC236}">
              <a16:creationId xmlns:a16="http://schemas.microsoft.com/office/drawing/2014/main" id="{00000000-0008-0000-0000-0000D000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48" name="208 CuadroTexto">
          <a:extLst>
            <a:ext uri="{FF2B5EF4-FFF2-40B4-BE49-F238E27FC236}">
              <a16:creationId xmlns:a16="http://schemas.microsoft.com/office/drawing/2014/main" id="{00000000-0008-0000-0000-0000D1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49" name="209 CuadroTexto">
          <a:extLst>
            <a:ext uri="{FF2B5EF4-FFF2-40B4-BE49-F238E27FC236}">
              <a16:creationId xmlns:a16="http://schemas.microsoft.com/office/drawing/2014/main" id="{00000000-0008-0000-0000-0000D2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94453" cy="245663"/>
    <xdr:sp macro="" textlink="">
      <xdr:nvSpPr>
        <xdr:cNvPr id="5250" name="210 CuadroTexto">
          <a:extLst>
            <a:ext uri="{FF2B5EF4-FFF2-40B4-BE49-F238E27FC236}">
              <a16:creationId xmlns:a16="http://schemas.microsoft.com/office/drawing/2014/main" id="{00000000-0008-0000-0000-0000D300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51" name="1 CuadroTexto">
          <a:extLst>
            <a:ext uri="{FF2B5EF4-FFF2-40B4-BE49-F238E27FC236}">
              <a16:creationId xmlns:a16="http://schemas.microsoft.com/office/drawing/2014/main" id="{00000000-0008-0000-0000-0000D4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52" name="2 CuadroTexto">
          <a:extLst>
            <a:ext uri="{FF2B5EF4-FFF2-40B4-BE49-F238E27FC236}">
              <a16:creationId xmlns:a16="http://schemas.microsoft.com/office/drawing/2014/main" id="{00000000-0008-0000-0000-0000D5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53" name="3 CuadroTexto">
          <a:extLst>
            <a:ext uri="{FF2B5EF4-FFF2-40B4-BE49-F238E27FC236}">
              <a16:creationId xmlns:a16="http://schemas.microsoft.com/office/drawing/2014/main" id="{00000000-0008-0000-0000-0000D6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54" name="4 CuadroTexto">
          <a:extLst>
            <a:ext uri="{FF2B5EF4-FFF2-40B4-BE49-F238E27FC236}">
              <a16:creationId xmlns:a16="http://schemas.microsoft.com/office/drawing/2014/main" id="{00000000-0008-0000-0000-0000D7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55" name="5 CuadroTexto">
          <a:extLst>
            <a:ext uri="{FF2B5EF4-FFF2-40B4-BE49-F238E27FC236}">
              <a16:creationId xmlns:a16="http://schemas.microsoft.com/office/drawing/2014/main" id="{00000000-0008-0000-0000-0000D8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56" name="6 CuadroTexto">
          <a:extLst>
            <a:ext uri="{FF2B5EF4-FFF2-40B4-BE49-F238E27FC236}">
              <a16:creationId xmlns:a16="http://schemas.microsoft.com/office/drawing/2014/main" id="{00000000-0008-0000-0000-0000D9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57" name="7 CuadroTexto">
          <a:extLst>
            <a:ext uri="{FF2B5EF4-FFF2-40B4-BE49-F238E27FC236}">
              <a16:creationId xmlns:a16="http://schemas.microsoft.com/office/drawing/2014/main" id="{00000000-0008-0000-0000-0000DA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58" name="8 CuadroTexto">
          <a:extLst>
            <a:ext uri="{FF2B5EF4-FFF2-40B4-BE49-F238E27FC236}">
              <a16:creationId xmlns:a16="http://schemas.microsoft.com/office/drawing/2014/main" id="{00000000-0008-0000-0000-0000DB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59" name="9 CuadroTexto">
          <a:extLst>
            <a:ext uri="{FF2B5EF4-FFF2-40B4-BE49-F238E27FC236}">
              <a16:creationId xmlns:a16="http://schemas.microsoft.com/office/drawing/2014/main" id="{00000000-0008-0000-0000-0000DC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60" name="10 CuadroTexto">
          <a:extLst>
            <a:ext uri="{FF2B5EF4-FFF2-40B4-BE49-F238E27FC236}">
              <a16:creationId xmlns:a16="http://schemas.microsoft.com/office/drawing/2014/main" id="{00000000-0008-0000-0000-0000DD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61" name="11 CuadroTexto">
          <a:extLst>
            <a:ext uri="{FF2B5EF4-FFF2-40B4-BE49-F238E27FC236}">
              <a16:creationId xmlns:a16="http://schemas.microsoft.com/office/drawing/2014/main" id="{00000000-0008-0000-0000-0000DE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62" name="12 CuadroTexto">
          <a:extLst>
            <a:ext uri="{FF2B5EF4-FFF2-40B4-BE49-F238E27FC236}">
              <a16:creationId xmlns:a16="http://schemas.microsoft.com/office/drawing/2014/main" id="{00000000-0008-0000-0000-0000DF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63" name="13 CuadroTexto">
          <a:extLst>
            <a:ext uri="{FF2B5EF4-FFF2-40B4-BE49-F238E27FC236}">
              <a16:creationId xmlns:a16="http://schemas.microsoft.com/office/drawing/2014/main" id="{00000000-0008-0000-0000-0000E0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64" name="14 CuadroTexto">
          <a:extLst>
            <a:ext uri="{FF2B5EF4-FFF2-40B4-BE49-F238E27FC236}">
              <a16:creationId xmlns:a16="http://schemas.microsoft.com/office/drawing/2014/main" id="{00000000-0008-0000-0000-0000E1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65" name="15 CuadroTexto">
          <a:extLst>
            <a:ext uri="{FF2B5EF4-FFF2-40B4-BE49-F238E27FC236}">
              <a16:creationId xmlns:a16="http://schemas.microsoft.com/office/drawing/2014/main" id="{00000000-0008-0000-0000-0000E2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66" name="16 CuadroTexto">
          <a:extLst>
            <a:ext uri="{FF2B5EF4-FFF2-40B4-BE49-F238E27FC236}">
              <a16:creationId xmlns:a16="http://schemas.microsoft.com/office/drawing/2014/main" id="{00000000-0008-0000-0000-0000E3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67" name="17 CuadroTexto">
          <a:extLst>
            <a:ext uri="{FF2B5EF4-FFF2-40B4-BE49-F238E27FC236}">
              <a16:creationId xmlns:a16="http://schemas.microsoft.com/office/drawing/2014/main" id="{00000000-0008-0000-0000-0000E4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68" name="18 CuadroTexto">
          <a:extLst>
            <a:ext uri="{FF2B5EF4-FFF2-40B4-BE49-F238E27FC236}">
              <a16:creationId xmlns:a16="http://schemas.microsoft.com/office/drawing/2014/main" id="{00000000-0008-0000-0000-0000E5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69" name="19 CuadroTexto">
          <a:extLst>
            <a:ext uri="{FF2B5EF4-FFF2-40B4-BE49-F238E27FC236}">
              <a16:creationId xmlns:a16="http://schemas.microsoft.com/office/drawing/2014/main" id="{00000000-0008-0000-0000-0000E6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70" name="20 CuadroTexto">
          <a:extLst>
            <a:ext uri="{FF2B5EF4-FFF2-40B4-BE49-F238E27FC236}">
              <a16:creationId xmlns:a16="http://schemas.microsoft.com/office/drawing/2014/main" id="{00000000-0008-0000-0000-0000E7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71" name="21 CuadroTexto">
          <a:extLst>
            <a:ext uri="{FF2B5EF4-FFF2-40B4-BE49-F238E27FC236}">
              <a16:creationId xmlns:a16="http://schemas.microsoft.com/office/drawing/2014/main" id="{00000000-0008-0000-0000-0000E8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72" name="22 CuadroTexto">
          <a:extLst>
            <a:ext uri="{FF2B5EF4-FFF2-40B4-BE49-F238E27FC236}">
              <a16:creationId xmlns:a16="http://schemas.microsoft.com/office/drawing/2014/main" id="{00000000-0008-0000-0000-0000E9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73" name="23 CuadroTexto">
          <a:extLst>
            <a:ext uri="{FF2B5EF4-FFF2-40B4-BE49-F238E27FC236}">
              <a16:creationId xmlns:a16="http://schemas.microsoft.com/office/drawing/2014/main" id="{00000000-0008-0000-0000-0000EA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74" name="24 CuadroTexto">
          <a:extLst>
            <a:ext uri="{FF2B5EF4-FFF2-40B4-BE49-F238E27FC236}">
              <a16:creationId xmlns:a16="http://schemas.microsoft.com/office/drawing/2014/main" id="{00000000-0008-0000-0000-0000EB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75" name="25 CuadroTexto">
          <a:extLst>
            <a:ext uri="{FF2B5EF4-FFF2-40B4-BE49-F238E27FC236}">
              <a16:creationId xmlns:a16="http://schemas.microsoft.com/office/drawing/2014/main" id="{00000000-0008-0000-0000-0000EC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76" name="26 CuadroTexto">
          <a:extLst>
            <a:ext uri="{FF2B5EF4-FFF2-40B4-BE49-F238E27FC236}">
              <a16:creationId xmlns:a16="http://schemas.microsoft.com/office/drawing/2014/main" id="{00000000-0008-0000-0000-0000ED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77" name="27 CuadroTexto">
          <a:extLst>
            <a:ext uri="{FF2B5EF4-FFF2-40B4-BE49-F238E27FC236}">
              <a16:creationId xmlns:a16="http://schemas.microsoft.com/office/drawing/2014/main" id="{00000000-0008-0000-0000-0000EE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78" name="28 CuadroTexto">
          <a:extLst>
            <a:ext uri="{FF2B5EF4-FFF2-40B4-BE49-F238E27FC236}">
              <a16:creationId xmlns:a16="http://schemas.microsoft.com/office/drawing/2014/main" id="{00000000-0008-0000-0000-0000EF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79" name="29 CuadroTexto">
          <a:extLst>
            <a:ext uri="{FF2B5EF4-FFF2-40B4-BE49-F238E27FC236}">
              <a16:creationId xmlns:a16="http://schemas.microsoft.com/office/drawing/2014/main" id="{00000000-0008-0000-0000-0000F0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80" name="30 CuadroTexto">
          <a:extLst>
            <a:ext uri="{FF2B5EF4-FFF2-40B4-BE49-F238E27FC236}">
              <a16:creationId xmlns:a16="http://schemas.microsoft.com/office/drawing/2014/main" id="{00000000-0008-0000-0000-0000F1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81" name="31 CuadroTexto">
          <a:extLst>
            <a:ext uri="{FF2B5EF4-FFF2-40B4-BE49-F238E27FC236}">
              <a16:creationId xmlns:a16="http://schemas.microsoft.com/office/drawing/2014/main" id="{00000000-0008-0000-0000-0000F2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82" name="32 CuadroTexto">
          <a:extLst>
            <a:ext uri="{FF2B5EF4-FFF2-40B4-BE49-F238E27FC236}">
              <a16:creationId xmlns:a16="http://schemas.microsoft.com/office/drawing/2014/main" id="{00000000-0008-0000-0000-0000F3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83" name="33 CuadroTexto">
          <a:extLst>
            <a:ext uri="{FF2B5EF4-FFF2-40B4-BE49-F238E27FC236}">
              <a16:creationId xmlns:a16="http://schemas.microsoft.com/office/drawing/2014/main" id="{00000000-0008-0000-0000-0000F4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84" name="34 CuadroTexto">
          <a:extLst>
            <a:ext uri="{FF2B5EF4-FFF2-40B4-BE49-F238E27FC236}">
              <a16:creationId xmlns:a16="http://schemas.microsoft.com/office/drawing/2014/main" id="{00000000-0008-0000-0000-0000F5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85" name="35 CuadroTexto">
          <a:extLst>
            <a:ext uri="{FF2B5EF4-FFF2-40B4-BE49-F238E27FC236}">
              <a16:creationId xmlns:a16="http://schemas.microsoft.com/office/drawing/2014/main" id="{00000000-0008-0000-0000-0000F6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86" name="36 CuadroTexto">
          <a:extLst>
            <a:ext uri="{FF2B5EF4-FFF2-40B4-BE49-F238E27FC236}">
              <a16:creationId xmlns:a16="http://schemas.microsoft.com/office/drawing/2014/main" id="{00000000-0008-0000-0000-0000F7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87" name="37 CuadroTexto">
          <a:extLst>
            <a:ext uri="{FF2B5EF4-FFF2-40B4-BE49-F238E27FC236}">
              <a16:creationId xmlns:a16="http://schemas.microsoft.com/office/drawing/2014/main" id="{00000000-0008-0000-0000-0000F8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88" name="38 CuadroTexto">
          <a:extLst>
            <a:ext uri="{FF2B5EF4-FFF2-40B4-BE49-F238E27FC236}">
              <a16:creationId xmlns:a16="http://schemas.microsoft.com/office/drawing/2014/main" id="{00000000-0008-0000-0000-0000F9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89" name="39 CuadroTexto">
          <a:extLst>
            <a:ext uri="{FF2B5EF4-FFF2-40B4-BE49-F238E27FC236}">
              <a16:creationId xmlns:a16="http://schemas.microsoft.com/office/drawing/2014/main" id="{00000000-0008-0000-0000-0000FA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90" name="40 CuadroTexto">
          <a:extLst>
            <a:ext uri="{FF2B5EF4-FFF2-40B4-BE49-F238E27FC236}">
              <a16:creationId xmlns:a16="http://schemas.microsoft.com/office/drawing/2014/main" id="{00000000-0008-0000-0000-0000FB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91" name="41 CuadroTexto">
          <a:extLst>
            <a:ext uri="{FF2B5EF4-FFF2-40B4-BE49-F238E27FC236}">
              <a16:creationId xmlns:a16="http://schemas.microsoft.com/office/drawing/2014/main" id="{00000000-0008-0000-0000-0000FC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92" name="42 CuadroTexto">
          <a:extLst>
            <a:ext uri="{FF2B5EF4-FFF2-40B4-BE49-F238E27FC236}">
              <a16:creationId xmlns:a16="http://schemas.microsoft.com/office/drawing/2014/main" id="{00000000-0008-0000-0000-0000FD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93" name="43 CuadroTexto">
          <a:extLst>
            <a:ext uri="{FF2B5EF4-FFF2-40B4-BE49-F238E27FC236}">
              <a16:creationId xmlns:a16="http://schemas.microsoft.com/office/drawing/2014/main" id="{00000000-0008-0000-0000-0000FE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94" name="44 CuadroTexto">
          <a:extLst>
            <a:ext uri="{FF2B5EF4-FFF2-40B4-BE49-F238E27FC236}">
              <a16:creationId xmlns:a16="http://schemas.microsoft.com/office/drawing/2014/main" id="{00000000-0008-0000-0000-0000FF00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95" name="45 CuadroTexto">
          <a:extLst>
            <a:ext uri="{FF2B5EF4-FFF2-40B4-BE49-F238E27FC236}">
              <a16:creationId xmlns:a16="http://schemas.microsoft.com/office/drawing/2014/main" id="{00000000-0008-0000-0000-00000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96" name="46 CuadroTexto">
          <a:extLst>
            <a:ext uri="{FF2B5EF4-FFF2-40B4-BE49-F238E27FC236}">
              <a16:creationId xmlns:a16="http://schemas.microsoft.com/office/drawing/2014/main" id="{00000000-0008-0000-0000-00000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97" name="47 CuadroTexto">
          <a:extLst>
            <a:ext uri="{FF2B5EF4-FFF2-40B4-BE49-F238E27FC236}">
              <a16:creationId xmlns:a16="http://schemas.microsoft.com/office/drawing/2014/main" id="{00000000-0008-0000-0000-00000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98" name="48 CuadroTexto">
          <a:extLst>
            <a:ext uri="{FF2B5EF4-FFF2-40B4-BE49-F238E27FC236}">
              <a16:creationId xmlns:a16="http://schemas.microsoft.com/office/drawing/2014/main" id="{00000000-0008-0000-0000-00000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299" name="49 CuadroTexto">
          <a:extLst>
            <a:ext uri="{FF2B5EF4-FFF2-40B4-BE49-F238E27FC236}">
              <a16:creationId xmlns:a16="http://schemas.microsoft.com/office/drawing/2014/main" id="{00000000-0008-0000-0000-00000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00" name="50 CuadroTexto">
          <a:extLst>
            <a:ext uri="{FF2B5EF4-FFF2-40B4-BE49-F238E27FC236}">
              <a16:creationId xmlns:a16="http://schemas.microsoft.com/office/drawing/2014/main" id="{00000000-0008-0000-0000-00000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01" name="51 CuadroTexto">
          <a:extLst>
            <a:ext uri="{FF2B5EF4-FFF2-40B4-BE49-F238E27FC236}">
              <a16:creationId xmlns:a16="http://schemas.microsoft.com/office/drawing/2014/main" id="{00000000-0008-0000-0000-00000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02" name="52 CuadroTexto">
          <a:extLst>
            <a:ext uri="{FF2B5EF4-FFF2-40B4-BE49-F238E27FC236}">
              <a16:creationId xmlns:a16="http://schemas.microsoft.com/office/drawing/2014/main" id="{00000000-0008-0000-0000-00000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03" name="53 CuadroTexto">
          <a:extLst>
            <a:ext uri="{FF2B5EF4-FFF2-40B4-BE49-F238E27FC236}">
              <a16:creationId xmlns:a16="http://schemas.microsoft.com/office/drawing/2014/main" id="{00000000-0008-0000-0000-00000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04" name="54 CuadroTexto">
          <a:extLst>
            <a:ext uri="{FF2B5EF4-FFF2-40B4-BE49-F238E27FC236}">
              <a16:creationId xmlns:a16="http://schemas.microsoft.com/office/drawing/2014/main" id="{00000000-0008-0000-0000-00000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05" name="55 CuadroTexto">
          <a:extLst>
            <a:ext uri="{FF2B5EF4-FFF2-40B4-BE49-F238E27FC236}">
              <a16:creationId xmlns:a16="http://schemas.microsoft.com/office/drawing/2014/main" id="{00000000-0008-0000-0000-00000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06" name="56 CuadroTexto">
          <a:extLst>
            <a:ext uri="{FF2B5EF4-FFF2-40B4-BE49-F238E27FC236}">
              <a16:creationId xmlns:a16="http://schemas.microsoft.com/office/drawing/2014/main" id="{00000000-0008-0000-0000-00000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07" name="57 CuadroTexto">
          <a:extLst>
            <a:ext uri="{FF2B5EF4-FFF2-40B4-BE49-F238E27FC236}">
              <a16:creationId xmlns:a16="http://schemas.microsoft.com/office/drawing/2014/main" id="{00000000-0008-0000-0000-00000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08" name="58 CuadroTexto">
          <a:extLst>
            <a:ext uri="{FF2B5EF4-FFF2-40B4-BE49-F238E27FC236}">
              <a16:creationId xmlns:a16="http://schemas.microsoft.com/office/drawing/2014/main" id="{00000000-0008-0000-0000-00000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09" name="59 CuadroTexto">
          <a:extLst>
            <a:ext uri="{FF2B5EF4-FFF2-40B4-BE49-F238E27FC236}">
              <a16:creationId xmlns:a16="http://schemas.microsoft.com/office/drawing/2014/main" id="{00000000-0008-0000-0000-00000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10" name="60 CuadroTexto">
          <a:extLst>
            <a:ext uri="{FF2B5EF4-FFF2-40B4-BE49-F238E27FC236}">
              <a16:creationId xmlns:a16="http://schemas.microsoft.com/office/drawing/2014/main" id="{00000000-0008-0000-0000-00000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11" name="61 CuadroTexto">
          <a:extLst>
            <a:ext uri="{FF2B5EF4-FFF2-40B4-BE49-F238E27FC236}">
              <a16:creationId xmlns:a16="http://schemas.microsoft.com/office/drawing/2014/main" id="{00000000-0008-0000-0000-00001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12" name="62 CuadroTexto">
          <a:extLst>
            <a:ext uri="{FF2B5EF4-FFF2-40B4-BE49-F238E27FC236}">
              <a16:creationId xmlns:a16="http://schemas.microsoft.com/office/drawing/2014/main" id="{00000000-0008-0000-0000-00001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13" name="63 CuadroTexto">
          <a:extLst>
            <a:ext uri="{FF2B5EF4-FFF2-40B4-BE49-F238E27FC236}">
              <a16:creationId xmlns:a16="http://schemas.microsoft.com/office/drawing/2014/main" id="{00000000-0008-0000-0000-00001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14" name="64 CuadroTexto">
          <a:extLst>
            <a:ext uri="{FF2B5EF4-FFF2-40B4-BE49-F238E27FC236}">
              <a16:creationId xmlns:a16="http://schemas.microsoft.com/office/drawing/2014/main" id="{00000000-0008-0000-0000-00001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15" name="65 CuadroTexto">
          <a:extLst>
            <a:ext uri="{FF2B5EF4-FFF2-40B4-BE49-F238E27FC236}">
              <a16:creationId xmlns:a16="http://schemas.microsoft.com/office/drawing/2014/main" id="{00000000-0008-0000-0000-00001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16" name="66 CuadroTexto">
          <a:extLst>
            <a:ext uri="{FF2B5EF4-FFF2-40B4-BE49-F238E27FC236}">
              <a16:creationId xmlns:a16="http://schemas.microsoft.com/office/drawing/2014/main" id="{00000000-0008-0000-0000-00001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17" name="67 CuadroTexto">
          <a:extLst>
            <a:ext uri="{FF2B5EF4-FFF2-40B4-BE49-F238E27FC236}">
              <a16:creationId xmlns:a16="http://schemas.microsoft.com/office/drawing/2014/main" id="{00000000-0008-0000-0000-00001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18" name="68 CuadroTexto">
          <a:extLst>
            <a:ext uri="{FF2B5EF4-FFF2-40B4-BE49-F238E27FC236}">
              <a16:creationId xmlns:a16="http://schemas.microsoft.com/office/drawing/2014/main" id="{00000000-0008-0000-0000-00001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19" name="69 CuadroTexto">
          <a:extLst>
            <a:ext uri="{FF2B5EF4-FFF2-40B4-BE49-F238E27FC236}">
              <a16:creationId xmlns:a16="http://schemas.microsoft.com/office/drawing/2014/main" id="{00000000-0008-0000-0000-00001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20" name="70 CuadroTexto">
          <a:extLst>
            <a:ext uri="{FF2B5EF4-FFF2-40B4-BE49-F238E27FC236}">
              <a16:creationId xmlns:a16="http://schemas.microsoft.com/office/drawing/2014/main" id="{00000000-0008-0000-0000-00001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21" name="71 CuadroTexto">
          <a:extLst>
            <a:ext uri="{FF2B5EF4-FFF2-40B4-BE49-F238E27FC236}">
              <a16:creationId xmlns:a16="http://schemas.microsoft.com/office/drawing/2014/main" id="{00000000-0008-0000-0000-00001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22" name="72 CuadroTexto">
          <a:extLst>
            <a:ext uri="{FF2B5EF4-FFF2-40B4-BE49-F238E27FC236}">
              <a16:creationId xmlns:a16="http://schemas.microsoft.com/office/drawing/2014/main" id="{00000000-0008-0000-0000-00001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23" name="73 CuadroTexto">
          <a:extLst>
            <a:ext uri="{FF2B5EF4-FFF2-40B4-BE49-F238E27FC236}">
              <a16:creationId xmlns:a16="http://schemas.microsoft.com/office/drawing/2014/main" id="{00000000-0008-0000-0000-00001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24" name="74 CuadroTexto">
          <a:extLst>
            <a:ext uri="{FF2B5EF4-FFF2-40B4-BE49-F238E27FC236}">
              <a16:creationId xmlns:a16="http://schemas.microsoft.com/office/drawing/2014/main" id="{00000000-0008-0000-0000-00001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25" name="75 CuadroTexto">
          <a:extLst>
            <a:ext uri="{FF2B5EF4-FFF2-40B4-BE49-F238E27FC236}">
              <a16:creationId xmlns:a16="http://schemas.microsoft.com/office/drawing/2014/main" id="{00000000-0008-0000-0000-00001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26" name="76 CuadroTexto">
          <a:extLst>
            <a:ext uri="{FF2B5EF4-FFF2-40B4-BE49-F238E27FC236}">
              <a16:creationId xmlns:a16="http://schemas.microsoft.com/office/drawing/2014/main" id="{00000000-0008-0000-0000-00001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27" name="77 CuadroTexto">
          <a:extLst>
            <a:ext uri="{FF2B5EF4-FFF2-40B4-BE49-F238E27FC236}">
              <a16:creationId xmlns:a16="http://schemas.microsoft.com/office/drawing/2014/main" id="{00000000-0008-0000-0000-00002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28" name="78 CuadroTexto">
          <a:extLst>
            <a:ext uri="{FF2B5EF4-FFF2-40B4-BE49-F238E27FC236}">
              <a16:creationId xmlns:a16="http://schemas.microsoft.com/office/drawing/2014/main" id="{00000000-0008-0000-0000-00002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29" name="79 CuadroTexto">
          <a:extLst>
            <a:ext uri="{FF2B5EF4-FFF2-40B4-BE49-F238E27FC236}">
              <a16:creationId xmlns:a16="http://schemas.microsoft.com/office/drawing/2014/main" id="{00000000-0008-0000-0000-00002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30" name="80 CuadroTexto">
          <a:extLst>
            <a:ext uri="{FF2B5EF4-FFF2-40B4-BE49-F238E27FC236}">
              <a16:creationId xmlns:a16="http://schemas.microsoft.com/office/drawing/2014/main" id="{00000000-0008-0000-0000-00002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31" name="81 CuadroTexto">
          <a:extLst>
            <a:ext uri="{FF2B5EF4-FFF2-40B4-BE49-F238E27FC236}">
              <a16:creationId xmlns:a16="http://schemas.microsoft.com/office/drawing/2014/main" id="{00000000-0008-0000-0000-00002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32" name="82 CuadroTexto">
          <a:extLst>
            <a:ext uri="{FF2B5EF4-FFF2-40B4-BE49-F238E27FC236}">
              <a16:creationId xmlns:a16="http://schemas.microsoft.com/office/drawing/2014/main" id="{00000000-0008-0000-0000-00002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33" name="83 CuadroTexto">
          <a:extLst>
            <a:ext uri="{FF2B5EF4-FFF2-40B4-BE49-F238E27FC236}">
              <a16:creationId xmlns:a16="http://schemas.microsoft.com/office/drawing/2014/main" id="{00000000-0008-0000-0000-00002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34" name="84 CuadroTexto">
          <a:extLst>
            <a:ext uri="{FF2B5EF4-FFF2-40B4-BE49-F238E27FC236}">
              <a16:creationId xmlns:a16="http://schemas.microsoft.com/office/drawing/2014/main" id="{00000000-0008-0000-0000-00002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35" name="85 CuadroTexto">
          <a:extLst>
            <a:ext uri="{FF2B5EF4-FFF2-40B4-BE49-F238E27FC236}">
              <a16:creationId xmlns:a16="http://schemas.microsoft.com/office/drawing/2014/main" id="{00000000-0008-0000-0000-00002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36" name="86 CuadroTexto">
          <a:extLst>
            <a:ext uri="{FF2B5EF4-FFF2-40B4-BE49-F238E27FC236}">
              <a16:creationId xmlns:a16="http://schemas.microsoft.com/office/drawing/2014/main" id="{00000000-0008-0000-0000-00002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37" name="87 CuadroTexto">
          <a:extLst>
            <a:ext uri="{FF2B5EF4-FFF2-40B4-BE49-F238E27FC236}">
              <a16:creationId xmlns:a16="http://schemas.microsoft.com/office/drawing/2014/main" id="{00000000-0008-0000-0000-00002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38" name="88 CuadroTexto">
          <a:extLst>
            <a:ext uri="{FF2B5EF4-FFF2-40B4-BE49-F238E27FC236}">
              <a16:creationId xmlns:a16="http://schemas.microsoft.com/office/drawing/2014/main" id="{00000000-0008-0000-0000-00002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39" name="89 CuadroTexto">
          <a:extLst>
            <a:ext uri="{FF2B5EF4-FFF2-40B4-BE49-F238E27FC236}">
              <a16:creationId xmlns:a16="http://schemas.microsoft.com/office/drawing/2014/main" id="{00000000-0008-0000-0000-00002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40" name="90 CuadroTexto">
          <a:extLst>
            <a:ext uri="{FF2B5EF4-FFF2-40B4-BE49-F238E27FC236}">
              <a16:creationId xmlns:a16="http://schemas.microsoft.com/office/drawing/2014/main" id="{00000000-0008-0000-0000-00002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41" name="91 CuadroTexto">
          <a:extLst>
            <a:ext uri="{FF2B5EF4-FFF2-40B4-BE49-F238E27FC236}">
              <a16:creationId xmlns:a16="http://schemas.microsoft.com/office/drawing/2014/main" id="{00000000-0008-0000-0000-00002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42" name="92 CuadroTexto">
          <a:extLst>
            <a:ext uri="{FF2B5EF4-FFF2-40B4-BE49-F238E27FC236}">
              <a16:creationId xmlns:a16="http://schemas.microsoft.com/office/drawing/2014/main" id="{00000000-0008-0000-0000-00002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43" name="93 CuadroTexto">
          <a:extLst>
            <a:ext uri="{FF2B5EF4-FFF2-40B4-BE49-F238E27FC236}">
              <a16:creationId xmlns:a16="http://schemas.microsoft.com/office/drawing/2014/main" id="{00000000-0008-0000-0000-00003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44" name="94 CuadroTexto">
          <a:extLst>
            <a:ext uri="{FF2B5EF4-FFF2-40B4-BE49-F238E27FC236}">
              <a16:creationId xmlns:a16="http://schemas.microsoft.com/office/drawing/2014/main" id="{00000000-0008-0000-0000-00003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45" name="95 CuadroTexto">
          <a:extLst>
            <a:ext uri="{FF2B5EF4-FFF2-40B4-BE49-F238E27FC236}">
              <a16:creationId xmlns:a16="http://schemas.microsoft.com/office/drawing/2014/main" id="{00000000-0008-0000-0000-00003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46" name="96 CuadroTexto">
          <a:extLst>
            <a:ext uri="{FF2B5EF4-FFF2-40B4-BE49-F238E27FC236}">
              <a16:creationId xmlns:a16="http://schemas.microsoft.com/office/drawing/2014/main" id="{00000000-0008-0000-0000-00003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47" name="97 CuadroTexto">
          <a:extLst>
            <a:ext uri="{FF2B5EF4-FFF2-40B4-BE49-F238E27FC236}">
              <a16:creationId xmlns:a16="http://schemas.microsoft.com/office/drawing/2014/main" id="{00000000-0008-0000-0000-00003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48" name="98 CuadroTexto">
          <a:extLst>
            <a:ext uri="{FF2B5EF4-FFF2-40B4-BE49-F238E27FC236}">
              <a16:creationId xmlns:a16="http://schemas.microsoft.com/office/drawing/2014/main" id="{00000000-0008-0000-0000-00003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49" name="99 CuadroTexto">
          <a:extLst>
            <a:ext uri="{FF2B5EF4-FFF2-40B4-BE49-F238E27FC236}">
              <a16:creationId xmlns:a16="http://schemas.microsoft.com/office/drawing/2014/main" id="{00000000-0008-0000-0000-00003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50" name="100 CuadroTexto">
          <a:extLst>
            <a:ext uri="{FF2B5EF4-FFF2-40B4-BE49-F238E27FC236}">
              <a16:creationId xmlns:a16="http://schemas.microsoft.com/office/drawing/2014/main" id="{00000000-0008-0000-0000-00003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51" name="101 CuadroTexto">
          <a:extLst>
            <a:ext uri="{FF2B5EF4-FFF2-40B4-BE49-F238E27FC236}">
              <a16:creationId xmlns:a16="http://schemas.microsoft.com/office/drawing/2014/main" id="{00000000-0008-0000-0000-00003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52" name="102 CuadroTexto">
          <a:extLst>
            <a:ext uri="{FF2B5EF4-FFF2-40B4-BE49-F238E27FC236}">
              <a16:creationId xmlns:a16="http://schemas.microsoft.com/office/drawing/2014/main" id="{00000000-0008-0000-0000-00003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53" name="103 CuadroTexto">
          <a:extLst>
            <a:ext uri="{FF2B5EF4-FFF2-40B4-BE49-F238E27FC236}">
              <a16:creationId xmlns:a16="http://schemas.microsoft.com/office/drawing/2014/main" id="{00000000-0008-0000-0000-00003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54" name="104 CuadroTexto">
          <a:extLst>
            <a:ext uri="{FF2B5EF4-FFF2-40B4-BE49-F238E27FC236}">
              <a16:creationId xmlns:a16="http://schemas.microsoft.com/office/drawing/2014/main" id="{00000000-0008-0000-0000-00003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55" name="105 CuadroTexto">
          <a:extLst>
            <a:ext uri="{FF2B5EF4-FFF2-40B4-BE49-F238E27FC236}">
              <a16:creationId xmlns:a16="http://schemas.microsoft.com/office/drawing/2014/main" id="{00000000-0008-0000-0000-00003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56" name="106 CuadroTexto">
          <a:extLst>
            <a:ext uri="{FF2B5EF4-FFF2-40B4-BE49-F238E27FC236}">
              <a16:creationId xmlns:a16="http://schemas.microsoft.com/office/drawing/2014/main" id="{00000000-0008-0000-0000-00003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57" name="107 CuadroTexto">
          <a:extLst>
            <a:ext uri="{FF2B5EF4-FFF2-40B4-BE49-F238E27FC236}">
              <a16:creationId xmlns:a16="http://schemas.microsoft.com/office/drawing/2014/main" id="{00000000-0008-0000-0000-00003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58" name="108 CuadroTexto">
          <a:extLst>
            <a:ext uri="{FF2B5EF4-FFF2-40B4-BE49-F238E27FC236}">
              <a16:creationId xmlns:a16="http://schemas.microsoft.com/office/drawing/2014/main" id="{00000000-0008-0000-0000-00003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59" name="109 CuadroTexto">
          <a:extLst>
            <a:ext uri="{FF2B5EF4-FFF2-40B4-BE49-F238E27FC236}">
              <a16:creationId xmlns:a16="http://schemas.microsoft.com/office/drawing/2014/main" id="{00000000-0008-0000-0000-00004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60" name="110 CuadroTexto">
          <a:extLst>
            <a:ext uri="{FF2B5EF4-FFF2-40B4-BE49-F238E27FC236}">
              <a16:creationId xmlns:a16="http://schemas.microsoft.com/office/drawing/2014/main" id="{00000000-0008-0000-0000-00004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61" name="111 CuadroTexto">
          <a:extLst>
            <a:ext uri="{FF2B5EF4-FFF2-40B4-BE49-F238E27FC236}">
              <a16:creationId xmlns:a16="http://schemas.microsoft.com/office/drawing/2014/main" id="{00000000-0008-0000-0000-00004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62" name="112 CuadroTexto">
          <a:extLst>
            <a:ext uri="{FF2B5EF4-FFF2-40B4-BE49-F238E27FC236}">
              <a16:creationId xmlns:a16="http://schemas.microsoft.com/office/drawing/2014/main" id="{00000000-0008-0000-0000-00004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63" name="113 CuadroTexto">
          <a:extLst>
            <a:ext uri="{FF2B5EF4-FFF2-40B4-BE49-F238E27FC236}">
              <a16:creationId xmlns:a16="http://schemas.microsoft.com/office/drawing/2014/main" id="{00000000-0008-0000-0000-00004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64" name="114 CuadroTexto">
          <a:extLst>
            <a:ext uri="{FF2B5EF4-FFF2-40B4-BE49-F238E27FC236}">
              <a16:creationId xmlns:a16="http://schemas.microsoft.com/office/drawing/2014/main" id="{00000000-0008-0000-0000-00004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65" name="115 CuadroTexto">
          <a:extLst>
            <a:ext uri="{FF2B5EF4-FFF2-40B4-BE49-F238E27FC236}">
              <a16:creationId xmlns:a16="http://schemas.microsoft.com/office/drawing/2014/main" id="{00000000-0008-0000-0000-00004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66" name="116 CuadroTexto">
          <a:extLst>
            <a:ext uri="{FF2B5EF4-FFF2-40B4-BE49-F238E27FC236}">
              <a16:creationId xmlns:a16="http://schemas.microsoft.com/office/drawing/2014/main" id="{00000000-0008-0000-0000-00004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67" name="117 CuadroTexto">
          <a:extLst>
            <a:ext uri="{FF2B5EF4-FFF2-40B4-BE49-F238E27FC236}">
              <a16:creationId xmlns:a16="http://schemas.microsoft.com/office/drawing/2014/main" id="{00000000-0008-0000-0000-00004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68" name="118 CuadroTexto">
          <a:extLst>
            <a:ext uri="{FF2B5EF4-FFF2-40B4-BE49-F238E27FC236}">
              <a16:creationId xmlns:a16="http://schemas.microsoft.com/office/drawing/2014/main" id="{00000000-0008-0000-0000-00004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69" name="119 CuadroTexto">
          <a:extLst>
            <a:ext uri="{FF2B5EF4-FFF2-40B4-BE49-F238E27FC236}">
              <a16:creationId xmlns:a16="http://schemas.microsoft.com/office/drawing/2014/main" id="{00000000-0008-0000-0000-00004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70" name="120 CuadroTexto">
          <a:extLst>
            <a:ext uri="{FF2B5EF4-FFF2-40B4-BE49-F238E27FC236}">
              <a16:creationId xmlns:a16="http://schemas.microsoft.com/office/drawing/2014/main" id="{00000000-0008-0000-0000-00004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71" name="121 CuadroTexto">
          <a:extLst>
            <a:ext uri="{FF2B5EF4-FFF2-40B4-BE49-F238E27FC236}">
              <a16:creationId xmlns:a16="http://schemas.microsoft.com/office/drawing/2014/main" id="{00000000-0008-0000-0000-00004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72" name="122 CuadroTexto">
          <a:extLst>
            <a:ext uri="{FF2B5EF4-FFF2-40B4-BE49-F238E27FC236}">
              <a16:creationId xmlns:a16="http://schemas.microsoft.com/office/drawing/2014/main" id="{00000000-0008-0000-0000-00004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73" name="123 CuadroTexto">
          <a:extLst>
            <a:ext uri="{FF2B5EF4-FFF2-40B4-BE49-F238E27FC236}">
              <a16:creationId xmlns:a16="http://schemas.microsoft.com/office/drawing/2014/main" id="{00000000-0008-0000-0000-00004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74" name="124 CuadroTexto">
          <a:extLst>
            <a:ext uri="{FF2B5EF4-FFF2-40B4-BE49-F238E27FC236}">
              <a16:creationId xmlns:a16="http://schemas.microsoft.com/office/drawing/2014/main" id="{00000000-0008-0000-0000-00004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75" name="125 CuadroTexto">
          <a:extLst>
            <a:ext uri="{FF2B5EF4-FFF2-40B4-BE49-F238E27FC236}">
              <a16:creationId xmlns:a16="http://schemas.microsoft.com/office/drawing/2014/main" id="{00000000-0008-0000-0000-00005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76" name="126 CuadroTexto">
          <a:extLst>
            <a:ext uri="{FF2B5EF4-FFF2-40B4-BE49-F238E27FC236}">
              <a16:creationId xmlns:a16="http://schemas.microsoft.com/office/drawing/2014/main" id="{00000000-0008-0000-0000-00005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77" name="127 CuadroTexto">
          <a:extLst>
            <a:ext uri="{FF2B5EF4-FFF2-40B4-BE49-F238E27FC236}">
              <a16:creationId xmlns:a16="http://schemas.microsoft.com/office/drawing/2014/main" id="{00000000-0008-0000-0000-00005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78" name="128 CuadroTexto">
          <a:extLst>
            <a:ext uri="{FF2B5EF4-FFF2-40B4-BE49-F238E27FC236}">
              <a16:creationId xmlns:a16="http://schemas.microsoft.com/office/drawing/2014/main" id="{00000000-0008-0000-0000-00005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79" name="129 CuadroTexto">
          <a:extLst>
            <a:ext uri="{FF2B5EF4-FFF2-40B4-BE49-F238E27FC236}">
              <a16:creationId xmlns:a16="http://schemas.microsoft.com/office/drawing/2014/main" id="{00000000-0008-0000-0000-00005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80" name="130 CuadroTexto">
          <a:extLst>
            <a:ext uri="{FF2B5EF4-FFF2-40B4-BE49-F238E27FC236}">
              <a16:creationId xmlns:a16="http://schemas.microsoft.com/office/drawing/2014/main" id="{00000000-0008-0000-0000-00005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81" name="131 CuadroTexto">
          <a:extLst>
            <a:ext uri="{FF2B5EF4-FFF2-40B4-BE49-F238E27FC236}">
              <a16:creationId xmlns:a16="http://schemas.microsoft.com/office/drawing/2014/main" id="{00000000-0008-0000-0000-00005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82" name="132 CuadroTexto">
          <a:extLst>
            <a:ext uri="{FF2B5EF4-FFF2-40B4-BE49-F238E27FC236}">
              <a16:creationId xmlns:a16="http://schemas.microsoft.com/office/drawing/2014/main" id="{00000000-0008-0000-0000-00005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83" name="133 CuadroTexto">
          <a:extLst>
            <a:ext uri="{FF2B5EF4-FFF2-40B4-BE49-F238E27FC236}">
              <a16:creationId xmlns:a16="http://schemas.microsoft.com/office/drawing/2014/main" id="{00000000-0008-0000-0000-00005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84" name="134 CuadroTexto">
          <a:extLst>
            <a:ext uri="{FF2B5EF4-FFF2-40B4-BE49-F238E27FC236}">
              <a16:creationId xmlns:a16="http://schemas.microsoft.com/office/drawing/2014/main" id="{00000000-0008-0000-0000-00005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85" name="135 CuadroTexto">
          <a:extLst>
            <a:ext uri="{FF2B5EF4-FFF2-40B4-BE49-F238E27FC236}">
              <a16:creationId xmlns:a16="http://schemas.microsoft.com/office/drawing/2014/main" id="{00000000-0008-0000-0000-00005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86" name="136 CuadroTexto">
          <a:extLst>
            <a:ext uri="{FF2B5EF4-FFF2-40B4-BE49-F238E27FC236}">
              <a16:creationId xmlns:a16="http://schemas.microsoft.com/office/drawing/2014/main" id="{00000000-0008-0000-0000-00005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87" name="137 CuadroTexto">
          <a:extLst>
            <a:ext uri="{FF2B5EF4-FFF2-40B4-BE49-F238E27FC236}">
              <a16:creationId xmlns:a16="http://schemas.microsoft.com/office/drawing/2014/main" id="{00000000-0008-0000-0000-00005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88" name="138 CuadroTexto">
          <a:extLst>
            <a:ext uri="{FF2B5EF4-FFF2-40B4-BE49-F238E27FC236}">
              <a16:creationId xmlns:a16="http://schemas.microsoft.com/office/drawing/2014/main" id="{00000000-0008-0000-0000-00005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89" name="139 CuadroTexto">
          <a:extLst>
            <a:ext uri="{FF2B5EF4-FFF2-40B4-BE49-F238E27FC236}">
              <a16:creationId xmlns:a16="http://schemas.microsoft.com/office/drawing/2014/main" id="{00000000-0008-0000-0000-00005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90" name="140 CuadroTexto">
          <a:extLst>
            <a:ext uri="{FF2B5EF4-FFF2-40B4-BE49-F238E27FC236}">
              <a16:creationId xmlns:a16="http://schemas.microsoft.com/office/drawing/2014/main" id="{00000000-0008-0000-0000-00005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91" name="141 CuadroTexto">
          <a:extLst>
            <a:ext uri="{FF2B5EF4-FFF2-40B4-BE49-F238E27FC236}">
              <a16:creationId xmlns:a16="http://schemas.microsoft.com/office/drawing/2014/main" id="{00000000-0008-0000-0000-00006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92" name="142 CuadroTexto">
          <a:extLst>
            <a:ext uri="{FF2B5EF4-FFF2-40B4-BE49-F238E27FC236}">
              <a16:creationId xmlns:a16="http://schemas.microsoft.com/office/drawing/2014/main" id="{00000000-0008-0000-0000-00006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93" name="143 CuadroTexto">
          <a:extLst>
            <a:ext uri="{FF2B5EF4-FFF2-40B4-BE49-F238E27FC236}">
              <a16:creationId xmlns:a16="http://schemas.microsoft.com/office/drawing/2014/main" id="{00000000-0008-0000-0000-00006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94" name="144 CuadroTexto">
          <a:extLst>
            <a:ext uri="{FF2B5EF4-FFF2-40B4-BE49-F238E27FC236}">
              <a16:creationId xmlns:a16="http://schemas.microsoft.com/office/drawing/2014/main" id="{00000000-0008-0000-0000-00006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95" name="145 CuadroTexto">
          <a:extLst>
            <a:ext uri="{FF2B5EF4-FFF2-40B4-BE49-F238E27FC236}">
              <a16:creationId xmlns:a16="http://schemas.microsoft.com/office/drawing/2014/main" id="{00000000-0008-0000-0000-00006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96" name="146 CuadroTexto">
          <a:extLst>
            <a:ext uri="{FF2B5EF4-FFF2-40B4-BE49-F238E27FC236}">
              <a16:creationId xmlns:a16="http://schemas.microsoft.com/office/drawing/2014/main" id="{00000000-0008-0000-0000-00006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97" name="147 CuadroTexto">
          <a:extLst>
            <a:ext uri="{FF2B5EF4-FFF2-40B4-BE49-F238E27FC236}">
              <a16:creationId xmlns:a16="http://schemas.microsoft.com/office/drawing/2014/main" id="{00000000-0008-0000-0000-00006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98" name="148 CuadroTexto">
          <a:extLst>
            <a:ext uri="{FF2B5EF4-FFF2-40B4-BE49-F238E27FC236}">
              <a16:creationId xmlns:a16="http://schemas.microsoft.com/office/drawing/2014/main" id="{00000000-0008-0000-0000-00006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399" name="149 CuadroTexto">
          <a:extLst>
            <a:ext uri="{FF2B5EF4-FFF2-40B4-BE49-F238E27FC236}">
              <a16:creationId xmlns:a16="http://schemas.microsoft.com/office/drawing/2014/main" id="{00000000-0008-0000-0000-00006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00" name="150 CuadroTexto">
          <a:extLst>
            <a:ext uri="{FF2B5EF4-FFF2-40B4-BE49-F238E27FC236}">
              <a16:creationId xmlns:a16="http://schemas.microsoft.com/office/drawing/2014/main" id="{00000000-0008-0000-0000-00006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01" name="151 CuadroTexto">
          <a:extLst>
            <a:ext uri="{FF2B5EF4-FFF2-40B4-BE49-F238E27FC236}">
              <a16:creationId xmlns:a16="http://schemas.microsoft.com/office/drawing/2014/main" id="{00000000-0008-0000-0000-00006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02" name="152 CuadroTexto">
          <a:extLst>
            <a:ext uri="{FF2B5EF4-FFF2-40B4-BE49-F238E27FC236}">
              <a16:creationId xmlns:a16="http://schemas.microsoft.com/office/drawing/2014/main" id="{00000000-0008-0000-0000-00006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03" name="153 CuadroTexto">
          <a:extLst>
            <a:ext uri="{FF2B5EF4-FFF2-40B4-BE49-F238E27FC236}">
              <a16:creationId xmlns:a16="http://schemas.microsoft.com/office/drawing/2014/main" id="{00000000-0008-0000-0000-00006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04" name="154 CuadroTexto">
          <a:extLst>
            <a:ext uri="{FF2B5EF4-FFF2-40B4-BE49-F238E27FC236}">
              <a16:creationId xmlns:a16="http://schemas.microsoft.com/office/drawing/2014/main" id="{00000000-0008-0000-0000-00006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05" name="155 CuadroTexto">
          <a:extLst>
            <a:ext uri="{FF2B5EF4-FFF2-40B4-BE49-F238E27FC236}">
              <a16:creationId xmlns:a16="http://schemas.microsoft.com/office/drawing/2014/main" id="{00000000-0008-0000-0000-00006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06" name="156 CuadroTexto">
          <a:extLst>
            <a:ext uri="{FF2B5EF4-FFF2-40B4-BE49-F238E27FC236}">
              <a16:creationId xmlns:a16="http://schemas.microsoft.com/office/drawing/2014/main" id="{00000000-0008-0000-0000-00006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07" name="157 CuadroTexto">
          <a:extLst>
            <a:ext uri="{FF2B5EF4-FFF2-40B4-BE49-F238E27FC236}">
              <a16:creationId xmlns:a16="http://schemas.microsoft.com/office/drawing/2014/main" id="{00000000-0008-0000-0000-00007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08" name="158 CuadroTexto">
          <a:extLst>
            <a:ext uri="{FF2B5EF4-FFF2-40B4-BE49-F238E27FC236}">
              <a16:creationId xmlns:a16="http://schemas.microsoft.com/office/drawing/2014/main" id="{00000000-0008-0000-0000-00007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09" name="159 CuadroTexto">
          <a:extLst>
            <a:ext uri="{FF2B5EF4-FFF2-40B4-BE49-F238E27FC236}">
              <a16:creationId xmlns:a16="http://schemas.microsoft.com/office/drawing/2014/main" id="{00000000-0008-0000-0000-00007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10" name="160 CuadroTexto">
          <a:extLst>
            <a:ext uri="{FF2B5EF4-FFF2-40B4-BE49-F238E27FC236}">
              <a16:creationId xmlns:a16="http://schemas.microsoft.com/office/drawing/2014/main" id="{00000000-0008-0000-0000-00007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11" name="161 CuadroTexto">
          <a:extLst>
            <a:ext uri="{FF2B5EF4-FFF2-40B4-BE49-F238E27FC236}">
              <a16:creationId xmlns:a16="http://schemas.microsoft.com/office/drawing/2014/main" id="{00000000-0008-0000-0000-00007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12" name="162 CuadroTexto">
          <a:extLst>
            <a:ext uri="{FF2B5EF4-FFF2-40B4-BE49-F238E27FC236}">
              <a16:creationId xmlns:a16="http://schemas.microsoft.com/office/drawing/2014/main" id="{00000000-0008-0000-0000-00007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13" name="163 CuadroTexto">
          <a:extLst>
            <a:ext uri="{FF2B5EF4-FFF2-40B4-BE49-F238E27FC236}">
              <a16:creationId xmlns:a16="http://schemas.microsoft.com/office/drawing/2014/main" id="{00000000-0008-0000-0000-00007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14" name="164 CuadroTexto">
          <a:extLst>
            <a:ext uri="{FF2B5EF4-FFF2-40B4-BE49-F238E27FC236}">
              <a16:creationId xmlns:a16="http://schemas.microsoft.com/office/drawing/2014/main" id="{00000000-0008-0000-0000-00007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15" name="165 CuadroTexto">
          <a:extLst>
            <a:ext uri="{FF2B5EF4-FFF2-40B4-BE49-F238E27FC236}">
              <a16:creationId xmlns:a16="http://schemas.microsoft.com/office/drawing/2014/main" id="{00000000-0008-0000-0000-00007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16" name="166 CuadroTexto">
          <a:extLst>
            <a:ext uri="{FF2B5EF4-FFF2-40B4-BE49-F238E27FC236}">
              <a16:creationId xmlns:a16="http://schemas.microsoft.com/office/drawing/2014/main" id="{00000000-0008-0000-0000-00007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17" name="167 CuadroTexto">
          <a:extLst>
            <a:ext uri="{FF2B5EF4-FFF2-40B4-BE49-F238E27FC236}">
              <a16:creationId xmlns:a16="http://schemas.microsoft.com/office/drawing/2014/main" id="{00000000-0008-0000-0000-00007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18" name="168 CuadroTexto">
          <a:extLst>
            <a:ext uri="{FF2B5EF4-FFF2-40B4-BE49-F238E27FC236}">
              <a16:creationId xmlns:a16="http://schemas.microsoft.com/office/drawing/2014/main" id="{00000000-0008-0000-0000-00007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19" name="169 CuadroTexto">
          <a:extLst>
            <a:ext uri="{FF2B5EF4-FFF2-40B4-BE49-F238E27FC236}">
              <a16:creationId xmlns:a16="http://schemas.microsoft.com/office/drawing/2014/main" id="{00000000-0008-0000-0000-00007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20" name="170 CuadroTexto">
          <a:extLst>
            <a:ext uri="{FF2B5EF4-FFF2-40B4-BE49-F238E27FC236}">
              <a16:creationId xmlns:a16="http://schemas.microsoft.com/office/drawing/2014/main" id="{00000000-0008-0000-0000-00007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21" name="171 CuadroTexto">
          <a:extLst>
            <a:ext uri="{FF2B5EF4-FFF2-40B4-BE49-F238E27FC236}">
              <a16:creationId xmlns:a16="http://schemas.microsoft.com/office/drawing/2014/main" id="{00000000-0008-0000-0000-00007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22" name="172 CuadroTexto">
          <a:extLst>
            <a:ext uri="{FF2B5EF4-FFF2-40B4-BE49-F238E27FC236}">
              <a16:creationId xmlns:a16="http://schemas.microsoft.com/office/drawing/2014/main" id="{00000000-0008-0000-0000-00007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23" name="173 CuadroTexto">
          <a:extLst>
            <a:ext uri="{FF2B5EF4-FFF2-40B4-BE49-F238E27FC236}">
              <a16:creationId xmlns:a16="http://schemas.microsoft.com/office/drawing/2014/main" id="{00000000-0008-0000-0000-00008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24" name="174 CuadroTexto">
          <a:extLst>
            <a:ext uri="{FF2B5EF4-FFF2-40B4-BE49-F238E27FC236}">
              <a16:creationId xmlns:a16="http://schemas.microsoft.com/office/drawing/2014/main" id="{00000000-0008-0000-0000-00008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25" name="175 CuadroTexto">
          <a:extLst>
            <a:ext uri="{FF2B5EF4-FFF2-40B4-BE49-F238E27FC236}">
              <a16:creationId xmlns:a16="http://schemas.microsoft.com/office/drawing/2014/main" id="{00000000-0008-0000-0000-00008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26" name="176 CuadroTexto">
          <a:extLst>
            <a:ext uri="{FF2B5EF4-FFF2-40B4-BE49-F238E27FC236}">
              <a16:creationId xmlns:a16="http://schemas.microsoft.com/office/drawing/2014/main" id="{00000000-0008-0000-0000-00008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27" name="177 CuadroTexto">
          <a:extLst>
            <a:ext uri="{FF2B5EF4-FFF2-40B4-BE49-F238E27FC236}">
              <a16:creationId xmlns:a16="http://schemas.microsoft.com/office/drawing/2014/main" id="{00000000-0008-0000-0000-00008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28" name="178 CuadroTexto">
          <a:extLst>
            <a:ext uri="{FF2B5EF4-FFF2-40B4-BE49-F238E27FC236}">
              <a16:creationId xmlns:a16="http://schemas.microsoft.com/office/drawing/2014/main" id="{00000000-0008-0000-0000-00008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29" name="179 CuadroTexto">
          <a:extLst>
            <a:ext uri="{FF2B5EF4-FFF2-40B4-BE49-F238E27FC236}">
              <a16:creationId xmlns:a16="http://schemas.microsoft.com/office/drawing/2014/main" id="{00000000-0008-0000-0000-00008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30" name="180 CuadroTexto">
          <a:extLst>
            <a:ext uri="{FF2B5EF4-FFF2-40B4-BE49-F238E27FC236}">
              <a16:creationId xmlns:a16="http://schemas.microsoft.com/office/drawing/2014/main" id="{00000000-0008-0000-0000-00008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31" name="181 CuadroTexto">
          <a:extLst>
            <a:ext uri="{FF2B5EF4-FFF2-40B4-BE49-F238E27FC236}">
              <a16:creationId xmlns:a16="http://schemas.microsoft.com/office/drawing/2014/main" id="{00000000-0008-0000-0000-00008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32" name="182 CuadroTexto">
          <a:extLst>
            <a:ext uri="{FF2B5EF4-FFF2-40B4-BE49-F238E27FC236}">
              <a16:creationId xmlns:a16="http://schemas.microsoft.com/office/drawing/2014/main" id="{00000000-0008-0000-0000-00008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33" name="183 CuadroTexto">
          <a:extLst>
            <a:ext uri="{FF2B5EF4-FFF2-40B4-BE49-F238E27FC236}">
              <a16:creationId xmlns:a16="http://schemas.microsoft.com/office/drawing/2014/main" id="{00000000-0008-0000-0000-00008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34" name="184 CuadroTexto">
          <a:extLst>
            <a:ext uri="{FF2B5EF4-FFF2-40B4-BE49-F238E27FC236}">
              <a16:creationId xmlns:a16="http://schemas.microsoft.com/office/drawing/2014/main" id="{00000000-0008-0000-0000-00008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35" name="185 CuadroTexto">
          <a:extLst>
            <a:ext uri="{FF2B5EF4-FFF2-40B4-BE49-F238E27FC236}">
              <a16:creationId xmlns:a16="http://schemas.microsoft.com/office/drawing/2014/main" id="{00000000-0008-0000-0000-00008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36" name="186 CuadroTexto">
          <a:extLst>
            <a:ext uri="{FF2B5EF4-FFF2-40B4-BE49-F238E27FC236}">
              <a16:creationId xmlns:a16="http://schemas.microsoft.com/office/drawing/2014/main" id="{00000000-0008-0000-0000-00008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37" name="187 CuadroTexto">
          <a:extLst>
            <a:ext uri="{FF2B5EF4-FFF2-40B4-BE49-F238E27FC236}">
              <a16:creationId xmlns:a16="http://schemas.microsoft.com/office/drawing/2014/main" id="{00000000-0008-0000-0000-00008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38" name="188 CuadroTexto">
          <a:extLst>
            <a:ext uri="{FF2B5EF4-FFF2-40B4-BE49-F238E27FC236}">
              <a16:creationId xmlns:a16="http://schemas.microsoft.com/office/drawing/2014/main" id="{00000000-0008-0000-0000-00008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39" name="189 CuadroTexto">
          <a:extLst>
            <a:ext uri="{FF2B5EF4-FFF2-40B4-BE49-F238E27FC236}">
              <a16:creationId xmlns:a16="http://schemas.microsoft.com/office/drawing/2014/main" id="{00000000-0008-0000-0000-00009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40" name="190 CuadroTexto">
          <a:extLst>
            <a:ext uri="{FF2B5EF4-FFF2-40B4-BE49-F238E27FC236}">
              <a16:creationId xmlns:a16="http://schemas.microsoft.com/office/drawing/2014/main" id="{00000000-0008-0000-0000-00009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41" name="191 CuadroTexto">
          <a:extLst>
            <a:ext uri="{FF2B5EF4-FFF2-40B4-BE49-F238E27FC236}">
              <a16:creationId xmlns:a16="http://schemas.microsoft.com/office/drawing/2014/main" id="{00000000-0008-0000-0000-00009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42" name="192 CuadroTexto">
          <a:extLst>
            <a:ext uri="{FF2B5EF4-FFF2-40B4-BE49-F238E27FC236}">
              <a16:creationId xmlns:a16="http://schemas.microsoft.com/office/drawing/2014/main" id="{00000000-0008-0000-0000-00009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43" name="193 CuadroTexto">
          <a:extLst>
            <a:ext uri="{FF2B5EF4-FFF2-40B4-BE49-F238E27FC236}">
              <a16:creationId xmlns:a16="http://schemas.microsoft.com/office/drawing/2014/main" id="{00000000-0008-0000-0000-00009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44" name="194 CuadroTexto">
          <a:extLst>
            <a:ext uri="{FF2B5EF4-FFF2-40B4-BE49-F238E27FC236}">
              <a16:creationId xmlns:a16="http://schemas.microsoft.com/office/drawing/2014/main" id="{00000000-0008-0000-0000-00009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45" name="195 CuadroTexto">
          <a:extLst>
            <a:ext uri="{FF2B5EF4-FFF2-40B4-BE49-F238E27FC236}">
              <a16:creationId xmlns:a16="http://schemas.microsoft.com/office/drawing/2014/main" id="{00000000-0008-0000-0000-000096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46" name="196 CuadroTexto">
          <a:extLst>
            <a:ext uri="{FF2B5EF4-FFF2-40B4-BE49-F238E27FC236}">
              <a16:creationId xmlns:a16="http://schemas.microsoft.com/office/drawing/2014/main" id="{00000000-0008-0000-0000-000097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47" name="197 CuadroTexto">
          <a:extLst>
            <a:ext uri="{FF2B5EF4-FFF2-40B4-BE49-F238E27FC236}">
              <a16:creationId xmlns:a16="http://schemas.microsoft.com/office/drawing/2014/main" id="{00000000-0008-0000-0000-000098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48" name="198 CuadroTexto">
          <a:extLst>
            <a:ext uri="{FF2B5EF4-FFF2-40B4-BE49-F238E27FC236}">
              <a16:creationId xmlns:a16="http://schemas.microsoft.com/office/drawing/2014/main" id="{00000000-0008-0000-0000-000099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49" name="199 CuadroTexto">
          <a:extLst>
            <a:ext uri="{FF2B5EF4-FFF2-40B4-BE49-F238E27FC236}">
              <a16:creationId xmlns:a16="http://schemas.microsoft.com/office/drawing/2014/main" id="{00000000-0008-0000-0000-00009A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50" name="200 CuadroTexto">
          <a:extLst>
            <a:ext uri="{FF2B5EF4-FFF2-40B4-BE49-F238E27FC236}">
              <a16:creationId xmlns:a16="http://schemas.microsoft.com/office/drawing/2014/main" id="{00000000-0008-0000-0000-00009B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51" name="201 CuadroTexto">
          <a:extLst>
            <a:ext uri="{FF2B5EF4-FFF2-40B4-BE49-F238E27FC236}">
              <a16:creationId xmlns:a16="http://schemas.microsoft.com/office/drawing/2014/main" id="{00000000-0008-0000-0000-00009C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52" name="202 CuadroTexto">
          <a:extLst>
            <a:ext uri="{FF2B5EF4-FFF2-40B4-BE49-F238E27FC236}">
              <a16:creationId xmlns:a16="http://schemas.microsoft.com/office/drawing/2014/main" id="{00000000-0008-0000-0000-00009D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53" name="203 CuadroTexto">
          <a:extLst>
            <a:ext uri="{FF2B5EF4-FFF2-40B4-BE49-F238E27FC236}">
              <a16:creationId xmlns:a16="http://schemas.microsoft.com/office/drawing/2014/main" id="{00000000-0008-0000-0000-00009E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54" name="204 CuadroTexto">
          <a:extLst>
            <a:ext uri="{FF2B5EF4-FFF2-40B4-BE49-F238E27FC236}">
              <a16:creationId xmlns:a16="http://schemas.microsoft.com/office/drawing/2014/main" id="{00000000-0008-0000-0000-00009F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55" name="205 CuadroTexto">
          <a:extLst>
            <a:ext uri="{FF2B5EF4-FFF2-40B4-BE49-F238E27FC236}">
              <a16:creationId xmlns:a16="http://schemas.microsoft.com/office/drawing/2014/main" id="{00000000-0008-0000-0000-0000A0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56" name="206 CuadroTexto">
          <a:extLst>
            <a:ext uri="{FF2B5EF4-FFF2-40B4-BE49-F238E27FC236}">
              <a16:creationId xmlns:a16="http://schemas.microsoft.com/office/drawing/2014/main" id="{00000000-0008-0000-0000-0000A1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57" name="207 CuadroTexto">
          <a:extLst>
            <a:ext uri="{FF2B5EF4-FFF2-40B4-BE49-F238E27FC236}">
              <a16:creationId xmlns:a16="http://schemas.microsoft.com/office/drawing/2014/main" id="{00000000-0008-0000-0000-0000A2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58" name="208 CuadroTexto">
          <a:extLst>
            <a:ext uri="{FF2B5EF4-FFF2-40B4-BE49-F238E27FC236}">
              <a16:creationId xmlns:a16="http://schemas.microsoft.com/office/drawing/2014/main" id="{00000000-0008-0000-0000-0000A3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59" name="209 CuadroTexto">
          <a:extLst>
            <a:ext uri="{FF2B5EF4-FFF2-40B4-BE49-F238E27FC236}">
              <a16:creationId xmlns:a16="http://schemas.microsoft.com/office/drawing/2014/main" id="{00000000-0008-0000-0000-0000A4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99</xdr:row>
      <xdr:rowOff>0</xdr:rowOff>
    </xdr:from>
    <xdr:ext cx="184731" cy="264560"/>
    <xdr:sp macro="" textlink="">
      <xdr:nvSpPr>
        <xdr:cNvPr id="5460" name="210 CuadroTexto">
          <a:extLst>
            <a:ext uri="{FF2B5EF4-FFF2-40B4-BE49-F238E27FC236}">
              <a16:creationId xmlns:a16="http://schemas.microsoft.com/office/drawing/2014/main" id="{00000000-0008-0000-0000-0000A501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50413"/>
    <xdr:sp macro="" textlink="">
      <xdr:nvSpPr>
        <xdr:cNvPr id="5461" name="421 CuadroTexto">
          <a:extLst>
            <a:ext uri="{FF2B5EF4-FFF2-40B4-BE49-F238E27FC236}">
              <a16:creationId xmlns:a16="http://schemas.microsoft.com/office/drawing/2014/main" id="{00000000-0008-0000-0000-0000A601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62" name="422 CuadroTexto">
          <a:extLst>
            <a:ext uri="{FF2B5EF4-FFF2-40B4-BE49-F238E27FC236}">
              <a16:creationId xmlns:a16="http://schemas.microsoft.com/office/drawing/2014/main" id="{00000000-0008-0000-0000-0000A7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63" name="423 CuadroTexto">
          <a:extLst>
            <a:ext uri="{FF2B5EF4-FFF2-40B4-BE49-F238E27FC236}">
              <a16:creationId xmlns:a16="http://schemas.microsoft.com/office/drawing/2014/main" id="{00000000-0008-0000-0000-0000A8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64" name="424 CuadroTexto">
          <a:extLst>
            <a:ext uri="{FF2B5EF4-FFF2-40B4-BE49-F238E27FC236}">
              <a16:creationId xmlns:a16="http://schemas.microsoft.com/office/drawing/2014/main" id="{00000000-0008-0000-0000-0000A9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65" name="425 CuadroTexto">
          <a:extLst>
            <a:ext uri="{FF2B5EF4-FFF2-40B4-BE49-F238E27FC236}">
              <a16:creationId xmlns:a16="http://schemas.microsoft.com/office/drawing/2014/main" id="{00000000-0008-0000-0000-0000AA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66" name="426 CuadroTexto">
          <a:extLst>
            <a:ext uri="{FF2B5EF4-FFF2-40B4-BE49-F238E27FC236}">
              <a16:creationId xmlns:a16="http://schemas.microsoft.com/office/drawing/2014/main" id="{00000000-0008-0000-0000-0000AB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67" name="427 CuadroTexto">
          <a:extLst>
            <a:ext uri="{FF2B5EF4-FFF2-40B4-BE49-F238E27FC236}">
              <a16:creationId xmlns:a16="http://schemas.microsoft.com/office/drawing/2014/main" id="{00000000-0008-0000-0000-0000AC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68" name="428 CuadroTexto">
          <a:extLst>
            <a:ext uri="{FF2B5EF4-FFF2-40B4-BE49-F238E27FC236}">
              <a16:creationId xmlns:a16="http://schemas.microsoft.com/office/drawing/2014/main" id="{00000000-0008-0000-0000-0000AD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69" name="429 CuadroTexto">
          <a:extLst>
            <a:ext uri="{FF2B5EF4-FFF2-40B4-BE49-F238E27FC236}">
              <a16:creationId xmlns:a16="http://schemas.microsoft.com/office/drawing/2014/main" id="{00000000-0008-0000-0000-0000AE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70" name="430 CuadroTexto">
          <a:extLst>
            <a:ext uri="{FF2B5EF4-FFF2-40B4-BE49-F238E27FC236}">
              <a16:creationId xmlns:a16="http://schemas.microsoft.com/office/drawing/2014/main" id="{00000000-0008-0000-0000-0000AF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71" name="431 CuadroTexto">
          <a:extLst>
            <a:ext uri="{FF2B5EF4-FFF2-40B4-BE49-F238E27FC236}">
              <a16:creationId xmlns:a16="http://schemas.microsoft.com/office/drawing/2014/main" id="{00000000-0008-0000-0000-0000B0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4"/>
    <xdr:sp macro="" textlink="">
      <xdr:nvSpPr>
        <xdr:cNvPr id="5472" name="432 CuadroTexto">
          <a:extLst>
            <a:ext uri="{FF2B5EF4-FFF2-40B4-BE49-F238E27FC236}">
              <a16:creationId xmlns:a16="http://schemas.microsoft.com/office/drawing/2014/main" id="{00000000-0008-0000-0000-0000B101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73" name="433 CuadroTexto">
          <a:extLst>
            <a:ext uri="{FF2B5EF4-FFF2-40B4-BE49-F238E27FC236}">
              <a16:creationId xmlns:a16="http://schemas.microsoft.com/office/drawing/2014/main" id="{00000000-0008-0000-0000-0000B2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74" name="434 CuadroTexto">
          <a:extLst>
            <a:ext uri="{FF2B5EF4-FFF2-40B4-BE49-F238E27FC236}">
              <a16:creationId xmlns:a16="http://schemas.microsoft.com/office/drawing/2014/main" id="{00000000-0008-0000-0000-0000B3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75" name="435 CuadroTexto">
          <a:extLst>
            <a:ext uri="{FF2B5EF4-FFF2-40B4-BE49-F238E27FC236}">
              <a16:creationId xmlns:a16="http://schemas.microsoft.com/office/drawing/2014/main" id="{00000000-0008-0000-0000-0000B4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50413"/>
    <xdr:sp macro="" textlink="">
      <xdr:nvSpPr>
        <xdr:cNvPr id="5476" name="436 CuadroTexto">
          <a:extLst>
            <a:ext uri="{FF2B5EF4-FFF2-40B4-BE49-F238E27FC236}">
              <a16:creationId xmlns:a16="http://schemas.microsoft.com/office/drawing/2014/main" id="{00000000-0008-0000-0000-0000B501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77" name="437 CuadroTexto">
          <a:extLst>
            <a:ext uri="{FF2B5EF4-FFF2-40B4-BE49-F238E27FC236}">
              <a16:creationId xmlns:a16="http://schemas.microsoft.com/office/drawing/2014/main" id="{00000000-0008-0000-0000-0000B6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78" name="438 CuadroTexto">
          <a:extLst>
            <a:ext uri="{FF2B5EF4-FFF2-40B4-BE49-F238E27FC236}">
              <a16:creationId xmlns:a16="http://schemas.microsoft.com/office/drawing/2014/main" id="{00000000-0008-0000-0000-0000B7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79" name="439 CuadroTexto">
          <a:extLst>
            <a:ext uri="{FF2B5EF4-FFF2-40B4-BE49-F238E27FC236}">
              <a16:creationId xmlns:a16="http://schemas.microsoft.com/office/drawing/2014/main" id="{00000000-0008-0000-0000-0000B8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80" name="440 CuadroTexto">
          <a:extLst>
            <a:ext uri="{FF2B5EF4-FFF2-40B4-BE49-F238E27FC236}">
              <a16:creationId xmlns:a16="http://schemas.microsoft.com/office/drawing/2014/main" id="{00000000-0008-0000-0000-0000B9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81" name="441 CuadroTexto">
          <a:extLst>
            <a:ext uri="{FF2B5EF4-FFF2-40B4-BE49-F238E27FC236}">
              <a16:creationId xmlns:a16="http://schemas.microsoft.com/office/drawing/2014/main" id="{00000000-0008-0000-0000-0000BA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82" name="442 CuadroTexto">
          <a:extLst>
            <a:ext uri="{FF2B5EF4-FFF2-40B4-BE49-F238E27FC236}">
              <a16:creationId xmlns:a16="http://schemas.microsoft.com/office/drawing/2014/main" id="{00000000-0008-0000-0000-0000BB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83" name="443 CuadroTexto">
          <a:extLst>
            <a:ext uri="{FF2B5EF4-FFF2-40B4-BE49-F238E27FC236}">
              <a16:creationId xmlns:a16="http://schemas.microsoft.com/office/drawing/2014/main" id="{00000000-0008-0000-0000-0000BC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84" name="444 CuadroTexto">
          <a:extLst>
            <a:ext uri="{FF2B5EF4-FFF2-40B4-BE49-F238E27FC236}">
              <a16:creationId xmlns:a16="http://schemas.microsoft.com/office/drawing/2014/main" id="{00000000-0008-0000-0000-0000BD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85" name="445 CuadroTexto">
          <a:extLst>
            <a:ext uri="{FF2B5EF4-FFF2-40B4-BE49-F238E27FC236}">
              <a16:creationId xmlns:a16="http://schemas.microsoft.com/office/drawing/2014/main" id="{00000000-0008-0000-0000-0000BE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86" name="446 CuadroTexto">
          <a:extLst>
            <a:ext uri="{FF2B5EF4-FFF2-40B4-BE49-F238E27FC236}">
              <a16:creationId xmlns:a16="http://schemas.microsoft.com/office/drawing/2014/main" id="{00000000-0008-0000-0000-0000BF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4"/>
    <xdr:sp macro="" textlink="">
      <xdr:nvSpPr>
        <xdr:cNvPr id="5487" name="447 CuadroTexto">
          <a:extLst>
            <a:ext uri="{FF2B5EF4-FFF2-40B4-BE49-F238E27FC236}">
              <a16:creationId xmlns:a16="http://schemas.microsoft.com/office/drawing/2014/main" id="{00000000-0008-0000-0000-0000C001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88" name="448 CuadroTexto">
          <a:extLst>
            <a:ext uri="{FF2B5EF4-FFF2-40B4-BE49-F238E27FC236}">
              <a16:creationId xmlns:a16="http://schemas.microsoft.com/office/drawing/2014/main" id="{00000000-0008-0000-0000-0000C1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89" name="449 CuadroTexto">
          <a:extLst>
            <a:ext uri="{FF2B5EF4-FFF2-40B4-BE49-F238E27FC236}">
              <a16:creationId xmlns:a16="http://schemas.microsoft.com/office/drawing/2014/main" id="{00000000-0008-0000-0000-0000C2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90" name="450 CuadroTexto">
          <a:extLst>
            <a:ext uri="{FF2B5EF4-FFF2-40B4-BE49-F238E27FC236}">
              <a16:creationId xmlns:a16="http://schemas.microsoft.com/office/drawing/2014/main" id="{00000000-0008-0000-0000-0000C3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50413"/>
    <xdr:sp macro="" textlink="">
      <xdr:nvSpPr>
        <xdr:cNvPr id="5491" name="451 CuadroTexto">
          <a:extLst>
            <a:ext uri="{FF2B5EF4-FFF2-40B4-BE49-F238E27FC236}">
              <a16:creationId xmlns:a16="http://schemas.microsoft.com/office/drawing/2014/main" id="{00000000-0008-0000-0000-0000C401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92" name="452 CuadroTexto">
          <a:extLst>
            <a:ext uri="{FF2B5EF4-FFF2-40B4-BE49-F238E27FC236}">
              <a16:creationId xmlns:a16="http://schemas.microsoft.com/office/drawing/2014/main" id="{00000000-0008-0000-0000-0000C5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93" name="453 CuadroTexto">
          <a:extLst>
            <a:ext uri="{FF2B5EF4-FFF2-40B4-BE49-F238E27FC236}">
              <a16:creationId xmlns:a16="http://schemas.microsoft.com/office/drawing/2014/main" id="{00000000-0008-0000-0000-0000C6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94" name="454 CuadroTexto">
          <a:extLst>
            <a:ext uri="{FF2B5EF4-FFF2-40B4-BE49-F238E27FC236}">
              <a16:creationId xmlns:a16="http://schemas.microsoft.com/office/drawing/2014/main" id="{00000000-0008-0000-0000-0000C7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95" name="455 CuadroTexto">
          <a:extLst>
            <a:ext uri="{FF2B5EF4-FFF2-40B4-BE49-F238E27FC236}">
              <a16:creationId xmlns:a16="http://schemas.microsoft.com/office/drawing/2014/main" id="{00000000-0008-0000-0000-0000C8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96" name="456 CuadroTexto">
          <a:extLst>
            <a:ext uri="{FF2B5EF4-FFF2-40B4-BE49-F238E27FC236}">
              <a16:creationId xmlns:a16="http://schemas.microsoft.com/office/drawing/2014/main" id="{00000000-0008-0000-0000-0000C9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97" name="457 CuadroTexto">
          <a:extLst>
            <a:ext uri="{FF2B5EF4-FFF2-40B4-BE49-F238E27FC236}">
              <a16:creationId xmlns:a16="http://schemas.microsoft.com/office/drawing/2014/main" id="{00000000-0008-0000-0000-0000CA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98" name="458 CuadroTexto">
          <a:extLst>
            <a:ext uri="{FF2B5EF4-FFF2-40B4-BE49-F238E27FC236}">
              <a16:creationId xmlns:a16="http://schemas.microsoft.com/office/drawing/2014/main" id="{00000000-0008-0000-0000-0000CB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499" name="459 CuadroTexto">
          <a:extLst>
            <a:ext uri="{FF2B5EF4-FFF2-40B4-BE49-F238E27FC236}">
              <a16:creationId xmlns:a16="http://schemas.microsoft.com/office/drawing/2014/main" id="{00000000-0008-0000-0000-0000CC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00" name="460 CuadroTexto">
          <a:extLst>
            <a:ext uri="{FF2B5EF4-FFF2-40B4-BE49-F238E27FC236}">
              <a16:creationId xmlns:a16="http://schemas.microsoft.com/office/drawing/2014/main" id="{00000000-0008-0000-0000-0000CD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01" name="461 CuadroTexto">
          <a:extLst>
            <a:ext uri="{FF2B5EF4-FFF2-40B4-BE49-F238E27FC236}">
              <a16:creationId xmlns:a16="http://schemas.microsoft.com/office/drawing/2014/main" id="{00000000-0008-0000-0000-0000CE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4"/>
    <xdr:sp macro="" textlink="">
      <xdr:nvSpPr>
        <xdr:cNvPr id="5502" name="462 CuadroTexto">
          <a:extLst>
            <a:ext uri="{FF2B5EF4-FFF2-40B4-BE49-F238E27FC236}">
              <a16:creationId xmlns:a16="http://schemas.microsoft.com/office/drawing/2014/main" id="{00000000-0008-0000-0000-0000CF01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03" name="463 CuadroTexto">
          <a:extLst>
            <a:ext uri="{FF2B5EF4-FFF2-40B4-BE49-F238E27FC236}">
              <a16:creationId xmlns:a16="http://schemas.microsoft.com/office/drawing/2014/main" id="{00000000-0008-0000-0000-0000D0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04" name="464 CuadroTexto">
          <a:extLst>
            <a:ext uri="{FF2B5EF4-FFF2-40B4-BE49-F238E27FC236}">
              <a16:creationId xmlns:a16="http://schemas.microsoft.com/office/drawing/2014/main" id="{00000000-0008-0000-0000-0000D1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05" name="465 CuadroTexto">
          <a:extLst>
            <a:ext uri="{FF2B5EF4-FFF2-40B4-BE49-F238E27FC236}">
              <a16:creationId xmlns:a16="http://schemas.microsoft.com/office/drawing/2014/main" id="{00000000-0008-0000-0000-0000D2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50413"/>
    <xdr:sp macro="" textlink="">
      <xdr:nvSpPr>
        <xdr:cNvPr id="5506" name="466 CuadroTexto">
          <a:extLst>
            <a:ext uri="{FF2B5EF4-FFF2-40B4-BE49-F238E27FC236}">
              <a16:creationId xmlns:a16="http://schemas.microsoft.com/office/drawing/2014/main" id="{00000000-0008-0000-0000-0000D301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07" name="467 CuadroTexto">
          <a:extLst>
            <a:ext uri="{FF2B5EF4-FFF2-40B4-BE49-F238E27FC236}">
              <a16:creationId xmlns:a16="http://schemas.microsoft.com/office/drawing/2014/main" id="{00000000-0008-0000-0000-0000D4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08" name="468 CuadroTexto">
          <a:extLst>
            <a:ext uri="{FF2B5EF4-FFF2-40B4-BE49-F238E27FC236}">
              <a16:creationId xmlns:a16="http://schemas.microsoft.com/office/drawing/2014/main" id="{00000000-0008-0000-0000-0000D5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09" name="469 CuadroTexto">
          <a:extLst>
            <a:ext uri="{FF2B5EF4-FFF2-40B4-BE49-F238E27FC236}">
              <a16:creationId xmlns:a16="http://schemas.microsoft.com/office/drawing/2014/main" id="{00000000-0008-0000-0000-0000D6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10" name="470 CuadroTexto">
          <a:extLst>
            <a:ext uri="{FF2B5EF4-FFF2-40B4-BE49-F238E27FC236}">
              <a16:creationId xmlns:a16="http://schemas.microsoft.com/office/drawing/2014/main" id="{00000000-0008-0000-0000-0000D7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11" name="471 CuadroTexto">
          <a:extLst>
            <a:ext uri="{FF2B5EF4-FFF2-40B4-BE49-F238E27FC236}">
              <a16:creationId xmlns:a16="http://schemas.microsoft.com/office/drawing/2014/main" id="{00000000-0008-0000-0000-0000D8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12" name="472 CuadroTexto">
          <a:extLst>
            <a:ext uri="{FF2B5EF4-FFF2-40B4-BE49-F238E27FC236}">
              <a16:creationId xmlns:a16="http://schemas.microsoft.com/office/drawing/2014/main" id="{00000000-0008-0000-0000-0000D9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13" name="473 CuadroTexto">
          <a:extLst>
            <a:ext uri="{FF2B5EF4-FFF2-40B4-BE49-F238E27FC236}">
              <a16:creationId xmlns:a16="http://schemas.microsoft.com/office/drawing/2014/main" id="{00000000-0008-0000-0000-0000DA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14" name="474 CuadroTexto">
          <a:extLst>
            <a:ext uri="{FF2B5EF4-FFF2-40B4-BE49-F238E27FC236}">
              <a16:creationId xmlns:a16="http://schemas.microsoft.com/office/drawing/2014/main" id="{00000000-0008-0000-0000-0000DB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15" name="475 CuadroTexto">
          <a:extLst>
            <a:ext uri="{FF2B5EF4-FFF2-40B4-BE49-F238E27FC236}">
              <a16:creationId xmlns:a16="http://schemas.microsoft.com/office/drawing/2014/main" id="{00000000-0008-0000-0000-0000DC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16" name="476 CuadroTexto">
          <a:extLst>
            <a:ext uri="{FF2B5EF4-FFF2-40B4-BE49-F238E27FC236}">
              <a16:creationId xmlns:a16="http://schemas.microsoft.com/office/drawing/2014/main" id="{00000000-0008-0000-0000-0000DD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4"/>
    <xdr:sp macro="" textlink="">
      <xdr:nvSpPr>
        <xdr:cNvPr id="5517" name="477 CuadroTexto">
          <a:extLst>
            <a:ext uri="{FF2B5EF4-FFF2-40B4-BE49-F238E27FC236}">
              <a16:creationId xmlns:a16="http://schemas.microsoft.com/office/drawing/2014/main" id="{00000000-0008-0000-0000-0000DE01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18" name="478 CuadroTexto">
          <a:extLst>
            <a:ext uri="{FF2B5EF4-FFF2-40B4-BE49-F238E27FC236}">
              <a16:creationId xmlns:a16="http://schemas.microsoft.com/office/drawing/2014/main" id="{00000000-0008-0000-0000-0000DF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19" name="479 CuadroTexto">
          <a:extLst>
            <a:ext uri="{FF2B5EF4-FFF2-40B4-BE49-F238E27FC236}">
              <a16:creationId xmlns:a16="http://schemas.microsoft.com/office/drawing/2014/main" id="{00000000-0008-0000-0000-0000E0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20" name="480 CuadroTexto">
          <a:extLst>
            <a:ext uri="{FF2B5EF4-FFF2-40B4-BE49-F238E27FC236}">
              <a16:creationId xmlns:a16="http://schemas.microsoft.com/office/drawing/2014/main" id="{00000000-0008-0000-0000-0000E1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50413"/>
    <xdr:sp macro="" textlink="">
      <xdr:nvSpPr>
        <xdr:cNvPr id="5521" name="481 CuadroTexto">
          <a:extLst>
            <a:ext uri="{FF2B5EF4-FFF2-40B4-BE49-F238E27FC236}">
              <a16:creationId xmlns:a16="http://schemas.microsoft.com/office/drawing/2014/main" id="{00000000-0008-0000-0000-0000E201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22" name="482 CuadroTexto">
          <a:extLst>
            <a:ext uri="{FF2B5EF4-FFF2-40B4-BE49-F238E27FC236}">
              <a16:creationId xmlns:a16="http://schemas.microsoft.com/office/drawing/2014/main" id="{00000000-0008-0000-0000-0000E3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23" name="483 CuadroTexto">
          <a:extLst>
            <a:ext uri="{FF2B5EF4-FFF2-40B4-BE49-F238E27FC236}">
              <a16:creationId xmlns:a16="http://schemas.microsoft.com/office/drawing/2014/main" id="{00000000-0008-0000-0000-0000E4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24" name="484 CuadroTexto">
          <a:extLst>
            <a:ext uri="{FF2B5EF4-FFF2-40B4-BE49-F238E27FC236}">
              <a16:creationId xmlns:a16="http://schemas.microsoft.com/office/drawing/2014/main" id="{00000000-0008-0000-0000-0000E5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25" name="485 CuadroTexto">
          <a:extLst>
            <a:ext uri="{FF2B5EF4-FFF2-40B4-BE49-F238E27FC236}">
              <a16:creationId xmlns:a16="http://schemas.microsoft.com/office/drawing/2014/main" id="{00000000-0008-0000-0000-0000E6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26" name="486 CuadroTexto">
          <a:extLst>
            <a:ext uri="{FF2B5EF4-FFF2-40B4-BE49-F238E27FC236}">
              <a16:creationId xmlns:a16="http://schemas.microsoft.com/office/drawing/2014/main" id="{00000000-0008-0000-0000-0000E7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27" name="487 CuadroTexto">
          <a:extLst>
            <a:ext uri="{FF2B5EF4-FFF2-40B4-BE49-F238E27FC236}">
              <a16:creationId xmlns:a16="http://schemas.microsoft.com/office/drawing/2014/main" id="{00000000-0008-0000-0000-0000E8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28" name="488 CuadroTexto">
          <a:extLst>
            <a:ext uri="{FF2B5EF4-FFF2-40B4-BE49-F238E27FC236}">
              <a16:creationId xmlns:a16="http://schemas.microsoft.com/office/drawing/2014/main" id="{00000000-0008-0000-0000-0000E9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29" name="489 CuadroTexto">
          <a:extLst>
            <a:ext uri="{FF2B5EF4-FFF2-40B4-BE49-F238E27FC236}">
              <a16:creationId xmlns:a16="http://schemas.microsoft.com/office/drawing/2014/main" id="{00000000-0008-0000-0000-0000EA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30" name="490 CuadroTexto">
          <a:extLst>
            <a:ext uri="{FF2B5EF4-FFF2-40B4-BE49-F238E27FC236}">
              <a16:creationId xmlns:a16="http://schemas.microsoft.com/office/drawing/2014/main" id="{00000000-0008-0000-0000-0000EB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31" name="491 CuadroTexto">
          <a:extLst>
            <a:ext uri="{FF2B5EF4-FFF2-40B4-BE49-F238E27FC236}">
              <a16:creationId xmlns:a16="http://schemas.microsoft.com/office/drawing/2014/main" id="{00000000-0008-0000-0000-0000EC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4"/>
    <xdr:sp macro="" textlink="">
      <xdr:nvSpPr>
        <xdr:cNvPr id="5532" name="492 CuadroTexto">
          <a:extLst>
            <a:ext uri="{FF2B5EF4-FFF2-40B4-BE49-F238E27FC236}">
              <a16:creationId xmlns:a16="http://schemas.microsoft.com/office/drawing/2014/main" id="{00000000-0008-0000-0000-0000ED01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33" name="493 CuadroTexto">
          <a:extLst>
            <a:ext uri="{FF2B5EF4-FFF2-40B4-BE49-F238E27FC236}">
              <a16:creationId xmlns:a16="http://schemas.microsoft.com/office/drawing/2014/main" id="{00000000-0008-0000-0000-0000EE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34" name="494 CuadroTexto">
          <a:extLst>
            <a:ext uri="{FF2B5EF4-FFF2-40B4-BE49-F238E27FC236}">
              <a16:creationId xmlns:a16="http://schemas.microsoft.com/office/drawing/2014/main" id="{00000000-0008-0000-0000-0000EF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35" name="495 CuadroTexto">
          <a:extLst>
            <a:ext uri="{FF2B5EF4-FFF2-40B4-BE49-F238E27FC236}">
              <a16:creationId xmlns:a16="http://schemas.microsoft.com/office/drawing/2014/main" id="{00000000-0008-0000-0000-0000F0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50413"/>
    <xdr:sp macro="" textlink="">
      <xdr:nvSpPr>
        <xdr:cNvPr id="5536" name="496 CuadroTexto">
          <a:extLst>
            <a:ext uri="{FF2B5EF4-FFF2-40B4-BE49-F238E27FC236}">
              <a16:creationId xmlns:a16="http://schemas.microsoft.com/office/drawing/2014/main" id="{00000000-0008-0000-0000-0000F101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37" name="497 CuadroTexto">
          <a:extLst>
            <a:ext uri="{FF2B5EF4-FFF2-40B4-BE49-F238E27FC236}">
              <a16:creationId xmlns:a16="http://schemas.microsoft.com/office/drawing/2014/main" id="{00000000-0008-0000-0000-0000F2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38" name="498 CuadroTexto">
          <a:extLst>
            <a:ext uri="{FF2B5EF4-FFF2-40B4-BE49-F238E27FC236}">
              <a16:creationId xmlns:a16="http://schemas.microsoft.com/office/drawing/2014/main" id="{00000000-0008-0000-0000-0000F3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39" name="499 CuadroTexto">
          <a:extLst>
            <a:ext uri="{FF2B5EF4-FFF2-40B4-BE49-F238E27FC236}">
              <a16:creationId xmlns:a16="http://schemas.microsoft.com/office/drawing/2014/main" id="{00000000-0008-0000-0000-0000F4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40" name="500 CuadroTexto">
          <a:extLst>
            <a:ext uri="{FF2B5EF4-FFF2-40B4-BE49-F238E27FC236}">
              <a16:creationId xmlns:a16="http://schemas.microsoft.com/office/drawing/2014/main" id="{00000000-0008-0000-0000-0000F5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41" name="501 CuadroTexto">
          <a:extLst>
            <a:ext uri="{FF2B5EF4-FFF2-40B4-BE49-F238E27FC236}">
              <a16:creationId xmlns:a16="http://schemas.microsoft.com/office/drawing/2014/main" id="{00000000-0008-0000-0000-0000F6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42" name="502 CuadroTexto">
          <a:extLst>
            <a:ext uri="{FF2B5EF4-FFF2-40B4-BE49-F238E27FC236}">
              <a16:creationId xmlns:a16="http://schemas.microsoft.com/office/drawing/2014/main" id="{00000000-0008-0000-0000-0000F7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43" name="503 CuadroTexto">
          <a:extLst>
            <a:ext uri="{FF2B5EF4-FFF2-40B4-BE49-F238E27FC236}">
              <a16:creationId xmlns:a16="http://schemas.microsoft.com/office/drawing/2014/main" id="{00000000-0008-0000-0000-0000F8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44" name="504 CuadroTexto">
          <a:extLst>
            <a:ext uri="{FF2B5EF4-FFF2-40B4-BE49-F238E27FC236}">
              <a16:creationId xmlns:a16="http://schemas.microsoft.com/office/drawing/2014/main" id="{00000000-0008-0000-0000-0000F9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45" name="505 CuadroTexto">
          <a:extLst>
            <a:ext uri="{FF2B5EF4-FFF2-40B4-BE49-F238E27FC236}">
              <a16:creationId xmlns:a16="http://schemas.microsoft.com/office/drawing/2014/main" id="{00000000-0008-0000-0000-0000FA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46" name="506 CuadroTexto">
          <a:extLst>
            <a:ext uri="{FF2B5EF4-FFF2-40B4-BE49-F238E27FC236}">
              <a16:creationId xmlns:a16="http://schemas.microsoft.com/office/drawing/2014/main" id="{00000000-0008-0000-0000-0000FB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4"/>
    <xdr:sp macro="" textlink="">
      <xdr:nvSpPr>
        <xdr:cNvPr id="5547" name="507 CuadroTexto">
          <a:extLst>
            <a:ext uri="{FF2B5EF4-FFF2-40B4-BE49-F238E27FC236}">
              <a16:creationId xmlns:a16="http://schemas.microsoft.com/office/drawing/2014/main" id="{00000000-0008-0000-0000-0000FC01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48" name="508 CuadroTexto">
          <a:extLst>
            <a:ext uri="{FF2B5EF4-FFF2-40B4-BE49-F238E27FC236}">
              <a16:creationId xmlns:a16="http://schemas.microsoft.com/office/drawing/2014/main" id="{00000000-0008-0000-0000-0000FD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49" name="509 CuadroTexto">
          <a:extLst>
            <a:ext uri="{FF2B5EF4-FFF2-40B4-BE49-F238E27FC236}">
              <a16:creationId xmlns:a16="http://schemas.microsoft.com/office/drawing/2014/main" id="{00000000-0008-0000-0000-0000FE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50" name="510 CuadroTexto">
          <a:extLst>
            <a:ext uri="{FF2B5EF4-FFF2-40B4-BE49-F238E27FC236}">
              <a16:creationId xmlns:a16="http://schemas.microsoft.com/office/drawing/2014/main" id="{00000000-0008-0000-0000-0000FF01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50413"/>
    <xdr:sp macro="" textlink="">
      <xdr:nvSpPr>
        <xdr:cNvPr id="5551" name="511 CuadroTexto">
          <a:extLst>
            <a:ext uri="{FF2B5EF4-FFF2-40B4-BE49-F238E27FC236}">
              <a16:creationId xmlns:a16="http://schemas.microsoft.com/office/drawing/2014/main" id="{00000000-0008-0000-0000-00000002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52" name="512 CuadroTexto">
          <a:extLst>
            <a:ext uri="{FF2B5EF4-FFF2-40B4-BE49-F238E27FC236}">
              <a16:creationId xmlns:a16="http://schemas.microsoft.com/office/drawing/2014/main" id="{00000000-0008-0000-0000-000001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53" name="513 CuadroTexto">
          <a:extLst>
            <a:ext uri="{FF2B5EF4-FFF2-40B4-BE49-F238E27FC236}">
              <a16:creationId xmlns:a16="http://schemas.microsoft.com/office/drawing/2014/main" id="{00000000-0008-0000-0000-000002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54" name="514 CuadroTexto">
          <a:extLst>
            <a:ext uri="{FF2B5EF4-FFF2-40B4-BE49-F238E27FC236}">
              <a16:creationId xmlns:a16="http://schemas.microsoft.com/office/drawing/2014/main" id="{00000000-0008-0000-0000-000003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55" name="515 CuadroTexto">
          <a:extLst>
            <a:ext uri="{FF2B5EF4-FFF2-40B4-BE49-F238E27FC236}">
              <a16:creationId xmlns:a16="http://schemas.microsoft.com/office/drawing/2014/main" id="{00000000-0008-0000-0000-000004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56" name="516 CuadroTexto">
          <a:extLst>
            <a:ext uri="{FF2B5EF4-FFF2-40B4-BE49-F238E27FC236}">
              <a16:creationId xmlns:a16="http://schemas.microsoft.com/office/drawing/2014/main" id="{00000000-0008-0000-0000-000005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57" name="517 CuadroTexto">
          <a:extLst>
            <a:ext uri="{FF2B5EF4-FFF2-40B4-BE49-F238E27FC236}">
              <a16:creationId xmlns:a16="http://schemas.microsoft.com/office/drawing/2014/main" id="{00000000-0008-0000-0000-000006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58" name="518 CuadroTexto">
          <a:extLst>
            <a:ext uri="{FF2B5EF4-FFF2-40B4-BE49-F238E27FC236}">
              <a16:creationId xmlns:a16="http://schemas.microsoft.com/office/drawing/2014/main" id="{00000000-0008-0000-0000-000007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59" name="519 CuadroTexto">
          <a:extLst>
            <a:ext uri="{FF2B5EF4-FFF2-40B4-BE49-F238E27FC236}">
              <a16:creationId xmlns:a16="http://schemas.microsoft.com/office/drawing/2014/main" id="{00000000-0008-0000-0000-000008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60" name="520 CuadroTexto">
          <a:extLst>
            <a:ext uri="{FF2B5EF4-FFF2-40B4-BE49-F238E27FC236}">
              <a16:creationId xmlns:a16="http://schemas.microsoft.com/office/drawing/2014/main" id="{00000000-0008-0000-0000-000009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61" name="521 CuadroTexto">
          <a:extLst>
            <a:ext uri="{FF2B5EF4-FFF2-40B4-BE49-F238E27FC236}">
              <a16:creationId xmlns:a16="http://schemas.microsoft.com/office/drawing/2014/main" id="{00000000-0008-0000-0000-00000A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4"/>
    <xdr:sp macro="" textlink="">
      <xdr:nvSpPr>
        <xdr:cNvPr id="5562" name="522 CuadroTexto">
          <a:extLst>
            <a:ext uri="{FF2B5EF4-FFF2-40B4-BE49-F238E27FC236}">
              <a16:creationId xmlns:a16="http://schemas.microsoft.com/office/drawing/2014/main" id="{00000000-0008-0000-0000-00000B02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63" name="523 CuadroTexto">
          <a:extLst>
            <a:ext uri="{FF2B5EF4-FFF2-40B4-BE49-F238E27FC236}">
              <a16:creationId xmlns:a16="http://schemas.microsoft.com/office/drawing/2014/main" id="{00000000-0008-0000-0000-00000C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64" name="524 CuadroTexto">
          <a:extLst>
            <a:ext uri="{FF2B5EF4-FFF2-40B4-BE49-F238E27FC236}">
              <a16:creationId xmlns:a16="http://schemas.microsoft.com/office/drawing/2014/main" id="{00000000-0008-0000-0000-00000D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65" name="525 CuadroTexto">
          <a:extLst>
            <a:ext uri="{FF2B5EF4-FFF2-40B4-BE49-F238E27FC236}">
              <a16:creationId xmlns:a16="http://schemas.microsoft.com/office/drawing/2014/main" id="{00000000-0008-0000-0000-00000E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50413"/>
    <xdr:sp macro="" textlink="">
      <xdr:nvSpPr>
        <xdr:cNvPr id="5566" name="526 CuadroTexto">
          <a:extLst>
            <a:ext uri="{FF2B5EF4-FFF2-40B4-BE49-F238E27FC236}">
              <a16:creationId xmlns:a16="http://schemas.microsoft.com/office/drawing/2014/main" id="{00000000-0008-0000-0000-00000F02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67" name="527 CuadroTexto">
          <a:extLst>
            <a:ext uri="{FF2B5EF4-FFF2-40B4-BE49-F238E27FC236}">
              <a16:creationId xmlns:a16="http://schemas.microsoft.com/office/drawing/2014/main" id="{00000000-0008-0000-0000-000010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68" name="528 CuadroTexto">
          <a:extLst>
            <a:ext uri="{FF2B5EF4-FFF2-40B4-BE49-F238E27FC236}">
              <a16:creationId xmlns:a16="http://schemas.microsoft.com/office/drawing/2014/main" id="{00000000-0008-0000-0000-000011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69" name="529 CuadroTexto">
          <a:extLst>
            <a:ext uri="{FF2B5EF4-FFF2-40B4-BE49-F238E27FC236}">
              <a16:creationId xmlns:a16="http://schemas.microsoft.com/office/drawing/2014/main" id="{00000000-0008-0000-0000-000012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70" name="530 CuadroTexto">
          <a:extLst>
            <a:ext uri="{FF2B5EF4-FFF2-40B4-BE49-F238E27FC236}">
              <a16:creationId xmlns:a16="http://schemas.microsoft.com/office/drawing/2014/main" id="{00000000-0008-0000-0000-000013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71" name="531 CuadroTexto">
          <a:extLst>
            <a:ext uri="{FF2B5EF4-FFF2-40B4-BE49-F238E27FC236}">
              <a16:creationId xmlns:a16="http://schemas.microsoft.com/office/drawing/2014/main" id="{00000000-0008-0000-0000-000014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72" name="532 CuadroTexto">
          <a:extLst>
            <a:ext uri="{FF2B5EF4-FFF2-40B4-BE49-F238E27FC236}">
              <a16:creationId xmlns:a16="http://schemas.microsoft.com/office/drawing/2014/main" id="{00000000-0008-0000-0000-000015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73" name="533 CuadroTexto">
          <a:extLst>
            <a:ext uri="{FF2B5EF4-FFF2-40B4-BE49-F238E27FC236}">
              <a16:creationId xmlns:a16="http://schemas.microsoft.com/office/drawing/2014/main" id="{00000000-0008-0000-0000-000016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74" name="534 CuadroTexto">
          <a:extLst>
            <a:ext uri="{FF2B5EF4-FFF2-40B4-BE49-F238E27FC236}">
              <a16:creationId xmlns:a16="http://schemas.microsoft.com/office/drawing/2014/main" id="{00000000-0008-0000-0000-000017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75" name="535 CuadroTexto">
          <a:extLst>
            <a:ext uri="{FF2B5EF4-FFF2-40B4-BE49-F238E27FC236}">
              <a16:creationId xmlns:a16="http://schemas.microsoft.com/office/drawing/2014/main" id="{00000000-0008-0000-0000-000018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76" name="536 CuadroTexto">
          <a:extLst>
            <a:ext uri="{FF2B5EF4-FFF2-40B4-BE49-F238E27FC236}">
              <a16:creationId xmlns:a16="http://schemas.microsoft.com/office/drawing/2014/main" id="{00000000-0008-0000-0000-000019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4"/>
    <xdr:sp macro="" textlink="">
      <xdr:nvSpPr>
        <xdr:cNvPr id="5577" name="537 CuadroTexto">
          <a:extLst>
            <a:ext uri="{FF2B5EF4-FFF2-40B4-BE49-F238E27FC236}">
              <a16:creationId xmlns:a16="http://schemas.microsoft.com/office/drawing/2014/main" id="{00000000-0008-0000-0000-00001A02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78" name="538 CuadroTexto">
          <a:extLst>
            <a:ext uri="{FF2B5EF4-FFF2-40B4-BE49-F238E27FC236}">
              <a16:creationId xmlns:a16="http://schemas.microsoft.com/office/drawing/2014/main" id="{00000000-0008-0000-0000-00001B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79" name="539 CuadroTexto">
          <a:extLst>
            <a:ext uri="{FF2B5EF4-FFF2-40B4-BE49-F238E27FC236}">
              <a16:creationId xmlns:a16="http://schemas.microsoft.com/office/drawing/2014/main" id="{00000000-0008-0000-0000-00001C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80" name="540 CuadroTexto">
          <a:extLst>
            <a:ext uri="{FF2B5EF4-FFF2-40B4-BE49-F238E27FC236}">
              <a16:creationId xmlns:a16="http://schemas.microsoft.com/office/drawing/2014/main" id="{00000000-0008-0000-0000-00001D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50413"/>
    <xdr:sp macro="" textlink="">
      <xdr:nvSpPr>
        <xdr:cNvPr id="5581" name="541 CuadroTexto">
          <a:extLst>
            <a:ext uri="{FF2B5EF4-FFF2-40B4-BE49-F238E27FC236}">
              <a16:creationId xmlns:a16="http://schemas.microsoft.com/office/drawing/2014/main" id="{00000000-0008-0000-0000-00001E02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82" name="542 CuadroTexto">
          <a:extLst>
            <a:ext uri="{FF2B5EF4-FFF2-40B4-BE49-F238E27FC236}">
              <a16:creationId xmlns:a16="http://schemas.microsoft.com/office/drawing/2014/main" id="{00000000-0008-0000-0000-00001F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83" name="543 CuadroTexto">
          <a:extLst>
            <a:ext uri="{FF2B5EF4-FFF2-40B4-BE49-F238E27FC236}">
              <a16:creationId xmlns:a16="http://schemas.microsoft.com/office/drawing/2014/main" id="{00000000-0008-0000-0000-000020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84" name="544 CuadroTexto">
          <a:extLst>
            <a:ext uri="{FF2B5EF4-FFF2-40B4-BE49-F238E27FC236}">
              <a16:creationId xmlns:a16="http://schemas.microsoft.com/office/drawing/2014/main" id="{00000000-0008-0000-0000-000021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85" name="545 CuadroTexto">
          <a:extLst>
            <a:ext uri="{FF2B5EF4-FFF2-40B4-BE49-F238E27FC236}">
              <a16:creationId xmlns:a16="http://schemas.microsoft.com/office/drawing/2014/main" id="{00000000-0008-0000-0000-000022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86" name="546 CuadroTexto">
          <a:extLst>
            <a:ext uri="{FF2B5EF4-FFF2-40B4-BE49-F238E27FC236}">
              <a16:creationId xmlns:a16="http://schemas.microsoft.com/office/drawing/2014/main" id="{00000000-0008-0000-0000-000023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87" name="547 CuadroTexto">
          <a:extLst>
            <a:ext uri="{FF2B5EF4-FFF2-40B4-BE49-F238E27FC236}">
              <a16:creationId xmlns:a16="http://schemas.microsoft.com/office/drawing/2014/main" id="{00000000-0008-0000-0000-000024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88" name="548 CuadroTexto">
          <a:extLst>
            <a:ext uri="{FF2B5EF4-FFF2-40B4-BE49-F238E27FC236}">
              <a16:creationId xmlns:a16="http://schemas.microsoft.com/office/drawing/2014/main" id="{00000000-0008-0000-0000-000025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89" name="549 CuadroTexto">
          <a:extLst>
            <a:ext uri="{FF2B5EF4-FFF2-40B4-BE49-F238E27FC236}">
              <a16:creationId xmlns:a16="http://schemas.microsoft.com/office/drawing/2014/main" id="{00000000-0008-0000-0000-000026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90" name="550 CuadroTexto">
          <a:extLst>
            <a:ext uri="{FF2B5EF4-FFF2-40B4-BE49-F238E27FC236}">
              <a16:creationId xmlns:a16="http://schemas.microsoft.com/office/drawing/2014/main" id="{00000000-0008-0000-0000-000027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91" name="551 CuadroTexto">
          <a:extLst>
            <a:ext uri="{FF2B5EF4-FFF2-40B4-BE49-F238E27FC236}">
              <a16:creationId xmlns:a16="http://schemas.microsoft.com/office/drawing/2014/main" id="{00000000-0008-0000-0000-000028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4"/>
    <xdr:sp macro="" textlink="">
      <xdr:nvSpPr>
        <xdr:cNvPr id="5592" name="552 CuadroTexto">
          <a:extLst>
            <a:ext uri="{FF2B5EF4-FFF2-40B4-BE49-F238E27FC236}">
              <a16:creationId xmlns:a16="http://schemas.microsoft.com/office/drawing/2014/main" id="{00000000-0008-0000-0000-00002902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93" name="553 CuadroTexto">
          <a:extLst>
            <a:ext uri="{FF2B5EF4-FFF2-40B4-BE49-F238E27FC236}">
              <a16:creationId xmlns:a16="http://schemas.microsoft.com/office/drawing/2014/main" id="{00000000-0008-0000-0000-00002A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94" name="554 CuadroTexto">
          <a:extLst>
            <a:ext uri="{FF2B5EF4-FFF2-40B4-BE49-F238E27FC236}">
              <a16:creationId xmlns:a16="http://schemas.microsoft.com/office/drawing/2014/main" id="{00000000-0008-0000-0000-00002B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95" name="555 CuadroTexto">
          <a:extLst>
            <a:ext uri="{FF2B5EF4-FFF2-40B4-BE49-F238E27FC236}">
              <a16:creationId xmlns:a16="http://schemas.microsoft.com/office/drawing/2014/main" id="{00000000-0008-0000-0000-00002C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50413"/>
    <xdr:sp macro="" textlink="">
      <xdr:nvSpPr>
        <xdr:cNvPr id="5596" name="556 CuadroTexto">
          <a:extLst>
            <a:ext uri="{FF2B5EF4-FFF2-40B4-BE49-F238E27FC236}">
              <a16:creationId xmlns:a16="http://schemas.microsoft.com/office/drawing/2014/main" id="{00000000-0008-0000-0000-00002D02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97" name="557 CuadroTexto">
          <a:extLst>
            <a:ext uri="{FF2B5EF4-FFF2-40B4-BE49-F238E27FC236}">
              <a16:creationId xmlns:a16="http://schemas.microsoft.com/office/drawing/2014/main" id="{00000000-0008-0000-0000-00002E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98" name="558 CuadroTexto">
          <a:extLst>
            <a:ext uri="{FF2B5EF4-FFF2-40B4-BE49-F238E27FC236}">
              <a16:creationId xmlns:a16="http://schemas.microsoft.com/office/drawing/2014/main" id="{00000000-0008-0000-0000-00002F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599" name="559 CuadroTexto">
          <a:extLst>
            <a:ext uri="{FF2B5EF4-FFF2-40B4-BE49-F238E27FC236}">
              <a16:creationId xmlns:a16="http://schemas.microsoft.com/office/drawing/2014/main" id="{00000000-0008-0000-0000-000030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00" name="560 CuadroTexto">
          <a:extLst>
            <a:ext uri="{FF2B5EF4-FFF2-40B4-BE49-F238E27FC236}">
              <a16:creationId xmlns:a16="http://schemas.microsoft.com/office/drawing/2014/main" id="{00000000-0008-0000-0000-000031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01" name="561 CuadroTexto">
          <a:extLst>
            <a:ext uri="{FF2B5EF4-FFF2-40B4-BE49-F238E27FC236}">
              <a16:creationId xmlns:a16="http://schemas.microsoft.com/office/drawing/2014/main" id="{00000000-0008-0000-0000-000032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02" name="562 CuadroTexto">
          <a:extLst>
            <a:ext uri="{FF2B5EF4-FFF2-40B4-BE49-F238E27FC236}">
              <a16:creationId xmlns:a16="http://schemas.microsoft.com/office/drawing/2014/main" id="{00000000-0008-0000-0000-000033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03" name="563 CuadroTexto">
          <a:extLst>
            <a:ext uri="{FF2B5EF4-FFF2-40B4-BE49-F238E27FC236}">
              <a16:creationId xmlns:a16="http://schemas.microsoft.com/office/drawing/2014/main" id="{00000000-0008-0000-0000-000034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04" name="564 CuadroTexto">
          <a:extLst>
            <a:ext uri="{FF2B5EF4-FFF2-40B4-BE49-F238E27FC236}">
              <a16:creationId xmlns:a16="http://schemas.microsoft.com/office/drawing/2014/main" id="{00000000-0008-0000-0000-000035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05" name="565 CuadroTexto">
          <a:extLst>
            <a:ext uri="{FF2B5EF4-FFF2-40B4-BE49-F238E27FC236}">
              <a16:creationId xmlns:a16="http://schemas.microsoft.com/office/drawing/2014/main" id="{00000000-0008-0000-0000-000036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06" name="566 CuadroTexto">
          <a:extLst>
            <a:ext uri="{FF2B5EF4-FFF2-40B4-BE49-F238E27FC236}">
              <a16:creationId xmlns:a16="http://schemas.microsoft.com/office/drawing/2014/main" id="{00000000-0008-0000-0000-000037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4"/>
    <xdr:sp macro="" textlink="">
      <xdr:nvSpPr>
        <xdr:cNvPr id="5607" name="567 CuadroTexto">
          <a:extLst>
            <a:ext uri="{FF2B5EF4-FFF2-40B4-BE49-F238E27FC236}">
              <a16:creationId xmlns:a16="http://schemas.microsoft.com/office/drawing/2014/main" id="{00000000-0008-0000-0000-00003802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08" name="568 CuadroTexto">
          <a:extLst>
            <a:ext uri="{FF2B5EF4-FFF2-40B4-BE49-F238E27FC236}">
              <a16:creationId xmlns:a16="http://schemas.microsoft.com/office/drawing/2014/main" id="{00000000-0008-0000-0000-000039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09" name="569 CuadroTexto">
          <a:extLst>
            <a:ext uri="{FF2B5EF4-FFF2-40B4-BE49-F238E27FC236}">
              <a16:creationId xmlns:a16="http://schemas.microsoft.com/office/drawing/2014/main" id="{00000000-0008-0000-0000-00003A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10" name="570 CuadroTexto">
          <a:extLst>
            <a:ext uri="{FF2B5EF4-FFF2-40B4-BE49-F238E27FC236}">
              <a16:creationId xmlns:a16="http://schemas.microsoft.com/office/drawing/2014/main" id="{00000000-0008-0000-0000-00003B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50413"/>
    <xdr:sp macro="" textlink="">
      <xdr:nvSpPr>
        <xdr:cNvPr id="5611" name="571 CuadroTexto">
          <a:extLst>
            <a:ext uri="{FF2B5EF4-FFF2-40B4-BE49-F238E27FC236}">
              <a16:creationId xmlns:a16="http://schemas.microsoft.com/office/drawing/2014/main" id="{00000000-0008-0000-0000-00003C02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12" name="572 CuadroTexto">
          <a:extLst>
            <a:ext uri="{FF2B5EF4-FFF2-40B4-BE49-F238E27FC236}">
              <a16:creationId xmlns:a16="http://schemas.microsoft.com/office/drawing/2014/main" id="{00000000-0008-0000-0000-00003D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13" name="573 CuadroTexto">
          <a:extLst>
            <a:ext uri="{FF2B5EF4-FFF2-40B4-BE49-F238E27FC236}">
              <a16:creationId xmlns:a16="http://schemas.microsoft.com/office/drawing/2014/main" id="{00000000-0008-0000-0000-00003E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14" name="574 CuadroTexto">
          <a:extLst>
            <a:ext uri="{FF2B5EF4-FFF2-40B4-BE49-F238E27FC236}">
              <a16:creationId xmlns:a16="http://schemas.microsoft.com/office/drawing/2014/main" id="{00000000-0008-0000-0000-00003F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15" name="575 CuadroTexto">
          <a:extLst>
            <a:ext uri="{FF2B5EF4-FFF2-40B4-BE49-F238E27FC236}">
              <a16:creationId xmlns:a16="http://schemas.microsoft.com/office/drawing/2014/main" id="{00000000-0008-0000-0000-000040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16" name="576 CuadroTexto">
          <a:extLst>
            <a:ext uri="{FF2B5EF4-FFF2-40B4-BE49-F238E27FC236}">
              <a16:creationId xmlns:a16="http://schemas.microsoft.com/office/drawing/2014/main" id="{00000000-0008-0000-0000-000041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17" name="577 CuadroTexto">
          <a:extLst>
            <a:ext uri="{FF2B5EF4-FFF2-40B4-BE49-F238E27FC236}">
              <a16:creationId xmlns:a16="http://schemas.microsoft.com/office/drawing/2014/main" id="{00000000-0008-0000-0000-000042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18" name="578 CuadroTexto">
          <a:extLst>
            <a:ext uri="{FF2B5EF4-FFF2-40B4-BE49-F238E27FC236}">
              <a16:creationId xmlns:a16="http://schemas.microsoft.com/office/drawing/2014/main" id="{00000000-0008-0000-0000-000043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19" name="579 CuadroTexto">
          <a:extLst>
            <a:ext uri="{FF2B5EF4-FFF2-40B4-BE49-F238E27FC236}">
              <a16:creationId xmlns:a16="http://schemas.microsoft.com/office/drawing/2014/main" id="{00000000-0008-0000-0000-000044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20" name="580 CuadroTexto">
          <a:extLst>
            <a:ext uri="{FF2B5EF4-FFF2-40B4-BE49-F238E27FC236}">
              <a16:creationId xmlns:a16="http://schemas.microsoft.com/office/drawing/2014/main" id="{00000000-0008-0000-0000-000045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21" name="581 CuadroTexto">
          <a:extLst>
            <a:ext uri="{FF2B5EF4-FFF2-40B4-BE49-F238E27FC236}">
              <a16:creationId xmlns:a16="http://schemas.microsoft.com/office/drawing/2014/main" id="{00000000-0008-0000-0000-000046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4"/>
    <xdr:sp macro="" textlink="">
      <xdr:nvSpPr>
        <xdr:cNvPr id="5622" name="582 CuadroTexto">
          <a:extLst>
            <a:ext uri="{FF2B5EF4-FFF2-40B4-BE49-F238E27FC236}">
              <a16:creationId xmlns:a16="http://schemas.microsoft.com/office/drawing/2014/main" id="{00000000-0008-0000-0000-00004702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23" name="583 CuadroTexto">
          <a:extLst>
            <a:ext uri="{FF2B5EF4-FFF2-40B4-BE49-F238E27FC236}">
              <a16:creationId xmlns:a16="http://schemas.microsoft.com/office/drawing/2014/main" id="{00000000-0008-0000-0000-000048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24" name="584 CuadroTexto">
          <a:extLst>
            <a:ext uri="{FF2B5EF4-FFF2-40B4-BE49-F238E27FC236}">
              <a16:creationId xmlns:a16="http://schemas.microsoft.com/office/drawing/2014/main" id="{00000000-0008-0000-0000-000049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25" name="585 CuadroTexto">
          <a:extLst>
            <a:ext uri="{FF2B5EF4-FFF2-40B4-BE49-F238E27FC236}">
              <a16:creationId xmlns:a16="http://schemas.microsoft.com/office/drawing/2014/main" id="{00000000-0008-0000-0000-00004A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50413"/>
    <xdr:sp macro="" textlink="">
      <xdr:nvSpPr>
        <xdr:cNvPr id="5626" name="586 CuadroTexto">
          <a:extLst>
            <a:ext uri="{FF2B5EF4-FFF2-40B4-BE49-F238E27FC236}">
              <a16:creationId xmlns:a16="http://schemas.microsoft.com/office/drawing/2014/main" id="{00000000-0008-0000-0000-00004B02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27" name="587 CuadroTexto">
          <a:extLst>
            <a:ext uri="{FF2B5EF4-FFF2-40B4-BE49-F238E27FC236}">
              <a16:creationId xmlns:a16="http://schemas.microsoft.com/office/drawing/2014/main" id="{00000000-0008-0000-0000-00004C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28" name="588 CuadroTexto">
          <a:extLst>
            <a:ext uri="{FF2B5EF4-FFF2-40B4-BE49-F238E27FC236}">
              <a16:creationId xmlns:a16="http://schemas.microsoft.com/office/drawing/2014/main" id="{00000000-0008-0000-0000-00004D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29" name="589 CuadroTexto">
          <a:extLst>
            <a:ext uri="{FF2B5EF4-FFF2-40B4-BE49-F238E27FC236}">
              <a16:creationId xmlns:a16="http://schemas.microsoft.com/office/drawing/2014/main" id="{00000000-0008-0000-0000-00004E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30" name="590 CuadroTexto">
          <a:extLst>
            <a:ext uri="{FF2B5EF4-FFF2-40B4-BE49-F238E27FC236}">
              <a16:creationId xmlns:a16="http://schemas.microsoft.com/office/drawing/2014/main" id="{00000000-0008-0000-0000-00004F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31" name="591 CuadroTexto">
          <a:extLst>
            <a:ext uri="{FF2B5EF4-FFF2-40B4-BE49-F238E27FC236}">
              <a16:creationId xmlns:a16="http://schemas.microsoft.com/office/drawing/2014/main" id="{00000000-0008-0000-0000-000050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32" name="592 CuadroTexto">
          <a:extLst>
            <a:ext uri="{FF2B5EF4-FFF2-40B4-BE49-F238E27FC236}">
              <a16:creationId xmlns:a16="http://schemas.microsoft.com/office/drawing/2014/main" id="{00000000-0008-0000-0000-000051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33" name="593 CuadroTexto">
          <a:extLst>
            <a:ext uri="{FF2B5EF4-FFF2-40B4-BE49-F238E27FC236}">
              <a16:creationId xmlns:a16="http://schemas.microsoft.com/office/drawing/2014/main" id="{00000000-0008-0000-0000-000052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34" name="594 CuadroTexto">
          <a:extLst>
            <a:ext uri="{FF2B5EF4-FFF2-40B4-BE49-F238E27FC236}">
              <a16:creationId xmlns:a16="http://schemas.microsoft.com/office/drawing/2014/main" id="{00000000-0008-0000-0000-000053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35" name="595 CuadroTexto">
          <a:extLst>
            <a:ext uri="{FF2B5EF4-FFF2-40B4-BE49-F238E27FC236}">
              <a16:creationId xmlns:a16="http://schemas.microsoft.com/office/drawing/2014/main" id="{00000000-0008-0000-0000-000054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36" name="596 CuadroTexto">
          <a:extLst>
            <a:ext uri="{FF2B5EF4-FFF2-40B4-BE49-F238E27FC236}">
              <a16:creationId xmlns:a16="http://schemas.microsoft.com/office/drawing/2014/main" id="{00000000-0008-0000-0000-000055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4"/>
    <xdr:sp macro="" textlink="">
      <xdr:nvSpPr>
        <xdr:cNvPr id="5637" name="597 CuadroTexto">
          <a:extLst>
            <a:ext uri="{FF2B5EF4-FFF2-40B4-BE49-F238E27FC236}">
              <a16:creationId xmlns:a16="http://schemas.microsoft.com/office/drawing/2014/main" id="{00000000-0008-0000-0000-00005602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38" name="598 CuadroTexto">
          <a:extLst>
            <a:ext uri="{FF2B5EF4-FFF2-40B4-BE49-F238E27FC236}">
              <a16:creationId xmlns:a16="http://schemas.microsoft.com/office/drawing/2014/main" id="{00000000-0008-0000-0000-000057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39" name="599 CuadroTexto">
          <a:extLst>
            <a:ext uri="{FF2B5EF4-FFF2-40B4-BE49-F238E27FC236}">
              <a16:creationId xmlns:a16="http://schemas.microsoft.com/office/drawing/2014/main" id="{00000000-0008-0000-0000-000058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40" name="600 CuadroTexto">
          <a:extLst>
            <a:ext uri="{FF2B5EF4-FFF2-40B4-BE49-F238E27FC236}">
              <a16:creationId xmlns:a16="http://schemas.microsoft.com/office/drawing/2014/main" id="{00000000-0008-0000-0000-000059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50413"/>
    <xdr:sp macro="" textlink="">
      <xdr:nvSpPr>
        <xdr:cNvPr id="5641" name="601 CuadroTexto">
          <a:extLst>
            <a:ext uri="{FF2B5EF4-FFF2-40B4-BE49-F238E27FC236}">
              <a16:creationId xmlns:a16="http://schemas.microsoft.com/office/drawing/2014/main" id="{00000000-0008-0000-0000-00005A02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42" name="602 CuadroTexto">
          <a:extLst>
            <a:ext uri="{FF2B5EF4-FFF2-40B4-BE49-F238E27FC236}">
              <a16:creationId xmlns:a16="http://schemas.microsoft.com/office/drawing/2014/main" id="{00000000-0008-0000-0000-00005B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43" name="603 CuadroTexto">
          <a:extLst>
            <a:ext uri="{FF2B5EF4-FFF2-40B4-BE49-F238E27FC236}">
              <a16:creationId xmlns:a16="http://schemas.microsoft.com/office/drawing/2014/main" id="{00000000-0008-0000-0000-00005C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44" name="604 CuadroTexto">
          <a:extLst>
            <a:ext uri="{FF2B5EF4-FFF2-40B4-BE49-F238E27FC236}">
              <a16:creationId xmlns:a16="http://schemas.microsoft.com/office/drawing/2014/main" id="{00000000-0008-0000-0000-00005D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45" name="605 CuadroTexto">
          <a:extLst>
            <a:ext uri="{FF2B5EF4-FFF2-40B4-BE49-F238E27FC236}">
              <a16:creationId xmlns:a16="http://schemas.microsoft.com/office/drawing/2014/main" id="{00000000-0008-0000-0000-00005E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46" name="606 CuadroTexto">
          <a:extLst>
            <a:ext uri="{FF2B5EF4-FFF2-40B4-BE49-F238E27FC236}">
              <a16:creationId xmlns:a16="http://schemas.microsoft.com/office/drawing/2014/main" id="{00000000-0008-0000-0000-00005F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47" name="607 CuadroTexto">
          <a:extLst>
            <a:ext uri="{FF2B5EF4-FFF2-40B4-BE49-F238E27FC236}">
              <a16:creationId xmlns:a16="http://schemas.microsoft.com/office/drawing/2014/main" id="{00000000-0008-0000-0000-000060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48" name="608 CuadroTexto">
          <a:extLst>
            <a:ext uri="{FF2B5EF4-FFF2-40B4-BE49-F238E27FC236}">
              <a16:creationId xmlns:a16="http://schemas.microsoft.com/office/drawing/2014/main" id="{00000000-0008-0000-0000-000061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49" name="609 CuadroTexto">
          <a:extLst>
            <a:ext uri="{FF2B5EF4-FFF2-40B4-BE49-F238E27FC236}">
              <a16:creationId xmlns:a16="http://schemas.microsoft.com/office/drawing/2014/main" id="{00000000-0008-0000-0000-000062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50" name="610 CuadroTexto">
          <a:extLst>
            <a:ext uri="{FF2B5EF4-FFF2-40B4-BE49-F238E27FC236}">
              <a16:creationId xmlns:a16="http://schemas.microsoft.com/office/drawing/2014/main" id="{00000000-0008-0000-0000-000063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51" name="611 CuadroTexto">
          <a:extLst>
            <a:ext uri="{FF2B5EF4-FFF2-40B4-BE49-F238E27FC236}">
              <a16:creationId xmlns:a16="http://schemas.microsoft.com/office/drawing/2014/main" id="{00000000-0008-0000-0000-000064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4"/>
    <xdr:sp macro="" textlink="">
      <xdr:nvSpPr>
        <xdr:cNvPr id="5652" name="612 CuadroTexto">
          <a:extLst>
            <a:ext uri="{FF2B5EF4-FFF2-40B4-BE49-F238E27FC236}">
              <a16:creationId xmlns:a16="http://schemas.microsoft.com/office/drawing/2014/main" id="{00000000-0008-0000-0000-00006502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53" name="613 CuadroTexto">
          <a:extLst>
            <a:ext uri="{FF2B5EF4-FFF2-40B4-BE49-F238E27FC236}">
              <a16:creationId xmlns:a16="http://schemas.microsoft.com/office/drawing/2014/main" id="{00000000-0008-0000-0000-000066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54" name="614 CuadroTexto">
          <a:extLst>
            <a:ext uri="{FF2B5EF4-FFF2-40B4-BE49-F238E27FC236}">
              <a16:creationId xmlns:a16="http://schemas.microsoft.com/office/drawing/2014/main" id="{00000000-0008-0000-0000-000067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55" name="615 CuadroTexto">
          <a:extLst>
            <a:ext uri="{FF2B5EF4-FFF2-40B4-BE49-F238E27FC236}">
              <a16:creationId xmlns:a16="http://schemas.microsoft.com/office/drawing/2014/main" id="{00000000-0008-0000-0000-000068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50413"/>
    <xdr:sp macro="" textlink="">
      <xdr:nvSpPr>
        <xdr:cNvPr id="5656" name="616 CuadroTexto">
          <a:extLst>
            <a:ext uri="{FF2B5EF4-FFF2-40B4-BE49-F238E27FC236}">
              <a16:creationId xmlns:a16="http://schemas.microsoft.com/office/drawing/2014/main" id="{00000000-0008-0000-0000-000069020000}"/>
            </a:ext>
          </a:extLst>
        </xdr:cNvPr>
        <xdr:cNvSpPr txBox="1"/>
      </xdr:nvSpPr>
      <xdr:spPr>
        <a:xfrm>
          <a:off x="7249086" y="5105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57" name="617 CuadroTexto">
          <a:extLst>
            <a:ext uri="{FF2B5EF4-FFF2-40B4-BE49-F238E27FC236}">
              <a16:creationId xmlns:a16="http://schemas.microsoft.com/office/drawing/2014/main" id="{00000000-0008-0000-0000-00006A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58" name="618 CuadroTexto">
          <a:extLst>
            <a:ext uri="{FF2B5EF4-FFF2-40B4-BE49-F238E27FC236}">
              <a16:creationId xmlns:a16="http://schemas.microsoft.com/office/drawing/2014/main" id="{00000000-0008-0000-0000-00006B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59" name="619 CuadroTexto">
          <a:extLst>
            <a:ext uri="{FF2B5EF4-FFF2-40B4-BE49-F238E27FC236}">
              <a16:creationId xmlns:a16="http://schemas.microsoft.com/office/drawing/2014/main" id="{00000000-0008-0000-0000-00006C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60" name="620 CuadroTexto">
          <a:extLst>
            <a:ext uri="{FF2B5EF4-FFF2-40B4-BE49-F238E27FC236}">
              <a16:creationId xmlns:a16="http://schemas.microsoft.com/office/drawing/2014/main" id="{00000000-0008-0000-0000-00006D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61" name="621 CuadroTexto">
          <a:extLst>
            <a:ext uri="{FF2B5EF4-FFF2-40B4-BE49-F238E27FC236}">
              <a16:creationId xmlns:a16="http://schemas.microsoft.com/office/drawing/2014/main" id="{00000000-0008-0000-0000-00006E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62" name="622 CuadroTexto">
          <a:extLst>
            <a:ext uri="{FF2B5EF4-FFF2-40B4-BE49-F238E27FC236}">
              <a16:creationId xmlns:a16="http://schemas.microsoft.com/office/drawing/2014/main" id="{00000000-0008-0000-0000-00006F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63" name="623 CuadroTexto">
          <a:extLst>
            <a:ext uri="{FF2B5EF4-FFF2-40B4-BE49-F238E27FC236}">
              <a16:creationId xmlns:a16="http://schemas.microsoft.com/office/drawing/2014/main" id="{00000000-0008-0000-0000-000070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64" name="624 CuadroTexto">
          <a:extLst>
            <a:ext uri="{FF2B5EF4-FFF2-40B4-BE49-F238E27FC236}">
              <a16:creationId xmlns:a16="http://schemas.microsoft.com/office/drawing/2014/main" id="{00000000-0008-0000-0000-000071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65" name="625 CuadroTexto">
          <a:extLst>
            <a:ext uri="{FF2B5EF4-FFF2-40B4-BE49-F238E27FC236}">
              <a16:creationId xmlns:a16="http://schemas.microsoft.com/office/drawing/2014/main" id="{00000000-0008-0000-0000-000072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66" name="626 CuadroTexto">
          <a:extLst>
            <a:ext uri="{FF2B5EF4-FFF2-40B4-BE49-F238E27FC236}">
              <a16:creationId xmlns:a16="http://schemas.microsoft.com/office/drawing/2014/main" id="{00000000-0008-0000-0000-000073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4"/>
    <xdr:sp macro="" textlink="">
      <xdr:nvSpPr>
        <xdr:cNvPr id="5667" name="627 CuadroTexto">
          <a:extLst>
            <a:ext uri="{FF2B5EF4-FFF2-40B4-BE49-F238E27FC236}">
              <a16:creationId xmlns:a16="http://schemas.microsoft.com/office/drawing/2014/main" id="{00000000-0008-0000-0000-000074020000}"/>
            </a:ext>
          </a:extLst>
        </xdr:cNvPr>
        <xdr:cNvSpPr txBox="1"/>
      </xdr:nvSpPr>
      <xdr:spPr>
        <a:xfrm>
          <a:off x="7249086" y="5105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68" name="628 CuadroTexto">
          <a:extLst>
            <a:ext uri="{FF2B5EF4-FFF2-40B4-BE49-F238E27FC236}">
              <a16:creationId xmlns:a16="http://schemas.microsoft.com/office/drawing/2014/main" id="{00000000-0008-0000-0000-000075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69" name="629 CuadroTexto">
          <a:extLst>
            <a:ext uri="{FF2B5EF4-FFF2-40B4-BE49-F238E27FC236}">
              <a16:creationId xmlns:a16="http://schemas.microsoft.com/office/drawing/2014/main" id="{00000000-0008-0000-0000-000076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94453" cy="245663"/>
    <xdr:sp macro="" textlink="">
      <xdr:nvSpPr>
        <xdr:cNvPr id="5670" name="630 CuadroTexto">
          <a:extLst>
            <a:ext uri="{FF2B5EF4-FFF2-40B4-BE49-F238E27FC236}">
              <a16:creationId xmlns:a16="http://schemas.microsoft.com/office/drawing/2014/main" id="{00000000-0008-0000-0000-000077020000}"/>
            </a:ext>
          </a:extLst>
        </xdr:cNvPr>
        <xdr:cNvSpPr txBox="1"/>
      </xdr:nvSpPr>
      <xdr:spPr>
        <a:xfrm>
          <a:off x="7249086" y="5105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71" name="1 CuadroTexto">
          <a:extLst>
            <a:ext uri="{FF2B5EF4-FFF2-40B4-BE49-F238E27FC236}">
              <a16:creationId xmlns:a16="http://schemas.microsoft.com/office/drawing/2014/main" id="{00000000-0008-0000-0000-00007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72" name="2 CuadroTexto">
          <a:extLst>
            <a:ext uri="{FF2B5EF4-FFF2-40B4-BE49-F238E27FC236}">
              <a16:creationId xmlns:a16="http://schemas.microsoft.com/office/drawing/2014/main" id="{00000000-0008-0000-0000-00007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73" name="3 CuadroTexto">
          <a:extLst>
            <a:ext uri="{FF2B5EF4-FFF2-40B4-BE49-F238E27FC236}">
              <a16:creationId xmlns:a16="http://schemas.microsoft.com/office/drawing/2014/main" id="{00000000-0008-0000-0000-00007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74" name="4 CuadroTexto">
          <a:extLst>
            <a:ext uri="{FF2B5EF4-FFF2-40B4-BE49-F238E27FC236}">
              <a16:creationId xmlns:a16="http://schemas.microsoft.com/office/drawing/2014/main" id="{00000000-0008-0000-0000-00007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75" name="5 CuadroTexto">
          <a:extLst>
            <a:ext uri="{FF2B5EF4-FFF2-40B4-BE49-F238E27FC236}">
              <a16:creationId xmlns:a16="http://schemas.microsoft.com/office/drawing/2014/main" id="{00000000-0008-0000-0000-00007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76" name="6 CuadroTexto">
          <a:extLst>
            <a:ext uri="{FF2B5EF4-FFF2-40B4-BE49-F238E27FC236}">
              <a16:creationId xmlns:a16="http://schemas.microsoft.com/office/drawing/2014/main" id="{00000000-0008-0000-0000-00007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77" name="7 CuadroTexto">
          <a:extLst>
            <a:ext uri="{FF2B5EF4-FFF2-40B4-BE49-F238E27FC236}">
              <a16:creationId xmlns:a16="http://schemas.microsoft.com/office/drawing/2014/main" id="{00000000-0008-0000-0000-00007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78" name="8 CuadroTexto">
          <a:extLst>
            <a:ext uri="{FF2B5EF4-FFF2-40B4-BE49-F238E27FC236}">
              <a16:creationId xmlns:a16="http://schemas.microsoft.com/office/drawing/2014/main" id="{00000000-0008-0000-0000-00007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79" name="9 CuadroTexto">
          <a:extLst>
            <a:ext uri="{FF2B5EF4-FFF2-40B4-BE49-F238E27FC236}">
              <a16:creationId xmlns:a16="http://schemas.microsoft.com/office/drawing/2014/main" id="{00000000-0008-0000-0000-000080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80" name="10 CuadroTexto">
          <a:extLst>
            <a:ext uri="{FF2B5EF4-FFF2-40B4-BE49-F238E27FC236}">
              <a16:creationId xmlns:a16="http://schemas.microsoft.com/office/drawing/2014/main" id="{00000000-0008-0000-0000-000081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81" name="11 CuadroTexto">
          <a:extLst>
            <a:ext uri="{FF2B5EF4-FFF2-40B4-BE49-F238E27FC236}">
              <a16:creationId xmlns:a16="http://schemas.microsoft.com/office/drawing/2014/main" id="{00000000-0008-0000-0000-000082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82" name="12 CuadroTexto">
          <a:extLst>
            <a:ext uri="{FF2B5EF4-FFF2-40B4-BE49-F238E27FC236}">
              <a16:creationId xmlns:a16="http://schemas.microsoft.com/office/drawing/2014/main" id="{00000000-0008-0000-0000-000083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83" name="13 CuadroTexto">
          <a:extLst>
            <a:ext uri="{FF2B5EF4-FFF2-40B4-BE49-F238E27FC236}">
              <a16:creationId xmlns:a16="http://schemas.microsoft.com/office/drawing/2014/main" id="{00000000-0008-0000-0000-000084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84" name="14 CuadroTexto">
          <a:extLst>
            <a:ext uri="{FF2B5EF4-FFF2-40B4-BE49-F238E27FC236}">
              <a16:creationId xmlns:a16="http://schemas.microsoft.com/office/drawing/2014/main" id="{00000000-0008-0000-0000-000085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85" name="15 CuadroTexto">
          <a:extLst>
            <a:ext uri="{FF2B5EF4-FFF2-40B4-BE49-F238E27FC236}">
              <a16:creationId xmlns:a16="http://schemas.microsoft.com/office/drawing/2014/main" id="{00000000-0008-0000-0000-000086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86" name="16 CuadroTexto">
          <a:extLst>
            <a:ext uri="{FF2B5EF4-FFF2-40B4-BE49-F238E27FC236}">
              <a16:creationId xmlns:a16="http://schemas.microsoft.com/office/drawing/2014/main" id="{00000000-0008-0000-0000-000087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87" name="17 CuadroTexto">
          <a:extLst>
            <a:ext uri="{FF2B5EF4-FFF2-40B4-BE49-F238E27FC236}">
              <a16:creationId xmlns:a16="http://schemas.microsoft.com/office/drawing/2014/main" id="{00000000-0008-0000-0000-00008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88" name="18 CuadroTexto">
          <a:extLst>
            <a:ext uri="{FF2B5EF4-FFF2-40B4-BE49-F238E27FC236}">
              <a16:creationId xmlns:a16="http://schemas.microsoft.com/office/drawing/2014/main" id="{00000000-0008-0000-0000-00008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89" name="19 CuadroTexto">
          <a:extLst>
            <a:ext uri="{FF2B5EF4-FFF2-40B4-BE49-F238E27FC236}">
              <a16:creationId xmlns:a16="http://schemas.microsoft.com/office/drawing/2014/main" id="{00000000-0008-0000-0000-00008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90" name="20 CuadroTexto">
          <a:extLst>
            <a:ext uri="{FF2B5EF4-FFF2-40B4-BE49-F238E27FC236}">
              <a16:creationId xmlns:a16="http://schemas.microsoft.com/office/drawing/2014/main" id="{00000000-0008-0000-0000-00008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91" name="21 CuadroTexto">
          <a:extLst>
            <a:ext uri="{FF2B5EF4-FFF2-40B4-BE49-F238E27FC236}">
              <a16:creationId xmlns:a16="http://schemas.microsoft.com/office/drawing/2014/main" id="{00000000-0008-0000-0000-00008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92" name="22 CuadroTexto">
          <a:extLst>
            <a:ext uri="{FF2B5EF4-FFF2-40B4-BE49-F238E27FC236}">
              <a16:creationId xmlns:a16="http://schemas.microsoft.com/office/drawing/2014/main" id="{00000000-0008-0000-0000-00008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93" name="23 CuadroTexto">
          <a:extLst>
            <a:ext uri="{FF2B5EF4-FFF2-40B4-BE49-F238E27FC236}">
              <a16:creationId xmlns:a16="http://schemas.microsoft.com/office/drawing/2014/main" id="{00000000-0008-0000-0000-00008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94" name="24 CuadroTexto">
          <a:extLst>
            <a:ext uri="{FF2B5EF4-FFF2-40B4-BE49-F238E27FC236}">
              <a16:creationId xmlns:a16="http://schemas.microsoft.com/office/drawing/2014/main" id="{00000000-0008-0000-0000-00008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95" name="25 CuadroTexto">
          <a:extLst>
            <a:ext uri="{FF2B5EF4-FFF2-40B4-BE49-F238E27FC236}">
              <a16:creationId xmlns:a16="http://schemas.microsoft.com/office/drawing/2014/main" id="{00000000-0008-0000-0000-000090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96" name="26 CuadroTexto">
          <a:extLst>
            <a:ext uri="{FF2B5EF4-FFF2-40B4-BE49-F238E27FC236}">
              <a16:creationId xmlns:a16="http://schemas.microsoft.com/office/drawing/2014/main" id="{00000000-0008-0000-0000-000091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97" name="27 CuadroTexto">
          <a:extLst>
            <a:ext uri="{FF2B5EF4-FFF2-40B4-BE49-F238E27FC236}">
              <a16:creationId xmlns:a16="http://schemas.microsoft.com/office/drawing/2014/main" id="{00000000-0008-0000-0000-000092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98" name="28 CuadroTexto">
          <a:extLst>
            <a:ext uri="{FF2B5EF4-FFF2-40B4-BE49-F238E27FC236}">
              <a16:creationId xmlns:a16="http://schemas.microsoft.com/office/drawing/2014/main" id="{00000000-0008-0000-0000-000093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699" name="29 CuadroTexto">
          <a:extLst>
            <a:ext uri="{FF2B5EF4-FFF2-40B4-BE49-F238E27FC236}">
              <a16:creationId xmlns:a16="http://schemas.microsoft.com/office/drawing/2014/main" id="{00000000-0008-0000-0000-000094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00" name="30 CuadroTexto">
          <a:extLst>
            <a:ext uri="{FF2B5EF4-FFF2-40B4-BE49-F238E27FC236}">
              <a16:creationId xmlns:a16="http://schemas.microsoft.com/office/drawing/2014/main" id="{00000000-0008-0000-0000-000095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01" name="31 CuadroTexto">
          <a:extLst>
            <a:ext uri="{FF2B5EF4-FFF2-40B4-BE49-F238E27FC236}">
              <a16:creationId xmlns:a16="http://schemas.microsoft.com/office/drawing/2014/main" id="{00000000-0008-0000-0000-000096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02" name="32 CuadroTexto">
          <a:extLst>
            <a:ext uri="{FF2B5EF4-FFF2-40B4-BE49-F238E27FC236}">
              <a16:creationId xmlns:a16="http://schemas.microsoft.com/office/drawing/2014/main" id="{00000000-0008-0000-0000-000097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03" name="33 CuadroTexto">
          <a:extLst>
            <a:ext uri="{FF2B5EF4-FFF2-40B4-BE49-F238E27FC236}">
              <a16:creationId xmlns:a16="http://schemas.microsoft.com/office/drawing/2014/main" id="{00000000-0008-0000-0000-00009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04" name="34 CuadroTexto">
          <a:extLst>
            <a:ext uri="{FF2B5EF4-FFF2-40B4-BE49-F238E27FC236}">
              <a16:creationId xmlns:a16="http://schemas.microsoft.com/office/drawing/2014/main" id="{00000000-0008-0000-0000-00009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05" name="35 CuadroTexto">
          <a:extLst>
            <a:ext uri="{FF2B5EF4-FFF2-40B4-BE49-F238E27FC236}">
              <a16:creationId xmlns:a16="http://schemas.microsoft.com/office/drawing/2014/main" id="{00000000-0008-0000-0000-00009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06" name="36 CuadroTexto">
          <a:extLst>
            <a:ext uri="{FF2B5EF4-FFF2-40B4-BE49-F238E27FC236}">
              <a16:creationId xmlns:a16="http://schemas.microsoft.com/office/drawing/2014/main" id="{00000000-0008-0000-0000-00009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07" name="37 CuadroTexto">
          <a:extLst>
            <a:ext uri="{FF2B5EF4-FFF2-40B4-BE49-F238E27FC236}">
              <a16:creationId xmlns:a16="http://schemas.microsoft.com/office/drawing/2014/main" id="{00000000-0008-0000-0000-00009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08" name="38 CuadroTexto">
          <a:extLst>
            <a:ext uri="{FF2B5EF4-FFF2-40B4-BE49-F238E27FC236}">
              <a16:creationId xmlns:a16="http://schemas.microsoft.com/office/drawing/2014/main" id="{00000000-0008-0000-0000-00009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09" name="39 CuadroTexto">
          <a:extLst>
            <a:ext uri="{FF2B5EF4-FFF2-40B4-BE49-F238E27FC236}">
              <a16:creationId xmlns:a16="http://schemas.microsoft.com/office/drawing/2014/main" id="{00000000-0008-0000-0000-00009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10" name="40 CuadroTexto">
          <a:extLst>
            <a:ext uri="{FF2B5EF4-FFF2-40B4-BE49-F238E27FC236}">
              <a16:creationId xmlns:a16="http://schemas.microsoft.com/office/drawing/2014/main" id="{00000000-0008-0000-0000-00009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11" name="41 CuadroTexto">
          <a:extLst>
            <a:ext uri="{FF2B5EF4-FFF2-40B4-BE49-F238E27FC236}">
              <a16:creationId xmlns:a16="http://schemas.microsoft.com/office/drawing/2014/main" id="{00000000-0008-0000-0000-0000A0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12" name="42 CuadroTexto">
          <a:extLst>
            <a:ext uri="{FF2B5EF4-FFF2-40B4-BE49-F238E27FC236}">
              <a16:creationId xmlns:a16="http://schemas.microsoft.com/office/drawing/2014/main" id="{00000000-0008-0000-0000-0000A1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13" name="43 CuadroTexto">
          <a:extLst>
            <a:ext uri="{FF2B5EF4-FFF2-40B4-BE49-F238E27FC236}">
              <a16:creationId xmlns:a16="http://schemas.microsoft.com/office/drawing/2014/main" id="{00000000-0008-0000-0000-0000A2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14" name="44 CuadroTexto">
          <a:extLst>
            <a:ext uri="{FF2B5EF4-FFF2-40B4-BE49-F238E27FC236}">
              <a16:creationId xmlns:a16="http://schemas.microsoft.com/office/drawing/2014/main" id="{00000000-0008-0000-0000-0000A3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15" name="45 CuadroTexto">
          <a:extLst>
            <a:ext uri="{FF2B5EF4-FFF2-40B4-BE49-F238E27FC236}">
              <a16:creationId xmlns:a16="http://schemas.microsoft.com/office/drawing/2014/main" id="{00000000-0008-0000-0000-0000A4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16" name="46 CuadroTexto">
          <a:extLst>
            <a:ext uri="{FF2B5EF4-FFF2-40B4-BE49-F238E27FC236}">
              <a16:creationId xmlns:a16="http://schemas.microsoft.com/office/drawing/2014/main" id="{00000000-0008-0000-0000-0000A5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17" name="47 CuadroTexto">
          <a:extLst>
            <a:ext uri="{FF2B5EF4-FFF2-40B4-BE49-F238E27FC236}">
              <a16:creationId xmlns:a16="http://schemas.microsoft.com/office/drawing/2014/main" id="{00000000-0008-0000-0000-0000A6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18" name="48 CuadroTexto">
          <a:extLst>
            <a:ext uri="{FF2B5EF4-FFF2-40B4-BE49-F238E27FC236}">
              <a16:creationId xmlns:a16="http://schemas.microsoft.com/office/drawing/2014/main" id="{00000000-0008-0000-0000-0000A7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19" name="49 CuadroTexto">
          <a:extLst>
            <a:ext uri="{FF2B5EF4-FFF2-40B4-BE49-F238E27FC236}">
              <a16:creationId xmlns:a16="http://schemas.microsoft.com/office/drawing/2014/main" id="{00000000-0008-0000-0000-0000A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20" name="50 CuadroTexto">
          <a:extLst>
            <a:ext uri="{FF2B5EF4-FFF2-40B4-BE49-F238E27FC236}">
              <a16:creationId xmlns:a16="http://schemas.microsoft.com/office/drawing/2014/main" id="{00000000-0008-0000-0000-0000A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21" name="51 CuadroTexto">
          <a:extLst>
            <a:ext uri="{FF2B5EF4-FFF2-40B4-BE49-F238E27FC236}">
              <a16:creationId xmlns:a16="http://schemas.microsoft.com/office/drawing/2014/main" id="{00000000-0008-0000-0000-0000A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22" name="52 CuadroTexto">
          <a:extLst>
            <a:ext uri="{FF2B5EF4-FFF2-40B4-BE49-F238E27FC236}">
              <a16:creationId xmlns:a16="http://schemas.microsoft.com/office/drawing/2014/main" id="{00000000-0008-0000-0000-0000A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23" name="53 CuadroTexto">
          <a:extLst>
            <a:ext uri="{FF2B5EF4-FFF2-40B4-BE49-F238E27FC236}">
              <a16:creationId xmlns:a16="http://schemas.microsoft.com/office/drawing/2014/main" id="{00000000-0008-0000-0000-0000A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24" name="54 CuadroTexto">
          <a:extLst>
            <a:ext uri="{FF2B5EF4-FFF2-40B4-BE49-F238E27FC236}">
              <a16:creationId xmlns:a16="http://schemas.microsoft.com/office/drawing/2014/main" id="{00000000-0008-0000-0000-0000A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25" name="55 CuadroTexto">
          <a:extLst>
            <a:ext uri="{FF2B5EF4-FFF2-40B4-BE49-F238E27FC236}">
              <a16:creationId xmlns:a16="http://schemas.microsoft.com/office/drawing/2014/main" id="{00000000-0008-0000-0000-0000A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26" name="56 CuadroTexto">
          <a:extLst>
            <a:ext uri="{FF2B5EF4-FFF2-40B4-BE49-F238E27FC236}">
              <a16:creationId xmlns:a16="http://schemas.microsoft.com/office/drawing/2014/main" id="{00000000-0008-0000-0000-0000A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27" name="57 CuadroTexto">
          <a:extLst>
            <a:ext uri="{FF2B5EF4-FFF2-40B4-BE49-F238E27FC236}">
              <a16:creationId xmlns:a16="http://schemas.microsoft.com/office/drawing/2014/main" id="{00000000-0008-0000-0000-0000B0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28" name="58 CuadroTexto">
          <a:extLst>
            <a:ext uri="{FF2B5EF4-FFF2-40B4-BE49-F238E27FC236}">
              <a16:creationId xmlns:a16="http://schemas.microsoft.com/office/drawing/2014/main" id="{00000000-0008-0000-0000-0000B1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29" name="59 CuadroTexto">
          <a:extLst>
            <a:ext uri="{FF2B5EF4-FFF2-40B4-BE49-F238E27FC236}">
              <a16:creationId xmlns:a16="http://schemas.microsoft.com/office/drawing/2014/main" id="{00000000-0008-0000-0000-0000B2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30" name="60 CuadroTexto">
          <a:extLst>
            <a:ext uri="{FF2B5EF4-FFF2-40B4-BE49-F238E27FC236}">
              <a16:creationId xmlns:a16="http://schemas.microsoft.com/office/drawing/2014/main" id="{00000000-0008-0000-0000-0000B3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31" name="61 CuadroTexto">
          <a:extLst>
            <a:ext uri="{FF2B5EF4-FFF2-40B4-BE49-F238E27FC236}">
              <a16:creationId xmlns:a16="http://schemas.microsoft.com/office/drawing/2014/main" id="{00000000-0008-0000-0000-0000B4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32" name="62 CuadroTexto">
          <a:extLst>
            <a:ext uri="{FF2B5EF4-FFF2-40B4-BE49-F238E27FC236}">
              <a16:creationId xmlns:a16="http://schemas.microsoft.com/office/drawing/2014/main" id="{00000000-0008-0000-0000-0000B5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33" name="63 CuadroTexto">
          <a:extLst>
            <a:ext uri="{FF2B5EF4-FFF2-40B4-BE49-F238E27FC236}">
              <a16:creationId xmlns:a16="http://schemas.microsoft.com/office/drawing/2014/main" id="{00000000-0008-0000-0000-0000B6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34" name="64 CuadroTexto">
          <a:extLst>
            <a:ext uri="{FF2B5EF4-FFF2-40B4-BE49-F238E27FC236}">
              <a16:creationId xmlns:a16="http://schemas.microsoft.com/office/drawing/2014/main" id="{00000000-0008-0000-0000-0000B7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35" name="65 CuadroTexto">
          <a:extLst>
            <a:ext uri="{FF2B5EF4-FFF2-40B4-BE49-F238E27FC236}">
              <a16:creationId xmlns:a16="http://schemas.microsoft.com/office/drawing/2014/main" id="{00000000-0008-0000-0000-0000B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36" name="66 CuadroTexto">
          <a:extLst>
            <a:ext uri="{FF2B5EF4-FFF2-40B4-BE49-F238E27FC236}">
              <a16:creationId xmlns:a16="http://schemas.microsoft.com/office/drawing/2014/main" id="{00000000-0008-0000-0000-0000B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37" name="67 CuadroTexto">
          <a:extLst>
            <a:ext uri="{FF2B5EF4-FFF2-40B4-BE49-F238E27FC236}">
              <a16:creationId xmlns:a16="http://schemas.microsoft.com/office/drawing/2014/main" id="{00000000-0008-0000-0000-0000B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38" name="68 CuadroTexto">
          <a:extLst>
            <a:ext uri="{FF2B5EF4-FFF2-40B4-BE49-F238E27FC236}">
              <a16:creationId xmlns:a16="http://schemas.microsoft.com/office/drawing/2014/main" id="{00000000-0008-0000-0000-0000B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39" name="69 CuadroTexto">
          <a:extLst>
            <a:ext uri="{FF2B5EF4-FFF2-40B4-BE49-F238E27FC236}">
              <a16:creationId xmlns:a16="http://schemas.microsoft.com/office/drawing/2014/main" id="{00000000-0008-0000-0000-0000B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40" name="70 CuadroTexto">
          <a:extLst>
            <a:ext uri="{FF2B5EF4-FFF2-40B4-BE49-F238E27FC236}">
              <a16:creationId xmlns:a16="http://schemas.microsoft.com/office/drawing/2014/main" id="{00000000-0008-0000-0000-0000B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41" name="71 CuadroTexto">
          <a:extLst>
            <a:ext uri="{FF2B5EF4-FFF2-40B4-BE49-F238E27FC236}">
              <a16:creationId xmlns:a16="http://schemas.microsoft.com/office/drawing/2014/main" id="{00000000-0008-0000-0000-0000B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42" name="72 CuadroTexto">
          <a:extLst>
            <a:ext uri="{FF2B5EF4-FFF2-40B4-BE49-F238E27FC236}">
              <a16:creationId xmlns:a16="http://schemas.microsoft.com/office/drawing/2014/main" id="{00000000-0008-0000-0000-0000B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43" name="73 CuadroTexto">
          <a:extLst>
            <a:ext uri="{FF2B5EF4-FFF2-40B4-BE49-F238E27FC236}">
              <a16:creationId xmlns:a16="http://schemas.microsoft.com/office/drawing/2014/main" id="{00000000-0008-0000-0000-0000C0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44" name="74 CuadroTexto">
          <a:extLst>
            <a:ext uri="{FF2B5EF4-FFF2-40B4-BE49-F238E27FC236}">
              <a16:creationId xmlns:a16="http://schemas.microsoft.com/office/drawing/2014/main" id="{00000000-0008-0000-0000-0000C1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45" name="75 CuadroTexto">
          <a:extLst>
            <a:ext uri="{FF2B5EF4-FFF2-40B4-BE49-F238E27FC236}">
              <a16:creationId xmlns:a16="http://schemas.microsoft.com/office/drawing/2014/main" id="{00000000-0008-0000-0000-0000C2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46" name="76 CuadroTexto">
          <a:extLst>
            <a:ext uri="{FF2B5EF4-FFF2-40B4-BE49-F238E27FC236}">
              <a16:creationId xmlns:a16="http://schemas.microsoft.com/office/drawing/2014/main" id="{00000000-0008-0000-0000-0000C3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47" name="77 CuadroTexto">
          <a:extLst>
            <a:ext uri="{FF2B5EF4-FFF2-40B4-BE49-F238E27FC236}">
              <a16:creationId xmlns:a16="http://schemas.microsoft.com/office/drawing/2014/main" id="{00000000-0008-0000-0000-0000C4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48" name="78 CuadroTexto">
          <a:extLst>
            <a:ext uri="{FF2B5EF4-FFF2-40B4-BE49-F238E27FC236}">
              <a16:creationId xmlns:a16="http://schemas.microsoft.com/office/drawing/2014/main" id="{00000000-0008-0000-0000-0000C5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49" name="79 CuadroTexto">
          <a:extLst>
            <a:ext uri="{FF2B5EF4-FFF2-40B4-BE49-F238E27FC236}">
              <a16:creationId xmlns:a16="http://schemas.microsoft.com/office/drawing/2014/main" id="{00000000-0008-0000-0000-0000C6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50" name="80 CuadroTexto">
          <a:extLst>
            <a:ext uri="{FF2B5EF4-FFF2-40B4-BE49-F238E27FC236}">
              <a16:creationId xmlns:a16="http://schemas.microsoft.com/office/drawing/2014/main" id="{00000000-0008-0000-0000-0000C7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51" name="81 CuadroTexto">
          <a:extLst>
            <a:ext uri="{FF2B5EF4-FFF2-40B4-BE49-F238E27FC236}">
              <a16:creationId xmlns:a16="http://schemas.microsoft.com/office/drawing/2014/main" id="{00000000-0008-0000-0000-0000C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52" name="82 CuadroTexto">
          <a:extLst>
            <a:ext uri="{FF2B5EF4-FFF2-40B4-BE49-F238E27FC236}">
              <a16:creationId xmlns:a16="http://schemas.microsoft.com/office/drawing/2014/main" id="{00000000-0008-0000-0000-0000C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53" name="83 CuadroTexto">
          <a:extLst>
            <a:ext uri="{FF2B5EF4-FFF2-40B4-BE49-F238E27FC236}">
              <a16:creationId xmlns:a16="http://schemas.microsoft.com/office/drawing/2014/main" id="{00000000-0008-0000-0000-0000C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54" name="84 CuadroTexto">
          <a:extLst>
            <a:ext uri="{FF2B5EF4-FFF2-40B4-BE49-F238E27FC236}">
              <a16:creationId xmlns:a16="http://schemas.microsoft.com/office/drawing/2014/main" id="{00000000-0008-0000-0000-0000C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55" name="85 CuadroTexto">
          <a:extLst>
            <a:ext uri="{FF2B5EF4-FFF2-40B4-BE49-F238E27FC236}">
              <a16:creationId xmlns:a16="http://schemas.microsoft.com/office/drawing/2014/main" id="{00000000-0008-0000-0000-0000C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56" name="86 CuadroTexto">
          <a:extLst>
            <a:ext uri="{FF2B5EF4-FFF2-40B4-BE49-F238E27FC236}">
              <a16:creationId xmlns:a16="http://schemas.microsoft.com/office/drawing/2014/main" id="{00000000-0008-0000-0000-0000C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57" name="87 CuadroTexto">
          <a:extLst>
            <a:ext uri="{FF2B5EF4-FFF2-40B4-BE49-F238E27FC236}">
              <a16:creationId xmlns:a16="http://schemas.microsoft.com/office/drawing/2014/main" id="{00000000-0008-0000-0000-0000C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58" name="88 CuadroTexto">
          <a:extLst>
            <a:ext uri="{FF2B5EF4-FFF2-40B4-BE49-F238E27FC236}">
              <a16:creationId xmlns:a16="http://schemas.microsoft.com/office/drawing/2014/main" id="{00000000-0008-0000-0000-0000C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59" name="89 CuadroTexto">
          <a:extLst>
            <a:ext uri="{FF2B5EF4-FFF2-40B4-BE49-F238E27FC236}">
              <a16:creationId xmlns:a16="http://schemas.microsoft.com/office/drawing/2014/main" id="{00000000-0008-0000-0000-0000D0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60" name="90 CuadroTexto">
          <a:extLst>
            <a:ext uri="{FF2B5EF4-FFF2-40B4-BE49-F238E27FC236}">
              <a16:creationId xmlns:a16="http://schemas.microsoft.com/office/drawing/2014/main" id="{00000000-0008-0000-0000-0000D1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61" name="91 CuadroTexto">
          <a:extLst>
            <a:ext uri="{FF2B5EF4-FFF2-40B4-BE49-F238E27FC236}">
              <a16:creationId xmlns:a16="http://schemas.microsoft.com/office/drawing/2014/main" id="{00000000-0008-0000-0000-0000D2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62" name="92 CuadroTexto">
          <a:extLst>
            <a:ext uri="{FF2B5EF4-FFF2-40B4-BE49-F238E27FC236}">
              <a16:creationId xmlns:a16="http://schemas.microsoft.com/office/drawing/2014/main" id="{00000000-0008-0000-0000-0000D3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63" name="93 CuadroTexto">
          <a:extLst>
            <a:ext uri="{FF2B5EF4-FFF2-40B4-BE49-F238E27FC236}">
              <a16:creationId xmlns:a16="http://schemas.microsoft.com/office/drawing/2014/main" id="{00000000-0008-0000-0000-0000D4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64" name="94 CuadroTexto">
          <a:extLst>
            <a:ext uri="{FF2B5EF4-FFF2-40B4-BE49-F238E27FC236}">
              <a16:creationId xmlns:a16="http://schemas.microsoft.com/office/drawing/2014/main" id="{00000000-0008-0000-0000-0000D5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65" name="95 CuadroTexto">
          <a:extLst>
            <a:ext uri="{FF2B5EF4-FFF2-40B4-BE49-F238E27FC236}">
              <a16:creationId xmlns:a16="http://schemas.microsoft.com/office/drawing/2014/main" id="{00000000-0008-0000-0000-0000D6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66" name="96 CuadroTexto">
          <a:extLst>
            <a:ext uri="{FF2B5EF4-FFF2-40B4-BE49-F238E27FC236}">
              <a16:creationId xmlns:a16="http://schemas.microsoft.com/office/drawing/2014/main" id="{00000000-0008-0000-0000-0000D7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67" name="97 CuadroTexto">
          <a:extLst>
            <a:ext uri="{FF2B5EF4-FFF2-40B4-BE49-F238E27FC236}">
              <a16:creationId xmlns:a16="http://schemas.microsoft.com/office/drawing/2014/main" id="{00000000-0008-0000-0000-0000D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68" name="98 CuadroTexto">
          <a:extLst>
            <a:ext uri="{FF2B5EF4-FFF2-40B4-BE49-F238E27FC236}">
              <a16:creationId xmlns:a16="http://schemas.microsoft.com/office/drawing/2014/main" id="{00000000-0008-0000-0000-0000D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69" name="99 CuadroTexto">
          <a:extLst>
            <a:ext uri="{FF2B5EF4-FFF2-40B4-BE49-F238E27FC236}">
              <a16:creationId xmlns:a16="http://schemas.microsoft.com/office/drawing/2014/main" id="{00000000-0008-0000-0000-0000D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70" name="100 CuadroTexto">
          <a:extLst>
            <a:ext uri="{FF2B5EF4-FFF2-40B4-BE49-F238E27FC236}">
              <a16:creationId xmlns:a16="http://schemas.microsoft.com/office/drawing/2014/main" id="{00000000-0008-0000-0000-0000D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71" name="101 CuadroTexto">
          <a:extLst>
            <a:ext uri="{FF2B5EF4-FFF2-40B4-BE49-F238E27FC236}">
              <a16:creationId xmlns:a16="http://schemas.microsoft.com/office/drawing/2014/main" id="{00000000-0008-0000-0000-0000D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72" name="102 CuadroTexto">
          <a:extLst>
            <a:ext uri="{FF2B5EF4-FFF2-40B4-BE49-F238E27FC236}">
              <a16:creationId xmlns:a16="http://schemas.microsoft.com/office/drawing/2014/main" id="{00000000-0008-0000-0000-0000D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73" name="103 CuadroTexto">
          <a:extLst>
            <a:ext uri="{FF2B5EF4-FFF2-40B4-BE49-F238E27FC236}">
              <a16:creationId xmlns:a16="http://schemas.microsoft.com/office/drawing/2014/main" id="{00000000-0008-0000-0000-0000D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74" name="104 CuadroTexto">
          <a:extLst>
            <a:ext uri="{FF2B5EF4-FFF2-40B4-BE49-F238E27FC236}">
              <a16:creationId xmlns:a16="http://schemas.microsoft.com/office/drawing/2014/main" id="{00000000-0008-0000-0000-0000D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75" name="105 CuadroTexto">
          <a:extLst>
            <a:ext uri="{FF2B5EF4-FFF2-40B4-BE49-F238E27FC236}">
              <a16:creationId xmlns:a16="http://schemas.microsoft.com/office/drawing/2014/main" id="{00000000-0008-0000-0000-0000E0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76" name="106 CuadroTexto">
          <a:extLst>
            <a:ext uri="{FF2B5EF4-FFF2-40B4-BE49-F238E27FC236}">
              <a16:creationId xmlns:a16="http://schemas.microsoft.com/office/drawing/2014/main" id="{00000000-0008-0000-0000-0000E1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77" name="107 CuadroTexto">
          <a:extLst>
            <a:ext uri="{FF2B5EF4-FFF2-40B4-BE49-F238E27FC236}">
              <a16:creationId xmlns:a16="http://schemas.microsoft.com/office/drawing/2014/main" id="{00000000-0008-0000-0000-0000E2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78" name="108 CuadroTexto">
          <a:extLst>
            <a:ext uri="{FF2B5EF4-FFF2-40B4-BE49-F238E27FC236}">
              <a16:creationId xmlns:a16="http://schemas.microsoft.com/office/drawing/2014/main" id="{00000000-0008-0000-0000-0000E3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79" name="109 CuadroTexto">
          <a:extLst>
            <a:ext uri="{FF2B5EF4-FFF2-40B4-BE49-F238E27FC236}">
              <a16:creationId xmlns:a16="http://schemas.microsoft.com/office/drawing/2014/main" id="{00000000-0008-0000-0000-0000E4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80" name="110 CuadroTexto">
          <a:extLst>
            <a:ext uri="{FF2B5EF4-FFF2-40B4-BE49-F238E27FC236}">
              <a16:creationId xmlns:a16="http://schemas.microsoft.com/office/drawing/2014/main" id="{00000000-0008-0000-0000-0000E5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81" name="111 CuadroTexto">
          <a:extLst>
            <a:ext uri="{FF2B5EF4-FFF2-40B4-BE49-F238E27FC236}">
              <a16:creationId xmlns:a16="http://schemas.microsoft.com/office/drawing/2014/main" id="{00000000-0008-0000-0000-0000E6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82" name="112 CuadroTexto">
          <a:extLst>
            <a:ext uri="{FF2B5EF4-FFF2-40B4-BE49-F238E27FC236}">
              <a16:creationId xmlns:a16="http://schemas.microsoft.com/office/drawing/2014/main" id="{00000000-0008-0000-0000-0000E7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83" name="113 CuadroTexto">
          <a:extLst>
            <a:ext uri="{FF2B5EF4-FFF2-40B4-BE49-F238E27FC236}">
              <a16:creationId xmlns:a16="http://schemas.microsoft.com/office/drawing/2014/main" id="{00000000-0008-0000-0000-0000E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84" name="114 CuadroTexto">
          <a:extLst>
            <a:ext uri="{FF2B5EF4-FFF2-40B4-BE49-F238E27FC236}">
              <a16:creationId xmlns:a16="http://schemas.microsoft.com/office/drawing/2014/main" id="{00000000-0008-0000-0000-0000E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85" name="115 CuadroTexto">
          <a:extLst>
            <a:ext uri="{FF2B5EF4-FFF2-40B4-BE49-F238E27FC236}">
              <a16:creationId xmlns:a16="http://schemas.microsoft.com/office/drawing/2014/main" id="{00000000-0008-0000-0000-0000E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86" name="116 CuadroTexto">
          <a:extLst>
            <a:ext uri="{FF2B5EF4-FFF2-40B4-BE49-F238E27FC236}">
              <a16:creationId xmlns:a16="http://schemas.microsoft.com/office/drawing/2014/main" id="{00000000-0008-0000-0000-0000E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87" name="117 CuadroTexto">
          <a:extLst>
            <a:ext uri="{FF2B5EF4-FFF2-40B4-BE49-F238E27FC236}">
              <a16:creationId xmlns:a16="http://schemas.microsoft.com/office/drawing/2014/main" id="{00000000-0008-0000-0000-0000E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88" name="118 CuadroTexto">
          <a:extLst>
            <a:ext uri="{FF2B5EF4-FFF2-40B4-BE49-F238E27FC236}">
              <a16:creationId xmlns:a16="http://schemas.microsoft.com/office/drawing/2014/main" id="{00000000-0008-0000-0000-0000E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89" name="119 CuadroTexto">
          <a:extLst>
            <a:ext uri="{FF2B5EF4-FFF2-40B4-BE49-F238E27FC236}">
              <a16:creationId xmlns:a16="http://schemas.microsoft.com/office/drawing/2014/main" id="{00000000-0008-0000-0000-0000E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90" name="120 CuadroTexto">
          <a:extLst>
            <a:ext uri="{FF2B5EF4-FFF2-40B4-BE49-F238E27FC236}">
              <a16:creationId xmlns:a16="http://schemas.microsoft.com/office/drawing/2014/main" id="{00000000-0008-0000-0000-0000E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91" name="121 CuadroTexto">
          <a:extLst>
            <a:ext uri="{FF2B5EF4-FFF2-40B4-BE49-F238E27FC236}">
              <a16:creationId xmlns:a16="http://schemas.microsoft.com/office/drawing/2014/main" id="{00000000-0008-0000-0000-0000F0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92" name="122 CuadroTexto">
          <a:extLst>
            <a:ext uri="{FF2B5EF4-FFF2-40B4-BE49-F238E27FC236}">
              <a16:creationId xmlns:a16="http://schemas.microsoft.com/office/drawing/2014/main" id="{00000000-0008-0000-0000-0000F1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93" name="123 CuadroTexto">
          <a:extLst>
            <a:ext uri="{FF2B5EF4-FFF2-40B4-BE49-F238E27FC236}">
              <a16:creationId xmlns:a16="http://schemas.microsoft.com/office/drawing/2014/main" id="{00000000-0008-0000-0000-0000F2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94" name="124 CuadroTexto">
          <a:extLst>
            <a:ext uri="{FF2B5EF4-FFF2-40B4-BE49-F238E27FC236}">
              <a16:creationId xmlns:a16="http://schemas.microsoft.com/office/drawing/2014/main" id="{00000000-0008-0000-0000-0000F3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95" name="125 CuadroTexto">
          <a:extLst>
            <a:ext uri="{FF2B5EF4-FFF2-40B4-BE49-F238E27FC236}">
              <a16:creationId xmlns:a16="http://schemas.microsoft.com/office/drawing/2014/main" id="{00000000-0008-0000-0000-0000F4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96" name="126 CuadroTexto">
          <a:extLst>
            <a:ext uri="{FF2B5EF4-FFF2-40B4-BE49-F238E27FC236}">
              <a16:creationId xmlns:a16="http://schemas.microsoft.com/office/drawing/2014/main" id="{00000000-0008-0000-0000-0000F5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97" name="127 CuadroTexto">
          <a:extLst>
            <a:ext uri="{FF2B5EF4-FFF2-40B4-BE49-F238E27FC236}">
              <a16:creationId xmlns:a16="http://schemas.microsoft.com/office/drawing/2014/main" id="{00000000-0008-0000-0000-0000F6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98" name="128 CuadroTexto">
          <a:extLst>
            <a:ext uri="{FF2B5EF4-FFF2-40B4-BE49-F238E27FC236}">
              <a16:creationId xmlns:a16="http://schemas.microsoft.com/office/drawing/2014/main" id="{00000000-0008-0000-0000-0000F7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799" name="129 CuadroTexto">
          <a:extLst>
            <a:ext uri="{FF2B5EF4-FFF2-40B4-BE49-F238E27FC236}">
              <a16:creationId xmlns:a16="http://schemas.microsoft.com/office/drawing/2014/main" id="{00000000-0008-0000-0000-0000F8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00" name="130 CuadroTexto">
          <a:extLst>
            <a:ext uri="{FF2B5EF4-FFF2-40B4-BE49-F238E27FC236}">
              <a16:creationId xmlns:a16="http://schemas.microsoft.com/office/drawing/2014/main" id="{00000000-0008-0000-0000-0000F9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01" name="131 CuadroTexto">
          <a:extLst>
            <a:ext uri="{FF2B5EF4-FFF2-40B4-BE49-F238E27FC236}">
              <a16:creationId xmlns:a16="http://schemas.microsoft.com/office/drawing/2014/main" id="{00000000-0008-0000-0000-0000FA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02" name="132 CuadroTexto">
          <a:extLst>
            <a:ext uri="{FF2B5EF4-FFF2-40B4-BE49-F238E27FC236}">
              <a16:creationId xmlns:a16="http://schemas.microsoft.com/office/drawing/2014/main" id="{00000000-0008-0000-0000-0000FB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03" name="133 CuadroTexto">
          <a:extLst>
            <a:ext uri="{FF2B5EF4-FFF2-40B4-BE49-F238E27FC236}">
              <a16:creationId xmlns:a16="http://schemas.microsoft.com/office/drawing/2014/main" id="{00000000-0008-0000-0000-0000FC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04" name="134 CuadroTexto">
          <a:extLst>
            <a:ext uri="{FF2B5EF4-FFF2-40B4-BE49-F238E27FC236}">
              <a16:creationId xmlns:a16="http://schemas.microsoft.com/office/drawing/2014/main" id="{00000000-0008-0000-0000-0000FD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05" name="135 CuadroTexto">
          <a:extLst>
            <a:ext uri="{FF2B5EF4-FFF2-40B4-BE49-F238E27FC236}">
              <a16:creationId xmlns:a16="http://schemas.microsoft.com/office/drawing/2014/main" id="{00000000-0008-0000-0000-0000FE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06" name="136 CuadroTexto">
          <a:extLst>
            <a:ext uri="{FF2B5EF4-FFF2-40B4-BE49-F238E27FC236}">
              <a16:creationId xmlns:a16="http://schemas.microsoft.com/office/drawing/2014/main" id="{00000000-0008-0000-0000-0000FF02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07" name="137 CuadroTexto">
          <a:extLst>
            <a:ext uri="{FF2B5EF4-FFF2-40B4-BE49-F238E27FC236}">
              <a16:creationId xmlns:a16="http://schemas.microsoft.com/office/drawing/2014/main" id="{00000000-0008-0000-0000-000000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08" name="138 CuadroTexto">
          <a:extLst>
            <a:ext uri="{FF2B5EF4-FFF2-40B4-BE49-F238E27FC236}">
              <a16:creationId xmlns:a16="http://schemas.microsoft.com/office/drawing/2014/main" id="{00000000-0008-0000-0000-000001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09" name="139 CuadroTexto">
          <a:extLst>
            <a:ext uri="{FF2B5EF4-FFF2-40B4-BE49-F238E27FC236}">
              <a16:creationId xmlns:a16="http://schemas.microsoft.com/office/drawing/2014/main" id="{00000000-0008-0000-0000-000002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10" name="140 CuadroTexto">
          <a:extLst>
            <a:ext uri="{FF2B5EF4-FFF2-40B4-BE49-F238E27FC236}">
              <a16:creationId xmlns:a16="http://schemas.microsoft.com/office/drawing/2014/main" id="{00000000-0008-0000-0000-000003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11" name="141 CuadroTexto">
          <a:extLst>
            <a:ext uri="{FF2B5EF4-FFF2-40B4-BE49-F238E27FC236}">
              <a16:creationId xmlns:a16="http://schemas.microsoft.com/office/drawing/2014/main" id="{00000000-0008-0000-0000-000004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12" name="142 CuadroTexto">
          <a:extLst>
            <a:ext uri="{FF2B5EF4-FFF2-40B4-BE49-F238E27FC236}">
              <a16:creationId xmlns:a16="http://schemas.microsoft.com/office/drawing/2014/main" id="{00000000-0008-0000-0000-000005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13" name="143 CuadroTexto">
          <a:extLst>
            <a:ext uri="{FF2B5EF4-FFF2-40B4-BE49-F238E27FC236}">
              <a16:creationId xmlns:a16="http://schemas.microsoft.com/office/drawing/2014/main" id="{00000000-0008-0000-0000-000006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14" name="144 CuadroTexto">
          <a:extLst>
            <a:ext uri="{FF2B5EF4-FFF2-40B4-BE49-F238E27FC236}">
              <a16:creationId xmlns:a16="http://schemas.microsoft.com/office/drawing/2014/main" id="{00000000-0008-0000-0000-000007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15" name="145 CuadroTexto">
          <a:extLst>
            <a:ext uri="{FF2B5EF4-FFF2-40B4-BE49-F238E27FC236}">
              <a16:creationId xmlns:a16="http://schemas.microsoft.com/office/drawing/2014/main" id="{00000000-0008-0000-0000-000008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16" name="146 CuadroTexto">
          <a:extLst>
            <a:ext uri="{FF2B5EF4-FFF2-40B4-BE49-F238E27FC236}">
              <a16:creationId xmlns:a16="http://schemas.microsoft.com/office/drawing/2014/main" id="{00000000-0008-0000-0000-000009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17" name="147 CuadroTexto">
          <a:extLst>
            <a:ext uri="{FF2B5EF4-FFF2-40B4-BE49-F238E27FC236}">
              <a16:creationId xmlns:a16="http://schemas.microsoft.com/office/drawing/2014/main" id="{00000000-0008-0000-0000-00000A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18" name="148 CuadroTexto">
          <a:extLst>
            <a:ext uri="{FF2B5EF4-FFF2-40B4-BE49-F238E27FC236}">
              <a16:creationId xmlns:a16="http://schemas.microsoft.com/office/drawing/2014/main" id="{00000000-0008-0000-0000-00000B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19" name="149 CuadroTexto">
          <a:extLst>
            <a:ext uri="{FF2B5EF4-FFF2-40B4-BE49-F238E27FC236}">
              <a16:creationId xmlns:a16="http://schemas.microsoft.com/office/drawing/2014/main" id="{00000000-0008-0000-0000-00000C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20" name="150 CuadroTexto">
          <a:extLst>
            <a:ext uri="{FF2B5EF4-FFF2-40B4-BE49-F238E27FC236}">
              <a16:creationId xmlns:a16="http://schemas.microsoft.com/office/drawing/2014/main" id="{00000000-0008-0000-0000-00000D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21" name="151 CuadroTexto">
          <a:extLst>
            <a:ext uri="{FF2B5EF4-FFF2-40B4-BE49-F238E27FC236}">
              <a16:creationId xmlns:a16="http://schemas.microsoft.com/office/drawing/2014/main" id="{00000000-0008-0000-0000-00000E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22" name="152 CuadroTexto">
          <a:extLst>
            <a:ext uri="{FF2B5EF4-FFF2-40B4-BE49-F238E27FC236}">
              <a16:creationId xmlns:a16="http://schemas.microsoft.com/office/drawing/2014/main" id="{00000000-0008-0000-0000-00000F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23" name="153 CuadroTexto">
          <a:extLst>
            <a:ext uri="{FF2B5EF4-FFF2-40B4-BE49-F238E27FC236}">
              <a16:creationId xmlns:a16="http://schemas.microsoft.com/office/drawing/2014/main" id="{00000000-0008-0000-0000-000010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24" name="154 CuadroTexto">
          <a:extLst>
            <a:ext uri="{FF2B5EF4-FFF2-40B4-BE49-F238E27FC236}">
              <a16:creationId xmlns:a16="http://schemas.microsoft.com/office/drawing/2014/main" id="{00000000-0008-0000-0000-000011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25" name="155 CuadroTexto">
          <a:extLst>
            <a:ext uri="{FF2B5EF4-FFF2-40B4-BE49-F238E27FC236}">
              <a16:creationId xmlns:a16="http://schemas.microsoft.com/office/drawing/2014/main" id="{00000000-0008-0000-0000-000012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26" name="156 CuadroTexto">
          <a:extLst>
            <a:ext uri="{FF2B5EF4-FFF2-40B4-BE49-F238E27FC236}">
              <a16:creationId xmlns:a16="http://schemas.microsoft.com/office/drawing/2014/main" id="{00000000-0008-0000-0000-000013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27" name="157 CuadroTexto">
          <a:extLst>
            <a:ext uri="{FF2B5EF4-FFF2-40B4-BE49-F238E27FC236}">
              <a16:creationId xmlns:a16="http://schemas.microsoft.com/office/drawing/2014/main" id="{00000000-0008-0000-0000-000014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28" name="158 CuadroTexto">
          <a:extLst>
            <a:ext uri="{FF2B5EF4-FFF2-40B4-BE49-F238E27FC236}">
              <a16:creationId xmlns:a16="http://schemas.microsoft.com/office/drawing/2014/main" id="{00000000-0008-0000-0000-000015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29" name="159 CuadroTexto">
          <a:extLst>
            <a:ext uri="{FF2B5EF4-FFF2-40B4-BE49-F238E27FC236}">
              <a16:creationId xmlns:a16="http://schemas.microsoft.com/office/drawing/2014/main" id="{00000000-0008-0000-0000-000016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30" name="160 CuadroTexto">
          <a:extLst>
            <a:ext uri="{FF2B5EF4-FFF2-40B4-BE49-F238E27FC236}">
              <a16:creationId xmlns:a16="http://schemas.microsoft.com/office/drawing/2014/main" id="{00000000-0008-0000-0000-000017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31" name="161 CuadroTexto">
          <a:extLst>
            <a:ext uri="{FF2B5EF4-FFF2-40B4-BE49-F238E27FC236}">
              <a16:creationId xmlns:a16="http://schemas.microsoft.com/office/drawing/2014/main" id="{00000000-0008-0000-0000-000018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32" name="162 CuadroTexto">
          <a:extLst>
            <a:ext uri="{FF2B5EF4-FFF2-40B4-BE49-F238E27FC236}">
              <a16:creationId xmlns:a16="http://schemas.microsoft.com/office/drawing/2014/main" id="{00000000-0008-0000-0000-000019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33" name="163 CuadroTexto">
          <a:extLst>
            <a:ext uri="{FF2B5EF4-FFF2-40B4-BE49-F238E27FC236}">
              <a16:creationId xmlns:a16="http://schemas.microsoft.com/office/drawing/2014/main" id="{00000000-0008-0000-0000-00001A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34" name="164 CuadroTexto">
          <a:extLst>
            <a:ext uri="{FF2B5EF4-FFF2-40B4-BE49-F238E27FC236}">
              <a16:creationId xmlns:a16="http://schemas.microsoft.com/office/drawing/2014/main" id="{00000000-0008-0000-0000-00001B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35" name="165 CuadroTexto">
          <a:extLst>
            <a:ext uri="{FF2B5EF4-FFF2-40B4-BE49-F238E27FC236}">
              <a16:creationId xmlns:a16="http://schemas.microsoft.com/office/drawing/2014/main" id="{00000000-0008-0000-0000-00001C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36" name="166 CuadroTexto">
          <a:extLst>
            <a:ext uri="{FF2B5EF4-FFF2-40B4-BE49-F238E27FC236}">
              <a16:creationId xmlns:a16="http://schemas.microsoft.com/office/drawing/2014/main" id="{00000000-0008-0000-0000-00001D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37" name="167 CuadroTexto">
          <a:extLst>
            <a:ext uri="{FF2B5EF4-FFF2-40B4-BE49-F238E27FC236}">
              <a16:creationId xmlns:a16="http://schemas.microsoft.com/office/drawing/2014/main" id="{00000000-0008-0000-0000-00001E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38" name="168 CuadroTexto">
          <a:extLst>
            <a:ext uri="{FF2B5EF4-FFF2-40B4-BE49-F238E27FC236}">
              <a16:creationId xmlns:a16="http://schemas.microsoft.com/office/drawing/2014/main" id="{00000000-0008-0000-0000-00001F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39" name="169 CuadroTexto">
          <a:extLst>
            <a:ext uri="{FF2B5EF4-FFF2-40B4-BE49-F238E27FC236}">
              <a16:creationId xmlns:a16="http://schemas.microsoft.com/office/drawing/2014/main" id="{00000000-0008-0000-0000-000020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40" name="170 CuadroTexto">
          <a:extLst>
            <a:ext uri="{FF2B5EF4-FFF2-40B4-BE49-F238E27FC236}">
              <a16:creationId xmlns:a16="http://schemas.microsoft.com/office/drawing/2014/main" id="{00000000-0008-0000-0000-000021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41" name="171 CuadroTexto">
          <a:extLst>
            <a:ext uri="{FF2B5EF4-FFF2-40B4-BE49-F238E27FC236}">
              <a16:creationId xmlns:a16="http://schemas.microsoft.com/office/drawing/2014/main" id="{00000000-0008-0000-0000-000022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42" name="172 CuadroTexto">
          <a:extLst>
            <a:ext uri="{FF2B5EF4-FFF2-40B4-BE49-F238E27FC236}">
              <a16:creationId xmlns:a16="http://schemas.microsoft.com/office/drawing/2014/main" id="{00000000-0008-0000-0000-000023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43" name="173 CuadroTexto">
          <a:extLst>
            <a:ext uri="{FF2B5EF4-FFF2-40B4-BE49-F238E27FC236}">
              <a16:creationId xmlns:a16="http://schemas.microsoft.com/office/drawing/2014/main" id="{00000000-0008-0000-0000-000024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44" name="174 CuadroTexto">
          <a:extLst>
            <a:ext uri="{FF2B5EF4-FFF2-40B4-BE49-F238E27FC236}">
              <a16:creationId xmlns:a16="http://schemas.microsoft.com/office/drawing/2014/main" id="{00000000-0008-0000-0000-000025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45" name="175 CuadroTexto">
          <a:extLst>
            <a:ext uri="{FF2B5EF4-FFF2-40B4-BE49-F238E27FC236}">
              <a16:creationId xmlns:a16="http://schemas.microsoft.com/office/drawing/2014/main" id="{00000000-0008-0000-0000-000026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46" name="176 CuadroTexto">
          <a:extLst>
            <a:ext uri="{FF2B5EF4-FFF2-40B4-BE49-F238E27FC236}">
              <a16:creationId xmlns:a16="http://schemas.microsoft.com/office/drawing/2014/main" id="{00000000-0008-0000-0000-000027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47" name="177 CuadroTexto">
          <a:extLst>
            <a:ext uri="{FF2B5EF4-FFF2-40B4-BE49-F238E27FC236}">
              <a16:creationId xmlns:a16="http://schemas.microsoft.com/office/drawing/2014/main" id="{00000000-0008-0000-0000-000028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48" name="178 CuadroTexto">
          <a:extLst>
            <a:ext uri="{FF2B5EF4-FFF2-40B4-BE49-F238E27FC236}">
              <a16:creationId xmlns:a16="http://schemas.microsoft.com/office/drawing/2014/main" id="{00000000-0008-0000-0000-000029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49" name="179 CuadroTexto">
          <a:extLst>
            <a:ext uri="{FF2B5EF4-FFF2-40B4-BE49-F238E27FC236}">
              <a16:creationId xmlns:a16="http://schemas.microsoft.com/office/drawing/2014/main" id="{00000000-0008-0000-0000-00002A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50" name="180 CuadroTexto">
          <a:extLst>
            <a:ext uri="{FF2B5EF4-FFF2-40B4-BE49-F238E27FC236}">
              <a16:creationId xmlns:a16="http://schemas.microsoft.com/office/drawing/2014/main" id="{00000000-0008-0000-0000-00002B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51" name="181 CuadroTexto">
          <a:extLst>
            <a:ext uri="{FF2B5EF4-FFF2-40B4-BE49-F238E27FC236}">
              <a16:creationId xmlns:a16="http://schemas.microsoft.com/office/drawing/2014/main" id="{00000000-0008-0000-0000-00002C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52" name="182 CuadroTexto">
          <a:extLst>
            <a:ext uri="{FF2B5EF4-FFF2-40B4-BE49-F238E27FC236}">
              <a16:creationId xmlns:a16="http://schemas.microsoft.com/office/drawing/2014/main" id="{00000000-0008-0000-0000-00002D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53" name="183 CuadroTexto">
          <a:extLst>
            <a:ext uri="{FF2B5EF4-FFF2-40B4-BE49-F238E27FC236}">
              <a16:creationId xmlns:a16="http://schemas.microsoft.com/office/drawing/2014/main" id="{00000000-0008-0000-0000-00002E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54" name="184 CuadroTexto">
          <a:extLst>
            <a:ext uri="{FF2B5EF4-FFF2-40B4-BE49-F238E27FC236}">
              <a16:creationId xmlns:a16="http://schemas.microsoft.com/office/drawing/2014/main" id="{00000000-0008-0000-0000-00002F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55" name="185 CuadroTexto">
          <a:extLst>
            <a:ext uri="{FF2B5EF4-FFF2-40B4-BE49-F238E27FC236}">
              <a16:creationId xmlns:a16="http://schemas.microsoft.com/office/drawing/2014/main" id="{00000000-0008-0000-0000-000030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56" name="186 CuadroTexto">
          <a:extLst>
            <a:ext uri="{FF2B5EF4-FFF2-40B4-BE49-F238E27FC236}">
              <a16:creationId xmlns:a16="http://schemas.microsoft.com/office/drawing/2014/main" id="{00000000-0008-0000-0000-000031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57" name="187 CuadroTexto">
          <a:extLst>
            <a:ext uri="{FF2B5EF4-FFF2-40B4-BE49-F238E27FC236}">
              <a16:creationId xmlns:a16="http://schemas.microsoft.com/office/drawing/2014/main" id="{00000000-0008-0000-0000-000032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58" name="188 CuadroTexto">
          <a:extLst>
            <a:ext uri="{FF2B5EF4-FFF2-40B4-BE49-F238E27FC236}">
              <a16:creationId xmlns:a16="http://schemas.microsoft.com/office/drawing/2014/main" id="{00000000-0008-0000-0000-000033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59" name="189 CuadroTexto">
          <a:extLst>
            <a:ext uri="{FF2B5EF4-FFF2-40B4-BE49-F238E27FC236}">
              <a16:creationId xmlns:a16="http://schemas.microsoft.com/office/drawing/2014/main" id="{00000000-0008-0000-0000-000034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60" name="190 CuadroTexto">
          <a:extLst>
            <a:ext uri="{FF2B5EF4-FFF2-40B4-BE49-F238E27FC236}">
              <a16:creationId xmlns:a16="http://schemas.microsoft.com/office/drawing/2014/main" id="{00000000-0008-0000-0000-000035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61" name="191 CuadroTexto">
          <a:extLst>
            <a:ext uri="{FF2B5EF4-FFF2-40B4-BE49-F238E27FC236}">
              <a16:creationId xmlns:a16="http://schemas.microsoft.com/office/drawing/2014/main" id="{00000000-0008-0000-0000-000036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62" name="192 CuadroTexto">
          <a:extLst>
            <a:ext uri="{FF2B5EF4-FFF2-40B4-BE49-F238E27FC236}">
              <a16:creationId xmlns:a16="http://schemas.microsoft.com/office/drawing/2014/main" id="{00000000-0008-0000-0000-000037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63" name="193 CuadroTexto">
          <a:extLst>
            <a:ext uri="{FF2B5EF4-FFF2-40B4-BE49-F238E27FC236}">
              <a16:creationId xmlns:a16="http://schemas.microsoft.com/office/drawing/2014/main" id="{00000000-0008-0000-0000-000038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64" name="194 CuadroTexto">
          <a:extLst>
            <a:ext uri="{FF2B5EF4-FFF2-40B4-BE49-F238E27FC236}">
              <a16:creationId xmlns:a16="http://schemas.microsoft.com/office/drawing/2014/main" id="{00000000-0008-0000-0000-000039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65" name="195 CuadroTexto">
          <a:extLst>
            <a:ext uri="{FF2B5EF4-FFF2-40B4-BE49-F238E27FC236}">
              <a16:creationId xmlns:a16="http://schemas.microsoft.com/office/drawing/2014/main" id="{00000000-0008-0000-0000-00003A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66" name="196 CuadroTexto">
          <a:extLst>
            <a:ext uri="{FF2B5EF4-FFF2-40B4-BE49-F238E27FC236}">
              <a16:creationId xmlns:a16="http://schemas.microsoft.com/office/drawing/2014/main" id="{00000000-0008-0000-0000-00003B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67" name="197 CuadroTexto">
          <a:extLst>
            <a:ext uri="{FF2B5EF4-FFF2-40B4-BE49-F238E27FC236}">
              <a16:creationId xmlns:a16="http://schemas.microsoft.com/office/drawing/2014/main" id="{00000000-0008-0000-0000-00003C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68" name="198 CuadroTexto">
          <a:extLst>
            <a:ext uri="{FF2B5EF4-FFF2-40B4-BE49-F238E27FC236}">
              <a16:creationId xmlns:a16="http://schemas.microsoft.com/office/drawing/2014/main" id="{00000000-0008-0000-0000-00003D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69" name="199 CuadroTexto">
          <a:extLst>
            <a:ext uri="{FF2B5EF4-FFF2-40B4-BE49-F238E27FC236}">
              <a16:creationId xmlns:a16="http://schemas.microsoft.com/office/drawing/2014/main" id="{00000000-0008-0000-0000-00003E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70" name="200 CuadroTexto">
          <a:extLst>
            <a:ext uri="{FF2B5EF4-FFF2-40B4-BE49-F238E27FC236}">
              <a16:creationId xmlns:a16="http://schemas.microsoft.com/office/drawing/2014/main" id="{00000000-0008-0000-0000-00003F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71" name="201 CuadroTexto">
          <a:extLst>
            <a:ext uri="{FF2B5EF4-FFF2-40B4-BE49-F238E27FC236}">
              <a16:creationId xmlns:a16="http://schemas.microsoft.com/office/drawing/2014/main" id="{00000000-0008-0000-0000-000040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72" name="202 CuadroTexto">
          <a:extLst>
            <a:ext uri="{FF2B5EF4-FFF2-40B4-BE49-F238E27FC236}">
              <a16:creationId xmlns:a16="http://schemas.microsoft.com/office/drawing/2014/main" id="{00000000-0008-0000-0000-000041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73" name="203 CuadroTexto">
          <a:extLst>
            <a:ext uri="{FF2B5EF4-FFF2-40B4-BE49-F238E27FC236}">
              <a16:creationId xmlns:a16="http://schemas.microsoft.com/office/drawing/2014/main" id="{00000000-0008-0000-0000-000042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74" name="204 CuadroTexto">
          <a:extLst>
            <a:ext uri="{FF2B5EF4-FFF2-40B4-BE49-F238E27FC236}">
              <a16:creationId xmlns:a16="http://schemas.microsoft.com/office/drawing/2014/main" id="{00000000-0008-0000-0000-000043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75" name="205 CuadroTexto">
          <a:extLst>
            <a:ext uri="{FF2B5EF4-FFF2-40B4-BE49-F238E27FC236}">
              <a16:creationId xmlns:a16="http://schemas.microsoft.com/office/drawing/2014/main" id="{00000000-0008-0000-0000-000044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76" name="206 CuadroTexto">
          <a:extLst>
            <a:ext uri="{FF2B5EF4-FFF2-40B4-BE49-F238E27FC236}">
              <a16:creationId xmlns:a16="http://schemas.microsoft.com/office/drawing/2014/main" id="{00000000-0008-0000-0000-000045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77" name="207 CuadroTexto">
          <a:extLst>
            <a:ext uri="{FF2B5EF4-FFF2-40B4-BE49-F238E27FC236}">
              <a16:creationId xmlns:a16="http://schemas.microsoft.com/office/drawing/2014/main" id="{00000000-0008-0000-0000-000046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78" name="208 CuadroTexto">
          <a:extLst>
            <a:ext uri="{FF2B5EF4-FFF2-40B4-BE49-F238E27FC236}">
              <a16:creationId xmlns:a16="http://schemas.microsoft.com/office/drawing/2014/main" id="{00000000-0008-0000-0000-000047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79" name="209 CuadroTexto">
          <a:extLst>
            <a:ext uri="{FF2B5EF4-FFF2-40B4-BE49-F238E27FC236}">
              <a16:creationId xmlns:a16="http://schemas.microsoft.com/office/drawing/2014/main" id="{00000000-0008-0000-0000-000048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100</xdr:row>
      <xdr:rowOff>0</xdr:rowOff>
    </xdr:from>
    <xdr:ext cx="184731" cy="264560"/>
    <xdr:sp macro="" textlink="">
      <xdr:nvSpPr>
        <xdr:cNvPr id="5880" name="210 CuadroTexto">
          <a:extLst>
            <a:ext uri="{FF2B5EF4-FFF2-40B4-BE49-F238E27FC236}">
              <a16:creationId xmlns:a16="http://schemas.microsoft.com/office/drawing/2014/main" id="{00000000-0008-0000-0000-000049030000}"/>
            </a:ext>
          </a:extLst>
        </xdr:cNvPr>
        <xdr:cNvSpPr txBox="1"/>
      </xdr:nvSpPr>
      <xdr:spPr>
        <a:xfrm>
          <a:off x="7249086"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881" name="1 CuadroTexto">
          <a:extLst>
            <a:ext uri="{FF2B5EF4-FFF2-40B4-BE49-F238E27FC236}">
              <a16:creationId xmlns:a16="http://schemas.microsoft.com/office/drawing/2014/main" id="{BBD7D317-1128-4F0F-B510-87C4D4561046}"/>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2" name="2 CuadroTexto">
          <a:extLst>
            <a:ext uri="{FF2B5EF4-FFF2-40B4-BE49-F238E27FC236}">
              <a16:creationId xmlns:a16="http://schemas.microsoft.com/office/drawing/2014/main" id="{92573F4B-58C6-45AF-A4CC-9E08B9A2613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3" name="3 CuadroTexto">
          <a:extLst>
            <a:ext uri="{FF2B5EF4-FFF2-40B4-BE49-F238E27FC236}">
              <a16:creationId xmlns:a16="http://schemas.microsoft.com/office/drawing/2014/main" id="{06439B95-C6A4-4BFD-BD87-8A7CA62FCC5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4" name="4 CuadroTexto">
          <a:extLst>
            <a:ext uri="{FF2B5EF4-FFF2-40B4-BE49-F238E27FC236}">
              <a16:creationId xmlns:a16="http://schemas.microsoft.com/office/drawing/2014/main" id="{FF4F1427-4A2D-46F3-B34A-5399C1E3A09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5" name="5 CuadroTexto">
          <a:extLst>
            <a:ext uri="{FF2B5EF4-FFF2-40B4-BE49-F238E27FC236}">
              <a16:creationId xmlns:a16="http://schemas.microsoft.com/office/drawing/2014/main" id="{DFD92714-D0AB-4CBB-9190-727B8CBCA37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6" name="6 CuadroTexto">
          <a:extLst>
            <a:ext uri="{FF2B5EF4-FFF2-40B4-BE49-F238E27FC236}">
              <a16:creationId xmlns:a16="http://schemas.microsoft.com/office/drawing/2014/main" id="{F808C886-F01C-4036-BE91-ED3906E8819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7" name="7 CuadroTexto">
          <a:extLst>
            <a:ext uri="{FF2B5EF4-FFF2-40B4-BE49-F238E27FC236}">
              <a16:creationId xmlns:a16="http://schemas.microsoft.com/office/drawing/2014/main" id="{29AEF547-89EC-49C0-B945-15BBA929F26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8" name="8 CuadroTexto">
          <a:extLst>
            <a:ext uri="{FF2B5EF4-FFF2-40B4-BE49-F238E27FC236}">
              <a16:creationId xmlns:a16="http://schemas.microsoft.com/office/drawing/2014/main" id="{953C3460-6105-4592-9C4D-5D4C35BD823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9" name="9 CuadroTexto">
          <a:extLst>
            <a:ext uri="{FF2B5EF4-FFF2-40B4-BE49-F238E27FC236}">
              <a16:creationId xmlns:a16="http://schemas.microsoft.com/office/drawing/2014/main" id="{74B77706-650A-4E7A-8C00-6625C06B1FA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0" name="10 CuadroTexto">
          <a:extLst>
            <a:ext uri="{FF2B5EF4-FFF2-40B4-BE49-F238E27FC236}">
              <a16:creationId xmlns:a16="http://schemas.microsoft.com/office/drawing/2014/main" id="{924BC060-EC23-488A-BBEF-5E47AEDF846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1" name="11 CuadroTexto">
          <a:extLst>
            <a:ext uri="{FF2B5EF4-FFF2-40B4-BE49-F238E27FC236}">
              <a16:creationId xmlns:a16="http://schemas.microsoft.com/office/drawing/2014/main" id="{11288BF6-5FE7-48F7-AF1F-2DAEA747477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92" name="12 CuadroTexto">
          <a:extLst>
            <a:ext uri="{FF2B5EF4-FFF2-40B4-BE49-F238E27FC236}">
              <a16:creationId xmlns:a16="http://schemas.microsoft.com/office/drawing/2014/main" id="{4B569CC9-933E-4987-B7F3-74FE044CDA3A}"/>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3" name="13 CuadroTexto">
          <a:extLst>
            <a:ext uri="{FF2B5EF4-FFF2-40B4-BE49-F238E27FC236}">
              <a16:creationId xmlns:a16="http://schemas.microsoft.com/office/drawing/2014/main" id="{FE10D2E5-5463-4CEA-97DB-6B6C0EB6E89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4" name="14 CuadroTexto">
          <a:extLst>
            <a:ext uri="{FF2B5EF4-FFF2-40B4-BE49-F238E27FC236}">
              <a16:creationId xmlns:a16="http://schemas.microsoft.com/office/drawing/2014/main" id="{D6830305-337D-46FD-97AE-91AC6DBF0E9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5" name="15 CuadroTexto">
          <a:extLst>
            <a:ext uri="{FF2B5EF4-FFF2-40B4-BE49-F238E27FC236}">
              <a16:creationId xmlns:a16="http://schemas.microsoft.com/office/drawing/2014/main" id="{6F92D925-2CBE-4021-A91A-AD375A3237B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896" name="16 CuadroTexto">
          <a:extLst>
            <a:ext uri="{FF2B5EF4-FFF2-40B4-BE49-F238E27FC236}">
              <a16:creationId xmlns:a16="http://schemas.microsoft.com/office/drawing/2014/main" id="{7D71F9F4-723C-4D1D-ABE8-EAA84B0C8AB0}"/>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7" name="17 CuadroTexto">
          <a:extLst>
            <a:ext uri="{FF2B5EF4-FFF2-40B4-BE49-F238E27FC236}">
              <a16:creationId xmlns:a16="http://schemas.microsoft.com/office/drawing/2014/main" id="{211FBE04-7FFD-47B2-8BBD-2EC1F2ADC33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8" name="18 CuadroTexto">
          <a:extLst>
            <a:ext uri="{FF2B5EF4-FFF2-40B4-BE49-F238E27FC236}">
              <a16:creationId xmlns:a16="http://schemas.microsoft.com/office/drawing/2014/main" id="{E4853789-AEA8-4EBA-B07C-3677D1F652C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9" name="19 CuadroTexto">
          <a:extLst>
            <a:ext uri="{FF2B5EF4-FFF2-40B4-BE49-F238E27FC236}">
              <a16:creationId xmlns:a16="http://schemas.microsoft.com/office/drawing/2014/main" id="{67E1E49A-501F-4D22-8AB7-543B0C124BE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0" name="20 CuadroTexto">
          <a:extLst>
            <a:ext uri="{FF2B5EF4-FFF2-40B4-BE49-F238E27FC236}">
              <a16:creationId xmlns:a16="http://schemas.microsoft.com/office/drawing/2014/main" id="{A8AA2484-D533-429C-9788-E2907750750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1" name="21 CuadroTexto">
          <a:extLst>
            <a:ext uri="{FF2B5EF4-FFF2-40B4-BE49-F238E27FC236}">
              <a16:creationId xmlns:a16="http://schemas.microsoft.com/office/drawing/2014/main" id="{5E2EAA8C-B0D5-42A3-A3FE-C7CC74E6562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2" name="22 CuadroTexto">
          <a:extLst>
            <a:ext uri="{FF2B5EF4-FFF2-40B4-BE49-F238E27FC236}">
              <a16:creationId xmlns:a16="http://schemas.microsoft.com/office/drawing/2014/main" id="{04BDCA55-1B18-4FF9-925D-D0D26386642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3" name="23 CuadroTexto">
          <a:extLst>
            <a:ext uri="{FF2B5EF4-FFF2-40B4-BE49-F238E27FC236}">
              <a16:creationId xmlns:a16="http://schemas.microsoft.com/office/drawing/2014/main" id="{2761E6E7-173B-4BA7-A8E2-D5A16919CC72}"/>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4" name="24 CuadroTexto">
          <a:extLst>
            <a:ext uri="{FF2B5EF4-FFF2-40B4-BE49-F238E27FC236}">
              <a16:creationId xmlns:a16="http://schemas.microsoft.com/office/drawing/2014/main" id="{1AD06836-DD60-44C6-B8E4-C394F68E9C62}"/>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5" name="25 CuadroTexto">
          <a:extLst>
            <a:ext uri="{FF2B5EF4-FFF2-40B4-BE49-F238E27FC236}">
              <a16:creationId xmlns:a16="http://schemas.microsoft.com/office/drawing/2014/main" id="{002DF7D7-845F-4AC6-81CA-2C9A3E19B4F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6" name="26 CuadroTexto">
          <a:extLst>
            <a:ext uri="{FF2B5EF4-FFF2-40B4-BE49-F238E27FC236}">
              <a16:creationId xmlns:a16="http://schemas.microsoft.com/office/drawing/2014/main" id="{11B78C9E-E486-4AF4-8C6A-F04214B6DDF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07" name="27 CuadroTexto">
          <a:extLst>
            <a:ext uri="{FF2B5EF4-FFF2-40B4-BE49-F238E27FC236}">
              <a16:creationId xmlns:a16="http://schemas.microsoft.com/office/drawing/2014/main" id="{CF83E86F-D517-46CE-9E71-1B2FD256DBA6}"/>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8" name="28 CuadroTexto">
          <a:extLst>
            <a:ext uri="{FF2B5EF4-FFF2-40B4-BE49-F238E27FC236}">
              <a16:creationId xmlns:a16="http://schemas.microsoft.com/office/drawing/2014/main" id="{FEE66D2F-79DC-4902-9C47-C1F0108C54E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9" name="29 CuadroTexto">
          <a:extLst>
            <a:ext uri="{FF2B5EF4-FFF2-40B4-BE49-F238E27FC236}">
              <a16:creationId xmlns:a16="http://schemas.microsoft.com/office/drawing/2014/main" id="{6D44E0D2-95CC-41D6-8945-080C085FFA0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0" name="30 CuadroTexto">
          <a:extLst>
            <a:ext uri="{FF2B5EF4-FFF2-40B4-BE49-F238E27FC236}">
              <a16:creationId xmlns:a16="http://schemas.microsoft.com/office/drawing/2014/main" id="{765E90B0-4595-4885-A390-37504A8C1EB0}"/>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911" name="31 CuadroTexto">
          <a:extLst>
            <a:ext uri="{FF2B5EF4-FFF2-40B4-BE49-F238E27FC236}">
              <a16:creationId xmlns:a16="http://schemas.microsoft.com/office/drawing/2014/main" id="{9128D845-203B-46EE-843A-DD221FDB3D08}"/>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2" name="32 CuadroTexto">
          <a:extLst>
            <a:ext uri="{FF2B5EF4-FFF2-40B4-BE49-F238E27FC236}">
              <a16:creationId xmlns:a16="http://schemas.microsoft.com/office/drawing/2014/main" id="{F793A66D-D164-4656-A4D3-77C3DA8A565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3" name="33 CuadroTexto">
          <a:extLst>
            <a:ext uri="{FF2B5EF4-FFF2-40B4-BE49-F238E27FC236}">
              <a16:creationId xmlns:a16="http://schemas.microsoft.com/office/drawing/2014/main" id="{42800465-E4AB-47F9-B4E5-7D2C69C47C6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4" name="34 CuadroTexto">
          <a:extLst>
            <a:ext uri="{FF2B5EF4-FFF2-40B4-BE49-F238E27FC236}">
              <a16:creationId xmlns:a16="http://schemas.microsoft.com/office/drawing/2014/main" id="{94C1AEBE-C27D-4BF7-891C-782F3170B8A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5" name="35 CuadroTexto">
          <a:extLst>
            <a:ext uri="{FF2B5EF4-FFF2-40B4-BE49-F238E27FC236}">
              <a16:creationId xmlns:a16="http://schemas.microsoft.com/office/drawing/2014/main" id="{6A6F0AF5-2493-49BD-8FC0-40B8D8800A2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6" name="36 CuadroTexto">
          <a:extLst>
            <a:ext uri="{FF2B5EF4-FFF2-40B4-BE49-F238E27FC236}">
              <a16:creationId xmlns:a16="http://schemas.microsoft.com/office/drawing/2014/main" id="{E7AB87D0-B028-4732-B127-92AFA8EF58D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7" name="37 CuadroTexto">
          <a:extLst>
            <a:ext uri="{FF2B5EF4-FFF2-40B4-BE49-F238E27FC236}">
              <a16:creationId xmlns:a16="http://schemas.microsoft.com/office/drawing/2014/main" id="{3670B20E-F625-42F0-9AFF-8CE5361A822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8" name="38 CuadroTexto">
          <a:extLst>
            <a:ext uri="{FF2B5EF4-FFF2-40B4-BE49-F238E27FC236}">
              <a16:creationId xmlns:a16="http://schemas.microsoft.com/office/drawing/2014/main" id="{1B28E09C-222A-4CFF-A9FE-9ADD6814A52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9" name="39 CuadroTexto">
          <a:extLst>
            <a:ext uri="{FF2B5EF4-FFF2-40B4-BE49-F238E27FC236}">
              <a16:creationId xmlns:a16="http://schemas.microsoft.com/office/drawing/2014/main" id="{7E8A7BAF-60EA-431C-A52B-122572A5D7F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0" name="40 CuadroTexto">
          <a:extLst>
            <a:ext uri="{FF2B5EF4-FFF2-40B4-BE49-F238E27FC236}">
              <a16:creationId xmlns:a16="http://schemas.microsoft.com/office/drawing/2014/main" id="{E53BF610-034C-4C9C-92E4-CE771C114D9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1" name="41 CuadroTexto">
          <a:extLst>
            <a:ext uri="{FF2B5EF4-FFF2-40B4-BE49-F238E27FC236}">
              <a16:creationId xmlns:a16="http://schemas.microsoft.com/office/drawing/2014/main" id="{0A0EA28D-5463-42FE-8FA7-CC261A083CD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22" name="42 CuadroTexto">
          <a:extLst>
            <a:ext uri="{FF2B5EF4-FFF2-40B4-BE49-F238E27FC236}">
              <a16:creationId xmlns:a16="http://schemas.microsoft.com/office/drawing/2014/main" id="{3E0F1A71-20AA-4955-8F1C-20A32918BE7A}"/>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3" name="43 CuadroTexto">
          <a:extLst>
            <a:ext uri="{FF2B5EF4-FFF2-40B4-BE49-F238E27FC236}">
              <a16:creationId xmlns:a16="http://schemas.microsoft.com/office/drawing/2014/main" id="{ADC03BA4-0F31-47D0-AE74-808DA9E3D11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4" name="44 CuadroTexto">
          <a:extLst>
            <a:ext uri="{FF2B5EF4-FFF2-40B4-BE49-F238E27FC236}">
              <a16:creationId xmlns:a16="http://schemas.microsoft.com/office/drawing/2014/main" id="{653ED8BD-5E8F-463A-8D83-C665D7B015B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5" name="45 CuadroTexto">
          <a:extLst>
            <a:ext uri="{FF2B5EF4-FFF2-40B4-BE49-F238E27FC236}">
              <a16:creationId xmlns:a16="http://schemas.microsoft.com/office/drawing/2014/main" id="{61B0BD36-92EC-4B6D-95BC-8473D58EDC1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926" name="46 CuadroTexto">
          <a:extLst>
            <a:ext uri="{FF2B5EF4-FFF2-40B4-BE49-F238E27FC236}">
              <a16:creationId xmlns:a16="http://schemas.microsoft.com/office/drawing/2014/main" id="{BF4BF09C-885D-448A-9AF3-F528FD32A76A}"/>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7" name="47 CuadroTexto">
          <a:extLst>
            <a:ext uri="{FF2B5EF4-FFF2-40B4-BE49-F238E27FC236}">
              <a16:creationId xmlns:a16="http://schemas.microsoft.com/office/drawing/2014/main" id="{C018685E-C741-4B69-B15D-8E6EF6E11FA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8" name="48 CuadroTexto">
          <a:extLst>
            <a:ext uri="{FF2B5EF4-FFF2-40B4-BE49-F238E27FC236}">
              <a16:creationId xmlns:a16="http://schemas.microsoft.com/office/drawing/2014/main" id="{0A911A0C-A1B4-4BD7-84AE-7E4251C790D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9" name="49 CuadroTexto">
          <a:extLst>
            <a:ext uri="{FF2B5EF4-FFF2-40B4-BE49-F238E27FC236}">
              <a16:creationId xmlns:a16="http://schemas.microsoft.com/office/drawing/2014/main" id="{25EDB92C-6BED-4DE6-89D9-C018C0EAF59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0" name="50 CuadroTexto">
          <a:extLst>
            <a:ext uri="{FF2B5EF4-FFF2-40B4-BE49-F238E27FC236}">
              <a16:creationId xmlns:a16="http://schemas.microsoft.com/office/drawing/2014/main" id="{52E11DC4-8FC3-4AAA-BCEA-A2B1A39CC58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1" name="51 CuadroTexto">
          <a:extLst>
            <a:ext uri="{FF2B5EF4-FFF2-40B4-BE49-F238E27FC236}">
              <a16:creationId xmlns:a16="http://schemas.microsoft.com/office/drawing/2014/main" id="{B2BF60C4-13E8-404D-8AF5-C7A39C5CBD1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2" name="52 CuadroTexto">
          <a:extLst>
            <a:ext uri="{FF2B5EF4-FFF2-40B4-BE49-F238E27FC236}">
              <a16:creationId xmlns:a16="http://schemas.microsoft.com/office/drawing/2014/main" id="{5B1AE407-BC21-4CDF-A3EF-F67779F6249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3" name="53 CuadroTexto">
          <a:extLst>
            <a:ext uri="{FF2B5EF4-FFF2-40B4-BE49-F238E27FC236}">
              <a16:creationId xmlns:a16="http://schemas.microsoft.com/office/drawing/2014/main" id="{0B051CAE-A727-4895-9EFE-1EBBC04E76C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4" name="54 CuadroTexto">
          <a:extLst>
            <a:ext uri="{FF2B5EF4-FFF2-40B4-BE49-F238E27FC236}">
              <a16:creationId xmlns:a16="http://schemas.microsoft.com/office/drawing/2014/main" id="{8A76F29A-5AA1-407C-930A-CD39277EEA5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5" name="55 CuadroTexto">
          <a:extLst>
            <a:ext uri="{FF2B5EF4-FFF2-40B4-BE49-F238E27FC236}">
              <a16:creationId xmlns:a16="http://schemas.microsoft.com/office/drawing/2014/main" id="{F330B7CB-6C11-45C8-B67C-5A55757F90D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6" name="56 CuadroTexto">
          <a:extLst>
            <a:ext uri="{FF2B5EF4-FFF2-40B4-BE49-F238E27FC236}">
              <a16:creationId xmlns:a16="http://schemas.microsoft.com/office/drawing/2014/main" id="{733893ED-ED56-4617-80C0-098B9538707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37" name="57 CuadroTexto">
          <a:extLst>
            <a:ext uri="{FF2B5EF4-FFF2-40B4-BE49-F238E27FC236}">
              <a16:creationId xmlns:a16="http://schemas.microsoft.com/office/drawing/2014/main" id="{45019CE8-5799-46B0-8E86-AC3B3B00999B}"/>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8" name="58 CuadroTexto">
          <a:extLst>
            <a:ext uri="{FF2B5EF4-FFF2-40B4-BE49-F238E27FC236}">
              <a16:creationId xmlns:a16="http://schemas.microsoft.com/office/drawing/2014/main" id="{10E144D3-98F3-4A13-863B-0388B2DFCF5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9" name="59 CuadroTexto">
          <a:extLst>
            <a:ext uri="{FF2B5EF4-FFF2-40B4-BE49-F238E27FC236}">
              <a16:creationId xmlns:a16="http://schemas.microsoft.com/office/drawing/2014/main" id="{16355969-0B1B-439E-8BBD-9FFBC557A6E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0" name="60 CuadroTexto">
          <a:extLst>
            <a:ext uri="{FF2B5EF4-FFF2-40B4-BE49-F238E27FC236}">
              <a16:creationId xmlns:a16="http://schemas.microsoft.com/office/drawing/2014/main" id="{C2EDD5FD-FCB9-4CA2-82AA-70904F74623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941" name="61 CuadroTexto">
          <a:extLst>
            <a:ext uri="{FF2B5EF4-FFF2-40B4-BE49-F238E27FC236}">
              <a16:creationId xmlns:a16="http://schemas.microsoft.com/office/drawing/2014/main" id="{08345659-7300-4A63-9959-5555B2BA187F}"/>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2" name="62 CuadroTexto">
          <a:extLst>
            <a:ext uri="{FF2B5EF4-FFF2-40B4-BE49-F238E27FC236}">
              <a16:creationId xmlns:a16="http://schemas.microsoft.com/office/drawing/2014/main" id="{5BC501FD-9313-46B5-8B82-033DDEA5071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3" name="63 CuadroTexto">
          <a:extLst>
            <a:ext uri="{FF2B5EF4-FFF2-40B4-BE49-F238E27FC236}">
              <a16:creationId xmlns:a16="http://schemas.microsoft.com/office/drawing/2014/main" id="{B7535275-2C84-44BD-826A-4F7BF568AEE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4" name="64 CuadroTexto">
          <a:extLst>
            <a:ext uri="{FF2B5EF4-FFF2-40B4-BE49-F238E27FC236}">
              <a16:creationId xmlns:a16="http://schemas.microsoft.com/office/drawing/2014/main" id="{D3F365C4-D03F-457B-B8D7-BBA191EB27C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5" name="65 CuadroTexto">
          <a:extLst>
            <a:ext uri="{FF2B5EF4-FFF2-40B4-BE49-F238E27FC236}">
              <a16:creationId xmlns:a16="http://schemas.microsoft.com/office/drawing/2014/main" id="{7EC95958-778F-4A27-8737-C7F1C337CDE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6" name="66 CuadroTexto">
          <a:extLst>
            <a:ext uri="{FF2B5EF4-FFF2-40B4-BE49-F238E27FC236}">
              <a16:creationId xmlns:a16="http://schemas.microsoft.com/office/drawing/2014/main" id="{0D179952-E8B6-4B2B-BA9E-DD31C70B55D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7" name="67 CuadroTexto">
          <a:extLst>
            <a:ext uri="{FF2B5EF4-FFF2-40B4-BE49-F238E27FC236}">
              <a16:creationId xmlns:a16="http://schemas.microsoft.com/office/drawing/2014/main" id="{A62E1259-BE7B-4823-A3F6-8F05D34D929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8" name="68 CuadroTexto">
          <a:extLst>
            <a:ext uri="{FF2B5EF4-FFF2-40B4-BE49-F238E27FC236}">
              <a16:creationId xmlns:a16="http://schemas.microsoft.com/office/drawing/2014/main" id="{1DC967D5-9B64-4DE6-B9EC-A4A9F5BBF290}"/>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9" name="69 CuadroTexto">
          <a:extLst>
            <a:ext uri="{FF2B5EF4-FFF2-40B4-BE49-F238E27FC236}">
              <a16:creationId xmlns:a16="http://schemas.microsoft.com/office/drawing/2014/main" id="{41738F41-C9E4-4E27-8CA7-63E68FF53EB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0" name="70 CuadroTexto">
          <a:extLst>
            <a:ext uri="{FF2B5EF4-FFF2-40B4-BE49-F238E27FC236}">
              <a16:creationId xmlns:a16="http://schemas.microsoft.com/office/drawing/2014/main" id="{F4605CE4-970B-4FD1-825D-346B880535F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1" name="71 CuadroTexto">
          <a:extLst>
            <a:ext uri="{FF2B5EF4-FFF2-40B4-BE49-F238E27FC236}">
              <a16:creationId xmlns:a16="http://schemas.microsoft.com/office/drawing/2014/main" id="{4F79A012-5A2B-4C1F-A3F8-4B9F00234E1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52" name="72 CuadroTexto">
          <a:extLst>
            <a:ext uri="{FF2B5EF4-FFF2-40B4-BE49-F238E27FC236}">
              <a16:creationId xmlns:a16="http://schemas.microsoft.com/office/drawing/2014/main" id="{4EF2970B-52AE-45BF-A82F-C29FAC197084}"/>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3" name="73 CuadroTexto">
          <a:extLst>
            <a:ext uri="{FF2B5EF4-FFF2-40B4-BE49-F238E27FC236}">
              <a16:creationId xmlns:a16="http://schemas.microsoft.com/office/drawing/2014/main" id="{2E07DE30-F313-4A78-B80A-F8D7CE4D2B10}"/>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4" name="74 CuadroTexto">
          <a:extLst>
            <a:ext uri="{FF2B5EF4-FFF2-40B4-BE49-F238E27FC236}">
              <a16:creationId xmlns:a16="http://schemas.microsoft.com/office/drawing/2014/main" id="{9FD357D4-BF23-4795-AB3E-709A9CFB836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5" name="75 CuadroTexto">
          <a:extLst>
            <a:ext uri="{FF2B5EF4-FFF2-40B4-BE49-F238E27FC236}">
              <a16:creationId xmlns:a16="http://schemas.microsoft.com/office/drawing/2014/main" id="{D41E7410-D368-489A-A5D3-DA6E36B6C51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956" name="76 CuadroTexto">
          <a:extLst>
            <a:ext uri="{FF2B5EF4-FFF2-40B4-BE49-F238E27FC236}">
              <a16:creationId xmlns:a16="http://schemas.microsoft.com/office/drawing/2014/main" id="{3A1CAEBF-D29B-4F69-9E9B-94EB10C35CC4}"/>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7" name="77 CuadroTexto">
          <a:extLst>
            <a:ext uri="{FF2B5EF4-FFF2-40B4-BE49-F238E27FC236}">
              <a16:creationId xmlns:a16="http://schemas.microsoft.com/office/drawing/2014/main" id="{DBC95CA6-853C-4AED-9EB7-2028C00D061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8" name="78 CuadroTexto">
          <a:extLst>
            <a:ext uri="{FF2B5EF4-FFF2-40B4-BE49-F238E27FC236}">
              <a16:creationId xmlns:a16="http://schemas.microsoft.com/office/drawing/2014/main" id="{3D5DE37D-957B-4B20-B509-C394E4518532}"/>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9" name="79 CuadroTexto">
          <a:extLst>
            <a:ext uri="{FF2B5EF4-FFF2-40B4-BE49-F238E27FC236}">
              <a16:creationId xmlns:a16="http://schemas.microsoft.com/office/drawing/2014/main" id="{3F0697AC-2901-4252-9ACA-D11F99CF3D1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0" name="80 CuadroTexto">
          <a:extLst>
            <a:ext uri="{FF2B5EF4-FFF2-40B4-BE49-F238E27FC236}">
              <a16:creationId xmlns:a16="http://schemas.microsoft.com/office/drawing/2014/main" id="{E534F1ED-83ED-4275-8254-6018534D798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1" name="81 CuadroTexto">
          <a:extLst>
            <a:ext uri="{FF2B5EF4-FFF2-40B4-BE49-F238E27FC236}">
              <a16:creationId xmlns:a16="http://schemas.microsoft.com/office/drawing/2014/main" id="{D9EB5464-7C70-4570-B776-527BF514C04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2" name="82 CuadroTexto">
          <a:extLst>
            <a:ext uri="{FF2B5EF4-FFF2-40B4-BE49-F238E27FC236}">
              <a16:creationId xmlns:a16="http://schemas.microsoft.com/office/drawing/2014/main" id="{B47BFE4B-BB8F-4697-90A9-2C341AA211E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3" name="83 CuadroTexto">
          <a:extLst>
            <a:ext uri="{FF2B5EF4-FFF2-40B4-BE49-F238E27FC236}">
              <a16:creationId xmlns:a16="http://schemas.microsoft.com/office/drawing/2014/main" id="{F6C3AEC9-42E9-40FC-8EA1-B5811CF043D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4" name="84 CuadroTexto">
          <a:extLst>
            <a:ext uri="{FF2B5EF4-FFF2-40B4-BE49-F238E27FC236}">
              <a16:creationId xmlns:a16="http://schemas.microsoft.com/office/drawing/2014/main" id="{D3B34E6A-BE3C-4DAF-8A8E-4BB29258859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5" name="85 CuadroTexto">
          <a:extLst>
            <a:ext uri="{FF2B5EF4-FFF2-40B4-BE49-F238E27FC236}">
              <a16:creationId xmlns:a16="http://schemas.microsoft.com/office/drawing/2014/main" id="{D392C474-2011-4068-A571-1DCC5980A8B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6" name="86 CuadroTexto">
          <a:extLst>
            <a:ext uri="{FF2B5EF4-FFF2-40B4-BE49-F238E27FC236}">
              <a16:creationId xmlns:a16="http://schemas.microsoft.com/office/drawing/2014/main" id="{4D17A179-2437-46EC-A261-52E0B021C9B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67" name="87 CuadroTexto">
          <a:extLst>
            <a:ext uri="{FF2B5EF4-FFF2-40B4-BE49-F238E27FC236}">
              <a16:creationId xmlns:a16="http://schemas.microsoft.com/office/drawing/2014/main" id="{4EC0D9DF-7396-46D7-9866-9B0EAE4383FF}"/>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8" name="88 CuadroTexto">
          <a:extLst>
            <a:ext uri="{FF2B5EF4-FFF2-40B4-BE49-F238E27FC236}">
              <a16:creationId xmlns:a16="http://schemas.microsoft.com/office/drawing/2014/main" id="{3812831A-960D-4076-86C2-A835C95E012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9" name="89 CuadroTexto">
          <a:extLst>
            <a:ext uri="{FF2B5EF4-FFF2-40B4-BE49-F238E27FC236}">
              <a16:creationId xmlns:a16="http://schemas.microsoft.com/office/drawing/2014/main" id="{763855C3-8B42-4FB1-8C9F-EE5870264750}"/>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0" name="90 CuadroTexto">
          <a:extLst>
            <a:ext uri="{FF2B5EF4-FFF2-40B4-BE49-F238E27FC236}">
              <a16:creationId xmlns:a16="http://schemas.microsoft.com/office/drawing/2014/main" id="{AF1ACFE2-8608-471C-B97B-C3C40B7EF48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971" name="91 CuadroTexto">
          <a:extLst>
            <a:ext uri="{FF2B5EF4-FFF2-40B4-BE49-F238E27FC236}">
              <a16:creationId xmlns:a16="http://schemas.microsoft.com/office/drawing/2014/main" id="{2651EC3E-6968-4837-ACC3-DFF5C3324598}"/>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2" name="92 CuadroTexto">
          <a:extLst>
            <a:ext uri="{FF2B5EF4-FFF2-40B4-BE49-F238E27FC236}">
              <a16:creationId xmlns:a16="http://schemas.microsoft.com/office/drawing/2014/main" id="{550339A5-57AD-4A8C-801B-1982A868E40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3" name="93 CuadroTexto">
          <a:extLst>
            <a:ext uri="{FF2B5EF4-FFF2-40B4-BE49-F238E27FC236}">
              <a16:creationId xmlns:a16="http://schemas.microsoft.com/office/drawing/2014/main" id="{840C3078-B314-4738-84A2-3DDCB78D8682}"/>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4" name="94 CuadroTexto">
          <a:extLst>
            <a:ext uri="{FF2B5EF4-FFF2-40B4-BE49-F238E27FC236}">
              <a16:creationId xmlns:a16="http://schemas.microsoft.com/office/drawing/2014/main" id="{395876F4-7E66-49F1-8E78-EF42753B3D4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5" name="95 CuadroTexto">
          <a:extLst>
            <a:ext uri="{FF2B5EF4-FFF2-40B4-BE49-F238E27FC236}">
              <a16:creationId xmlns:a16="http://schemas.microsoft.com/office/drawing/2014/main" id="{EAE7341F-8591-4121-8003-95D7E63E7CD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6" name="96 CuadroTexto">
          <a:extLst>
            <a:ext uri="{FF2B5EF4-FFF2-40B4-BE49-F238E27FC236}">
              <a16:creationId xmlns:a16="http://schemas.microsoft.com/office/drawing/2014/main" id="{8C702627-7B23-4435-BB9C-65546AC5210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7" name="97 CuadroTexto">
          <a:extLst>
            <a:ext uri="{FF2B5EF4-FFF2-40B4-BE49-F238E27FC236}">
              <a16:creationId xmlns:a16="http://schemas.microsoft.com/office/drawing/2014/main" id="{ACDA83EC-D5E5-466C-9A2D-08C674BBF38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8" name="98 CuadroTexto">
          <a:extLst>
            <a:ext uri="{FF2B5EF4-FFF2-40B4-BE49-F238E27FC236}">
              <a16:creationId xmlns:a16="http://schemas.microsoft.com/office/drawing/2014/main" id="{6BCAE114-23A6-438B-A6CF-1334A0489C2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9" name="99 CuadroTexto">
          <a:extLst>
            <a:ext uri="{FF2B5EF4-FFF2-40B4-BE49-F238E27FC236}">
              <a16:creationId xmlns:a16="http://schemas.microsoft.com/office/drawing/2014/main" id="{86028983-16A3-4BDA-8725-1A6E55F7E26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80" name="100 CuadroTexto">
          <a:extLst>
            <a:ext uri="{FF2B5EF4-FFF2-40B4-BE49-F238E27FC236}">
              <a16:creationId xmlns:a16="http://schemas.microsoft.com/office/drawing/2014/main" id="{D89A8D1E-FE48-452C-A555-7E8834B25B8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81" name="101 CuadroTexto">
          <a:extLst>
            <a:ext uri="{FF2B5EF4-FFF2-40B4-BE49-F238E27FC236}">
              <a16:creationId xmlns:a16="http://schemas.microsoft.com/office/drawing/2014/main" id="{D0FCBB4B-04DE-4DD4-9B24-E12A41FD84B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82" name="102 CuadroTexto">
          <a:extLst>
            <a:ext uri="{FF2B5EF4-FFF2-40B4-BE49-F238E27FC236}">
              <a16:creationId xmlns:a16="http://schemas.microsoft.com/office/drawing/2014/main" id="{3BEDE55C-5EE3-43E9-9C85-636ADBD15CF6}"/>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83" name="103 CuadroTexto">
          <a:extLst>
            <a:ext uri="{FF2B5EF4-FFF2-40B4-BE49-F238E27FC236}">
              <a16:creationId xmlns:a16="http://schemas.microsoft.com/office/drawing/2014/main" id="{340DC31F-6AFF-4D94-B5A7-AF0908730FE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84" name="104 CuadroTexto">
          <a:extLst>
            <a:ext uri="{FF2B5EF4-FFF2-40B4-BE49-F238E27FC236}">
              <a16:creationId xmlns:a16="http://schemas.microsoft.com/office/drawing/2014/main" id="{8382E4BF-A552-4F94-A9D3-CDB2433FF5F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85" name="105 CuadroTexto">
          <a:extLst>
            <a:ext uri="{FF2B5EF4-FFF2-40B4-BE49-F238E27FC236}">
              <a16:creationId xmlns:a16="http://schemas.microsoft.com/office/drawing/2014/main" id="{8F02C443-64C3-48C8-A90E-AB5D9FFAD07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986" name="106 CuadroTexto">
          <a:extLst>
            <a:ext uri="{FF2B5EF4-FFF2-40B4-BE49-F238E27FC236}">
              <a16:creationId xmlns:a16="http://schemas.microsoft.com/office/drawing/2014/main" id="{CA01DEA2-8E8B-41A3-966C-961E79AE3F79}"/>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87" name="107 CuadroTexto">
          <a:extLst>
            <a:ext uri="{FF2B5EF4-FFF2-40B4-BE49-F238E27FC236}">
              <a16:creationId xmlns:a16="http://schemas.microsoft.com/office/drawing/2014/main" id="{94AD111A-5F66-488C-9001-7EC4F277632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88" name="108 CuadroTexto">
          <a:extLst>
            <a:ext uri="{FF2B5EF4-FFF2-40B4-BE49-F238E27FC236}">
              <a16:creationId xmlns:a16="http://schemas.microsoft.com/office/drawing/2014/main" id="{68B8F7EF-37B2-4C25-BED6-811C2220D7A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89" name="109 CuadroTexto">
          <a:extLst>
            <a:ext uri="{FF2B5EF4-FFF2-40B4-BE49-F238E27FC236}">
              <a16:creationId xmlns:a16="http://schemas.microsoft.com/office/drawing/2014/main" id="{4A1EA83D-F3FC-4A21-908F-3739CA018B4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0" name="110 CuadroTexto">
          <a:extLst>
            <a:ext uri="{FF2B5EF4-FFF2-40B4-BE49-F238E27FC236}">
              <a16:creationId xmlns:a16="http://schemas.microsoft.com/office/drawing/2014/main" id="{31A8884A-3E87-4613-8D0C-C634EE8534B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1" name="111 CuadroTexto">
          <a:extLst>
            <a:ext uri="{FF2B5EF4-FFF2-40B4-BE49-F238E27FC236}">
              <a16:creationId xmlns:a16="http://schemas.microsoft.com/office/drawing/2014/main" id="{D0BE24C3-AE20-450B-81B5-01E65A09F15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2" name="112 CuadroTexto">
          <a:extLst>
            <a:ext uri="{FF2B5EF4-FFF2-40B4-BE49-F238E27FC236}">
              <a16:creationId xmlns:a16="http://schemas.microsoft.com/office/drawing/2014/main" id="{1E58CA37-2EED-4990-A442-FF1FEFC56E2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3" name="113 CuadroTexto">
          <a:extLst>
            <a:ext uri="{FF2B5EF4-FFF2-40B4-BE49-F238E27FC236}">
              <a16:creationId xmlns:a16="http://schemas.microsoft.com/office/drawing/2014/main" id="{388938E3-0572-4EC6-8814-A5FFB0C75A9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4" name="114 CuadroTexto">
          <a:extLst>
            <a:ext uri="{FF2B5EF4-FFF2-40B4-BE49-F238E27FC236}">
              <a16:creationId xmlns:a16="http://schemas.microsoft.com/office/drawing/2014/main" id="{2396AF22-2F8C-45E0-AD67-A3807916D91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5" name="115 CuadroTexto">
          <a:extLst>
            <a:ext uri="{FF2B5EF4-FFF2-40B4-BE49-F238E27FC236}">
              <a16:creationId xmlns:a16="http://schemas.microsoft.com/office/drawing/2014/main" id="{AB95193F-F270-44CB-B69D-AF01DDE4C84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6" name="116 CuadroTexto">
          <a:extLst>
            <a:ext uri="{FF2B5EF4-FFF2-40B4-BE49-F238E27FC236}">
              <a16:creationId xmlns:a16="http://schemas.microsoft.com/office/drawing/2014/main" id="{4C132131-608F-44BC-8AAA-9FB5F0EF256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97" name="117 CuadroTexto">
          <a:extLst>
            <a:ext uri="{FF2B5EF4-FFF2-40B4-BE49-F238E27FC236}">
              <a16:creationId xmlns:a16="http://schemas.microsoft.com/office/drawing/2014/main" id="{CD149847-63B7-4FDF-9BF3-36E87CC2C977}"/>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8" name="118 CuadroTexto">
          <a:extLst>
            <a:ext uri="{FF2B5EF4-FFF2-40B4-BE49-F238E27FC236}">
              <a16:creationId xmlns:a16="http://schemas.microsoft.com/office/drawing/2014/main" id="{8A4056F0-6244-4204-BADF-CF360B8DFC1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9" name="119 CuadroTexto">
          <a:extLst>
            <a:ext uri="{FF2B5EF4-FFF2-40B4-BE49-F238E27FC236}">
              <a16:creationId xmlns:a16="http://schemas.microsoft.com/office/drawing/2014/main" id="{75C8325C-8F14-49D6-8201-B08368BD292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0" name="120 CuadroTexto">
          <a:extLst>
            <a:ext uri="{FF2B5EF4-FFF2-40B4-BE49-F238E27FC236}">
              <a16:creationId xmlns:a16="http://schemas.microsoft.com/office/drawing/2014/main" id="{B1551B81-3B41-4258-9452-30E166512BA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01" name="121 CuadroTexto">
          <a:extLst>
            <a:ext uri="{FF2B5EF4-FFF2-40B4-BE49-F238E27FC236}">
              <a16:creationId xmlns:a16="http://schemas.microsoft.com/office/drawing/2014/main" id="{B0819E99-AE96-40A1-B513-116F81982FA7}"/>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2" name="122 CuadroTexto">
          <a:extLst>
            <a:ext uri="{FF2B5EF4-FFF2-40B4-BE49-F238E27FC236}">
              <a16:creationId xmlns:a16="http://schemas.microsoft.com/office/drawing/2014/main" id="{51D65B4D-96A8-4A92-8058-0C8E26070A0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3" name="123 CuadroTexto">
          <a:extLst>
            <a:ext uri="{FF2B5EF4-FFF2-40B4-BE49-F238E27FC236}">
              <a16:creationId xmlns:a16="http://schemas.microsoft.com/office/drawing/2014/main" id="{DE185010-CBA6-4FF2-B22D-73A86156E21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4" name="124 CuadroTexto">
          <a:extLst>
            <a:ext uri="{FF2B5EF4-FFF2-40B4-BE49-F238E27FC236}">
              <a16:creationId xmlns:a16="http://schemas.microsoft.com/office/drawing/2014/main" id="{FA638F14-AC29-4495-92BF-C28768B48A8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5" name="125 CuadroTexto">
          <a:extLst>
            <a:ext uri="{FF2B5EF4-FFF2-40B4-BE49-F238E27FC236}">
              <a16:creationId xmlns:a16="http://schemas.microsoft.com/office/drawing/2014/main" id="{099F7CC7-66C7-4C28-A7C4-563940E30D82}"/>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6" name="126 CuadroTexto">
          <a:extLst>
            <a:ext uri="{FF2B5EF4-FFF2-40B4-BE49-F238E27FC236}">
              <a16:creationId xmlns:a16="http://schemas.microsoft.com/office/drawing/2014/main" id="{121DEF4F-50C0-42DC-92EE-39BE3592689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7" name="127 CuadroTexto">
          <a:extLst>
            <a:ext uri="{FF2B5EF4-FFF2-40B4-BE49-F238E27FC236}">
              <a16:creationId xmlns:a16="http://schemas.microsoft.com/office/drawing/2014/main" id="{64728413-5EDB-4ABC-AE9F-7E34539F91C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8" name="128 CuadroTexto">
          <a:extLst>
            <a:ext uri="{FF2B5EF4-FFF2-40B4-BE49-F238E27FC236}">
              <a16:creationId xmlns:a16="http://schemas.microsoft.com/office/drawing/2014/main" id="{43498553-59A4-4D86-BDAA-D319A18A83C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9" name="129 CuadroTexto">
          <a:extLst>
            <a:ext uri="{FF2B5EF4-FFF2-40B4-BE49-F238E27FC236}">
              <a16:creationId xmlns:a16="http://schemas.microsoft.com/office/drawing/2014/main" id="{125E53BB-9702-4123-AD63-542FDB29AE0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0" name="130 CuadroTexto">
          <a:extLst>
            <a:ext uri="{FF2B5EF4-FFF2-40B4-BE49-F238E27FC236}">
              <a16:creationId xmlns:a16="http://schemas.microsoft.com/office/drawing/2014/main" id="{2CBD7C61-63C6-4999-A1EA-F0FA60D74BD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1" name="131 CuadroTexto">
          <a:extLst>
            <a:ext uri="{FF2B5EF4-FFF2-40B4-BE49-F238E27FC236}">
              <a16:creationId xmlns:a16="http://schemas.microsoft.com/office/drawing/2014/main" id="{C6824CE9-A5C1-414F-9B23-B171FAD5C6B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012" name="132 CuadroTexto">
          <a:extLst>
            <a:ext uri="{FF2B5EF4-FFF2-40B4-BE49-F238E27FC236}">
              <a16:creationId xmlns:a16="http://schemas.microsoft.com/office/drawing/2014/main" id="{2A74FE68-1420-4FBA-BC1F-690F855ED62A}"/>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3" name="133 CuadroTexto">
          <a:extLst>
            <a:ext uri="{FF2B5EF4-FFF2-40B4-BE49-F238E27FC236}">
              <a16:creationId xmlns:a16="http://schemas.microsoft.com/office/drawing/2014/main" id="{1040D666-750E-47B1-8B43-32D67CB0248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4" name="134 CuadroTexto">
          <a:extLst>
            <a:ext uri="{FF2B5EF4-FFF2-40B4-BE49-F238E27FC236}">
              <a16:creationId xmlns:a16="http://schemas.microsoft.com/office/drawing/2014/main" id="{3C11B60A-0C7B-48DE-8EF1-536224CCCC8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5" name="135 CuadroTexto">
          <a:extLst>
            <a:ext uri="{FF2B5EF4-FFF2-40B4-BE49-F238E27FC236}">
              <a16:creationId xmlns:a16="http://schemas.microsoft.com/office/drawing/2014/main" id="{967386A2-062E-460C-B209-D5B0F576641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16" name="136 CuadroTexto">
          <a:extLst>
            <a:ext uri="{FF2B5EF4-FFF2-40B4-BE49-F238E27FC236}">
              <a16:creationId xmlns:a16="http://schemas.microsoft.com/office/drawing/2014/main" id="{867C3710-DB56-4F87-9A1E-5560CF9B9B78}"/>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7" name="137 CuadroTexto">
          <a:extLst>
            <a:ext uri="{FF2B5EF4-FFF2-40B4-BE49-F238E27FC236}">
              <a16:creationId xmlns:a16="http://schemas.microsoft.com/office/drawing/2014/main" id="{B33E23D1-1736-47D6-A0AA-1E174E234E3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8" name="138 CuadroTexto">
          <a:extLst>
            <a:ext uri="{FF2B5EF4-FFF2-40B4-BE49-F238E27FC236}">
              <a16:creationId xmlns:a16="http://schemas.microsoft.com/office/drawing/2014/main" id="{02948CDD-FB5F-46F6-B9AA-280A599A115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9" name="139 CuadroTexto">
          <a:extLst>
            <a:ext uri="{FF2B5EF4-FFF2-40B4-BE49-F238E27FC236}">
              <a16:creationId xmlns:a16="http://schemas.microsoft.com/office/drawing/2014/main" id="{BCE579BF-AA79-4894-A807-8C5721D4350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0" name="140 CuadroTexto">
          <a:extLst>
            <a:ext uri="{FF2B5EF4-FFF2-40B4-BE49-F238E27FC236}">
              <a16:creationId xmlns:a16="http://schemas.microsoft.com/office/drawing/2014/main" id="{856EA197-4597-4274-8F7F-228D02E2F24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1" name="141 CuadroTexto">
          <a:extLst>
            <a:ext uri="{FF2B5EF4-FFF2-40B4-BE49-F238E27FC236}">
              <a16:creationId xmlns:a16="http://schemas.microsoft.com/office/drawing/2014/main" id="{70CBF3AC-0E50-4622-B4A7-3A9EBCB1BAC2}"/>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2" name="142 CuadroTexto">
          <a:extLst>
            <a:ext uri="{FF2B5EF4-FFF2-40B4-BE49-F238E27FC236}">
              <a16:creationId xmlns:a16="http://schemas.microsoft.com/office/drawing/2014/main" id="{BC712E78-8243-4335-8A90-86C44B87173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3" name="143 CuadroTexto">
          <a:extLst>
            <a:ext uri="{FF2B5EF4-FFF2-40B4-BE49-F238E27FC236}">
              <a16:creationId xmlns:a16="http://schemas.microsoft.com/office/drawing/2014/main" id="{E3735A07-10BB-4347-AB1B-92BABCC679A9}"/>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4" name="144 CuadroTexto">
          <a:extLst>
            <a:ext uri="{FF2B5EF4-FFF2-40B4-BE49-F238E27FC236}">
              <a16:creationId xmlns:a16="http://schemas.microsoft.com/office/drawing/2014/main" id="{3A69AB50-CFDB-40A6-9E40-86349CDEE5C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5" name="145 CuadroTexto">
          <a:extLst>
            <a:ext uri="{FF2B5EF4-FFF2-40B4-BE49-F238E27FC236}">
              <a16:creationId xmlns:a16="http://schemas.microsoft.com/office/drawing/2014/main" id="{21CDEC6C-1B2B-4D32-978E-1953B988557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6" name="146 CuadroTexto">
          <a:extLst>
            <a:ext uri="{FF2B5EF4-FFF2-40B4-BE49-F238E27FC236}">
              <a16:creationId xmlns:a16="http://schemas.microsoft.com/office/drawing/2014/main" id="{A98FBC88-A4E1-4C59-8885-DE699AE280D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027" name="147 CuadroTexto">
          <a:extLst>
            <a:ext uri="{FF2B5EF4-FFF2-40B4-BE49-F238E27FC236}">
              <a16:creationId xmlns:a16="http://schemas.microsoft.com/office/drawing/2014/main" id="{654D7EE2-6A7A-41C2-975B-2AEA9EFB2D02}"/>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8" name="148 CuadroTexto">
          <a:extLst>
            <a:ext uri="{FF2B5EF4-FFF2-40B4-BE49-F238E27FC236}">
              <a16:creationId xmlns:a16="http://schemas.microsoft.com/office/drawing/2014/main" id="{8E19E787-FA5F-43C2-B074-E0C41232835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29" name="149 CuadroTexto">
          <a:extLst>
            <a:ext uri="{FF2B5EF4-FFF2-40B4-BE49-F238E27FC236}">
              <a16:creationId xmlns:a16="http://schemas.microsoft.com/office/drawing/2014/main" id="{2D246221-CE08-49FA-BAA7-14E98EDB1BF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0" name="150 CuadroTexto">
          <a:extLst>
            <a:ext uri="{FF2B5EF4-FFF2-40B4-BE49-F238E27FC236}">
              <a16:creationId xmlns:a16="http://schemas.microsoft.com/office/drawing/2014/main" id="{F87007D8-62D4-4665-B715-6487A800F960}"/>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31" name="151 CuadroTexto">
          <a:extLst>
            <a:ext uri="{FF2B5EF4-FFF2-40B4-BE49-F238E27FC236}">
              <a16:creationId xmlns:a16="http://schemas.microsoft.com/office/drawing/2014/main" id="{6E22D931-D799-4431-A307-3430477F9644}"/>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2" name="152 CuadroTexto">
          <a:extLst>
            <a:ext uri="{FF2B5EF4-FFF2-40B4-BE49-F238E27FC236}">
              <a16:creationId xmlns:a16="http://schemas.microsoft.com/office/drawing/2014/main" id="{ECB03F6F-A114-4410-B01E-DC892962534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3" name="153 CuadroTexto">
          <a:extLst>
            <a:ext uri="{FF2B5EF4-FFF2-40B4-BE49-F238E27FC236}">
              <a16:creationId xmlns:a16="http://schemas.microsoft.com/office/drawing/2014/main" id="{8C3749F0-714E-45DB-9707-406E6591671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4" name="154 CuadroTexto">
          <a:extLst>
            <a:ext uri="{FF2B5EF4-FFF2-40B4-BE49-F238E27FC236}">
              <a16:creationId xmlns:a16="http://schemas.microsoft.com/office/drawing/2014/main" id="{E2F819D0-F7FA-4AB2-A08F-59009151BD5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5" name="155 CuadroTexto">
          <a:extLst>
            <a:ext uri="{FF2B5EF4-FFF2-40B4-BE49-F238E27FC236}">
              <a16:creationId xmlns:a16="http://schemas.microsoft.com/office/drawing/2014/main" id="{6566528A-A0BB-43E2-84A4-575C96EA27F8}"/>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6" name="156 CuadroTexto">
          <a:extLst>
            <a:ext uri="{FF2B5EF4-FFF2-40B4-BE49-F238E27FC236}">
              <a16:creationId xmlns:a16="http://schemas.microsoft.com/office/drawing/2014/main" id="{1E70238C-A79C-4C60-9F35-4139EE3CF5D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7" name="157 CuadroTexto">
          <a:extLst>
            <a:ext uri="{FF2B5EF4-FFF2-40B4-BE49-F238E27FC236}">
              <a16:creationId xmlns:a16="http://schemas.microsoft.com/office/drawing/2014/main" id="{90529E24-92DB-4561-BA41-08502067AD0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8" name="158 CuadroTexto">
          <a:extLst>
            <a:ext uri="{FF2B5EF4-FFF2-40B4-BE49-F238E27FC236}">
              <a16:creationId xmlns:a16="http://schemas.microsoft.com/office/drawing/2014/main" id="{B52DA112-1A77-46F8-8A47-6600C48D429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9" name="159 CuadroTexto">
          <a:extLst>
            <a:ext uri="{FF2B5EF4-FFF2-40B4-BE49-F238E27FC236}">
              <a16:creationId xmlns:a16="http://schemas.microsoft.com/office/drawing/2014/main" id="{64751924-5ECE-400E-BA44-C7068A0F8C4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0" name="160 CuadroTexto">
          <a:extLst>
            <a:ext uri="{FF2B5EF4-FFF2-40B4-BE49-F238E27FC236}">
              <a16:creationId xmlns:a16="http://schemas.microsoft.com/office/drawing/2014/main" id="{D68F07B8-0A9F-4940-8691-B40B1604582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1" name="161 CuadroTexto">
          <a:extLst>
            <a:ext uri="{FF2B5EF4-FFF2-40B4-BE49-F238E27FC236}">
              <a16:creationId xmlns:a16="http://schemas.microsoft.com/office/drawing/2014/main" id="{B199C599-3B27-4721-A0F5-C35C0166D1A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042" name="162 CuadroTexto">
          <a:extLst>
            <a:ext uri="{FF2B5EF4-FFF2-40B4-BE49-F238E27FC236}">
              <a16:creationId xmlns:a16="http://schemas.microsoft.com/office/drawing/2014/main" id="{7459B7E6-09D4-4053-918D-B870133DDDF6}"/>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3" name="163 CuadroTexto">
          <a:extLst>
            <a:ext uri="{FF2B5EF4-FFF2-40B4-BE49-F238E27FC236}">
              <a16:creationId xmlns:a16="http://schemas.microsoft.com/office/drawing/2014/main" id="{F37F9589-5B09-4CD5-AFF9-8F7F020A207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4" name="164 CuadroTexto">
          <a:extLst>
            <a:ext uri="{FF2B5EF4-FFF2-40B4-BE49-F238E27FC236}">
              <a16:creationId xmlns:a16="http://schemas.microsoft.com/office/drawing/2014/main" id="{E732CECC-B984-4E35-8EB0-AD3EC6E0594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5" name="165 CuadroTexto">
          <a:extLst>
            <a:ext uri="{FF2B5EF4-FFF2-40B4-BE49-F238E27FC236}">
              <a16:creationId xmlns:a16="http://schemas.microsoft.com/office/drawing/2014/main" id="{E865FF7E-4317-4F9C-A2F1-7606EB264EB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46" name="166 CuadroTexto">
          <a:extLst>
            <a:ext uri="{FF2B5EF4-FFF2-40B4-BE49-F238E27FC236}">
              <a16:creationId xmlns:a16="http://schemas.microsoft.com/office/drawing/2014/main" id="{F3EF8AD1-948A-488B-8A64-13FBDE0E53D5}"/>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7" name="167 CuadroTexto">
          <a:extLst>
            <a:ext uri="{FF2B5EF4-FFF2-40B4-BE49-F238E27FC236}">
              <a16:creationId xmlns:a16="http://schemas.microsoft.com/office/drawing/2014/main" id="{F6F5BA4B-E764-4CC7-A155-4B8DB13FF1A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8" name="168 CuadroTexto">
          <a:extLst>
            <a:ext uri="{FF2B5EF4-FFF2-40B4-BE49-F238E27FC236}">
              <a16:creationId xmlns:a16="http://schemas.microsoft.com/office/drawing/2014/main" id="{7E56D56F-F114-4CFD-8571-C9CCF099F62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9" name="169 CuadroTexto">
          <a:extLst>
            <a:ext uri="{FF2B5EF4-FFF2-40B4-BE49-F238E27FC236}">
              <a16:creationId xmlns:a16="http://schemas.microsoft.com/office/drawing/2014/main" id="{124B2571-069B-4EB3-B5D7-D854C7914F3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0" name="170 CuadroTexto">
          <a:extLst>
            <a:ext uri="{FF2B5EF4-FFF2-40B4-BE49-F238E27FC236}">
              <a16:creationId xmlns:a16="http://schemas.microsoft.com/office/drawing/2014/main" id="{60E73634-71CB-4181-95E3-54DD2245330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1" name="171 CuadroTexto">
          <a:extLst>
            <a:ext uri="{FF2B5EF4-FFF2-40B4-BE49-F238E27FC236}">
              <a16:creationId xmlns:a16="http://schemas.microsoft.com/office/drawing/2014/main" id="{E0B2705B-949F-47A6-8330-C1EF2348A22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2" name="172 CuadroTexto">
          <a:extLst>
            <a:ext uri="{FF2B5EF4-FFF2-40B4-BE49-F238E27FC236}">
              <a16:creationId xmlns:a16="http://schemas.microsoft.com/office/drawing/2014/main" id="{4055990F-DA80-47F1-A977-D0733AFA2A32}"/>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3" name="173 CuadroTexto">
          <a:extLst>
            <a:ext uri="{FF2B5EF4-FFF2-40B4-BE49-F238E27FC236}">
              <a16:creationId xmlns:a16="http://schemas.microsoft.com/office/drawing/2014/main" id="{153FC8B3-677A-4DCC-88E2-78FEEA8F75E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4" name="174 CuadroTexto">
          <a:extLst>
            <a:ext uri="{FF2B5EF4-FFF2-40B4-BE49-F238E27FC236}">
              <a16:creationId xmlns:a16="http://schemas.microsoft.com/office/drawing/2014/main" id="{8D9BB3D3-D300-4A86-A164-C27B0EE38FD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5" name="175 CuadroTexto">
          <a:extLst>
            <a:ext uri="{FF2B5EF4-FFF2-40B4-BE49-F238E27FC236}">
              <a16:creationId xmlns:a16="http://schemas.microsoft.com/office/drawing/2014/main" id="{8573E67E-2178-4075-8A16-6A12185D2CCB}"/>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6" name="176 CuadroTexto">
          <a:extLst>
            <a:ext uri="{FF2B5EF4-FFF2-40B4-BE49-F238E27FC236}">
              <a16:creationId xmlns:a16="http://schemas.microsoft.com/office/drawing/2014/main" id="{97B1A9E1-CD94-43D4-8858-4FF4A94301CC}"/>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057" name="177 CuadroTexto">
          <a:extLst>
            <a:ext uri="{FF2B5EF4-FFF2-40B4-BE49-F238E27FC236}">
              <a16:creationId xmlns:a16="http://schemas.microsoft.com/office/drawing/2014/main" id="{07D1DD9F-E878-4251-A25B-37BD46EC04EC}"/>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8" name="178 CuadroTexto">
          <a:extLst>
            <a:ext uri="{FF2B5EF4-FFF2-40B4-BE49-F238E27FC236}">
              <a16:creationId xmlns:a16="http://schemas.microsoft.com/office/drawing/2014/main" id="{00AF9EFD-B16F-4F0C-93DE-161DD11DB36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9" name="179 CuadroTexto">
          <a:extLst>
            <a:ext uri="{FF2B5EF4-FFF2-40B4-BE49-F238E27FC236}">
              <a16:creationId xmlns:a16="http://schemas.microsoft.com/office/drawing/2014/main" id="{525AC325-7C7F-452C-93C2-557837DE22C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0" name="180 CuadroTexto">
          <a:extLst>
            <a:ext uri="{FF2B5EF4-FFF2-40B4-BE49-F238E27FC236}">
              <a16:creationId xmlns:a16="http://schemas.microsoft.com/office/drawing/2014/main" id="{C096C00A-9C94-4937-A4D2-E2994C30715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61" name="181 CuadroTexto">
          <a:extLst>
            <a:ext uri="{FF2B5EF4-FFF2-40B4-BE49-F238E27FC236}">
              <a16:creationId xmlns:a16="http://schemas.microsoft.com/office/drawing/2014/main" id="{D8894687-0C21-4B11-B3DF-D255C47FB1AB}"/>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2" name="182 CuadroTexto">
          <a:extLst>
            <a:ext uri="{FF2B5EF4-FFF2-40B4-BE49-F238E27FC236}">
              <a16:creationId xmlns:a16="http://schemas.microsoft.com/office/drawing/2014/main" id="{AC4DA1F6-38FA-4C8D-8CE9-93919B1C7E0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3" name="183 CuadroTexto">
          <a:extLst>
            <a:ext uri="{FF2B5EF4-FFF2-40B4-BE49-F238E27FC236}">
              <a16:creationId xmlns:a16="http://schemas.microsoft.com/office/drawing/2014/main" id="{F7D94880-1C75-46F7-901F-D7F4C71D9565}"/>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4" name="184 CuadroTexto">
          <a:extLst>
            <a:ext uri="{FF2B5EF4-FFF2-40B4-BE49-F238E27FC236}">
              <a16:creationId xmlns:a16="http://schemas.microsoft.com/office/drawing/2014/main" id="{95D4FD47-3A47-45A6-934E-C2CD0A37C17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5" name="185 CuadroTexto">
          <a:extLst>
            <a:ext uri="{FF2B5EF4-FFF2-40B4-BE49-F238E27FC236}">
              <a16:creationId xmlns:a16="http://schemas.microsoft.com/office/drawing/2014/main" id="{E07048C6-376C-4B37-9C0F-CD834077AF3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6" name="186 CuadroTexto">
          <a:extLst>
            <a:ext uri="{FF2B5EF4-FFF2-40B4-BE49-F238E27FC236}">
              <a16:creationId xmlns:a16="http://schemas.microsoft.com/office/drawing/2014/main" id="{F7338C6B-B479-4B4C-B876-DB7391FD5212}"/>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7" name="187 CuadroTexto">
          <a:extLst>
            <a:ext uri="{FF2B5EF4-FFF2-40B4-BE49-F238E27FC236}">
              <a16:creationId xmlns:a16="http://schemas.microsoft.com/office/drawing/2014/main" id="{F7383F44-2C73-4E8B-89E6-9E53B3EF66B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8" name="188 CuadroTexto">
          <a:extLst>
            <a:ext uri="{FF2B5EF4-FFF2-40B4-BE49-F238E27FC236}">
              <a16:creationId xmlns:a16="http://schemas.microsoft.com/office/drawing/2014/main" id="{761FED6E-9D52-45C1-BBFD-5B527D17C05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9" name="189 CuadroTexto">
          <a:extLst>
            <a:ext uri="{FF2B5EF4-FFF2-40B4-BE49-F238E27FC236}">
              <a16:creationId xmlns:a16="http://schemas.microsoft.com/office/drawing/2014/main" id="{172AB4D6-6890-4485-AD7D-9B6BCA7B5E1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0" name="190 CuadroTexto">
          <a:extLst>
            <a:ext uri="{FF2B5EF4-FFF2-40B4-BE49-F238E27FC236}">
              <a16:creationId xmlns:a16="http://schemas.microsoft.com/office/drawing/2014/main" id="{2CBB20E5-8A83-4E9B-B809-7C78ED66B8F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1" name="191 CuadroTexto">
          <a:extLst>
            <a:ext uri="{FF2B5EF4-FFF2-40B4-BE49-F238E27FC236}">
              <a16:creationId xmlns:a16="http://schemas.microsoft.com/office/drawing/2014/main" id="{8A544E93-DE4E-4892-9F0F-6F7E8C0C3CD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072" name="192 CuadroTexto">
          <a:extLst>
            <a:ext uri="{FF2B5EF4-FFF2-40B4-BE49-F238E27FC236}">
              <a16:creationId xmlns:a16="http://schemas.microsoft.com/office/drawing/2014/main" id="{F91BB719-65FA-484E-85FB-E1CDB8E2C040}"/>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3" name="193 CuadroTexto">
          <a:extLst>
            <a:ext uri="{FF2B5EF4-FFF2-40B4-BE49-F238E27FC236}">
              <a16:creationId xmlns:a16="http://schemas.microsoft.com/office/drawing/2014/main" id="{AE72C245-F505-4602-9039-5139EC79C01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4" name="194 CuadroTexto">
          <a:extLst>
            <a:ext uri="{FF2B5EF4-FFF2-40B4-BE49-F238E27FC236}">
              <a16:creationId xmlns:a16="http://schemas.microsoft.com/office/drawing/2014/main" id="{050DE2D9-A2F7-4FB6-8566-5A70BB6A4C71}"/>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5" name="195 CuadroTexto">
          <a:extLst>
            <a:ext uri="{FF2B5EF4-FFF2-40B4-BE49-F238E27FC236}">
              <a16:creationId xmlns:a16="http://schemas.microsoft.com/office/drawing/2014/main" id="{E68D004C-4821-4F09-9B14-E3ADC420FEEF}"/>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76" name="196 CuadroTexto">
          <a:extLst>
            <a:ext uri="{FF2B5EF4-FFF2-40B4-BE49-F238E27FC236}">
              <a16:creationId xmlns:a16="http://schemas.microsoft.com/office/drawing/2014/main" id="{940390A5-11D6-4D2B-83CE-5DB066E11557}"/>
            </a:ext>
          </a:extLst>
        </xdr:cNvPr>
        <xdr:cNvSpPr txBox="1"/>
      </xdr:nvSpPr>
      <xdr:spPr>
        <a:xfrm>
          <a:off x="5686986" y="2057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7" name="197 CuadroTexto">
          <a:extLst>
            <a:ext uri="{FF2B5EF4-FFF2-40B4-BE49-F238E27FC236}">
              <a16:creationId xmlns:a16="http://schemas.microsoft.com/office/drawing/2014/main" id="{CD49E2F3-30B3-4281-A66C-64A02CAA7D1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8" name="198 CuadroTexto">
          <a:extLst>
            <a:ext uri="{FF2B5EF4-FFF2-40B4-BE49-F238E27FC236}">
              <a16:creationId xmlns:a16="http://schemas.microsoft.com/office/drawing/2014/main" id="{ED3535FD-B18C-4BB7-9749-402E027331F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9" name="199 CuadroTexto">
          <a:extLst>
            <a:ext uri="{FF2B5EF4-FFF2-40B4-BE49-F238E27FC236}">
              <a16:creationId xmlns:a16="http://schemas.microsoft.com/office/drawing/2014/main" id="{D6417FEC-D693-4109-A669-8EE5315CA7AE}"/>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0" name="200 CuadroTexto">
          <a:extLst>
            <a:ext uri="{FF2B5EF4-FFF2-40B4-BE49-F238E27FC236}">
              <a16:creationId xmlns:a16="http://schemas.microsoft.com/office/drawing/2014/main" id="{41D969D2-E54D-4FDC-B9D6-E92B2D0B201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1" name="201 CuadroTexto">
          <a:extLst>
            <a:ext uri="{FF2B5EF4-FFF2-40B4-BE49-F238E27FC236}">
              <a16:creationId xmlns:a16="http://schemas.microsoft.com/office/drawing/2014/main" id="{86ABB9CC-4092-4AEC-8981-B080CD041A96}"/>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2" name="202 CuadroTexto">
          <a:extLst>
            <a:ext uri="{FF2B5EF4-FFF2-40B4-BE49-F238E27FC236}">
              <a16:creationId xmlns:a16="http://schemas.microsoft.com/office/drawing/2014/main" id="{808D132D-670A-4343-B747-7449EC22CE3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3" name="203 CuadroTexto">
          <a:extLst>
            <a:ext uri="{FF2B5EF4-FFF2-40B4-BE49-F238E27FC236}">
              <a16:creationId xmlns:a16="http://schemas.microsoft.com/office/drawing/2014/main" id="{52EEBB28-F973-4535-9636-1DDC3BC4EE9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4" name="204 CuadroTexto">
          <a:extLst>
            <a:ext uri="{FF2B5EF4-FFF2-40B4-BE49-F238E27FC236}">
              <a16:creationId xmlns:a16="http://schemas.microsoft.com/office/drawing/2014/main" id="{76276663-D24E-466D-B664-1549D9B2985D}"/>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5" name="205 CuadroTexto">
          <a:extLst>
            <a:ext uri="{FF2B5EF4-FFF2-40B4-BE49-F238E27FC236}">
              <a16:creationId xmlns:a16="http://schemas.microsoft.com/office/drawing/2014/main" id="{C4AD65C9-4CC1-4B67-9563-1FE767A53623}"/>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6" name="206 CuadroTexto">
          <a:extLst>
            <a:ext uri="{FF2B5EF4-FFF2-40B4-BE49-F238E27FC236}">
              <a16:creationId xmlns:a16="http://schemas.microsoft.com/office/drawing/2014/main" id="{C43E4625-BBAC-45C8-95A4-C55DD23C1454}"/>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087" name="207 CuadroTexto">
          <a:extLst>
            <a:ext uri="{FF2B5EF4-FFF2-40B4-BE49-F238E27FC236}">
              <a16:creationId xmlns:a16="http://schemas.microsoft.com/office/drawing/2014/main" id="{56652241-57B5-4D56-8B1A-B692E2604589}"/>
            </a:ext>
          </a:extLst>
        </xdr:cNvPr>
        <xdr:cNvSpPr txBox="1"/>
      </xdr:nvSpPr>
      <xdr:spPr>
        <a:xfrm>
          <a:off x="5686986" y="2057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8" name="208 CuadroTexto">
          <a:extLst>
            <a:ext uri="{FF2B5EF4-FFF2-40B4-BE49-F238E27FC236}">
              <a16:creationId xmlns:a16="http://schemas.microsoft.com/office/drawing/2014/main" id="{76E9B4A1-1F1F-43A4-949E-1175AF10F447}"/>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9" name="209 CuadroTexto">
          <a:extLst>
            <a:ext uri="{FF2B5EF4-FFF2-40B4-BE49-F238E27FC236}">
              <a16:creationId xmlns:a16="http://schemas.microsoft.com/office/drawing/2014/main" id="{E8A773BF-6599-4DF9-8C25-6D79799CF8D0}"/>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90" name="210 CuadroTexto">
          <a:extLst>
            <a:ext uri="{FF2B5EF4-FFF2-40B4-BE49-F238E27FC236}">
              <a16:creationId xmlns:a16="http://schemas.microsoft.com/office/drawing/2014/main" id="{791952F4-0C5B-435F-9FA0-625851BD41BA}"/>
            </a:ext>
          </a:extLst>
        </xdr:cNvPr>
        <xdr:cNvSpPr txBox="1"/>
      </xdr:nvSpPr>
      <xdr:spPr>
        <a:xfrm>
          <a:off x="5686986" y="2057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1" name="1 CuadroTexto">
          <a:extLst>
            <a:ext uri="{FF2B5EF4-FFF2-40B4-BE49-F238E27FC236}">
              <a16:creationId xmlns:a16="http://schemas.microsoft.com/office/drawing/2014/main" id="{DD21760A-888F-4650-94D3-F3A2685E8DB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2" name="2 CuadroTexto">
          <a:extLst>
            <a:ext uri="{FF2B5EF4-FFF2-40B4-BE49-F238E27FC236}">
              <a16:creationId xmlns:a16="http://schemas.microsoft.com/office/drawing/2014/main" id="{6CBC9D17-452D-4769-8E3F-C2317CC804B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3" name="3 CuadroTexto">
          <a:extLst>
            <a:ext uri="{FF2B5EF4-FFF2-40B4-BE49-F238E27FC236}">
              <a16:creationId xmlns:a16="http://schemas.microsoft.com/office/drawing/2014/main" id="{017A481F-3AB9-49F5-8548-5339D913632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4" name="4 CuadroTexto">
          <a:extLst>
            <a:ext uri="{FF2B5EF4-FFF2-40B4-BE49-F238E27FC236}">
              <a16:creationId xmlns:a16="http://schemas.microsoft.com/office/drawing/2014/main" id="{95F32A99-5070-4905-BDD7-D7ED72D0D9D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5" name="5 CuadroTexto">
          <a:extLst>
            <a:ext uri="{FF2B5EF4-FFF2-40B4-BE49-F238E27FC236}">
              <a16:creationId xmlns:a16="http://schemas.microsoft.com/office/drawing/2014/main" id="{8C658627-E72C-48D6-A6F6-058D12540F7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6" name="6 CuadroTexto">
          <a:extLst>
            <a:ext uri="{FF2B5EF4-FFF2-40B4-BE49-F238E27FC236}">
              <a16:creationId xmlns:a16="http://schemas.microsoft.com/office/drawing/2014/main" id="{B87CCE4F-AAF4-441C-8FF3-B7B0350CF92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7" name="7 CuadroTexto">
          <a:extLst>
            <a:ext uri="{FF2B5EF4-FFF2-40B4-BE49-F238E27FC236}">
              <a16:creationId xmlns:a16="http://schemas.microsoft.com/office/drawing/2014/main" id="{C8849E19-6DA9-4D33-AED5-9E9BD20D32D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8" name="8 CuadroTexto">
          <a:extLst>
            <a:ext uri="{FF2B5EF4-FFF2-40B4-BE49-F238E27FC236}">
              <a16:creationId xmlns:a16="http://schemas.microsoft.com/office/drawing/2014/main" id="{B6FB90DB-9F13-4A20-B38E-30D3DF6F3E4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099" name="9 CuadroTexto">
          <a:extLst>
            <a:ext uri="{FF2B5EF4-FFF2-40B4-BE49-F238E27FC236}">
              <a16:creationId xmlns:a16="http://schemas.microsoft.com/office/drawing/2014/main" id="{E68AA2F7-61D5-47DF-B4A3-F540F2206D3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0" name="10 CuadroTexto">
          <a:extLst>
            <a:ext uri="{FF2B5EF4-FFF2-40B4-BE49-F238E27FC236}">
              <a16:creationId xmlns:a16="http://schemas.microsoft.com/office/drawing/2014/main" id="{398E74FF-6147-4DD9-AF9B-DCC122AD072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1" name="11 CuadroTexto">
          <a:extLst>
            <a:ext uri="{FF2B5EF4-FFF2-40B4-BE49-F238E27FC236}">
              <a16:creationId xmlns:a16="http://schemas.microsoft.com/office/drawing/2014/main" id="{784E7E23-8FB0-4842-A39E-EED8AC78C35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2" name="12 CuadroTexto">
          <a:extLst>
            <a:ext uri="{FF2B5EF4-FFF2-40B4-BE49-F238E27FC236}">
              <a16:creationId xmlns:a16="http://schemas.microsoft.com/office/drawing/2014/main" id="{72850B26-5ACA-4C0E-8553-F824828C348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3" name="13 CuadroTexto">
          <a:extLst>
            <a:ext uri="{FF2B5EF4-FFF2-40B4-BE49-F238E27FC236}">
              <a16:creationId xmlns:a16="http://schemas.microsoft.com/office/drawing/2014/main" id="{E4A39582-56AA-44A6-8C3C-E509BBEFBAE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4" name="14 CuadroTexto">
          <a:extLst>
            <a:ext uri="{FF2B5EF4-FFF2-40B4-BE49-F238E27FC236}">
              <a16:creationId xmlns:a16="http://schemas.microsoft.com/office/drawing/2014/main" id="{0C8EC3CF-092C-4717-9563-98A3AF1C49B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5" name="15 CuadroTexto">
          <a:extLst>
            <a:ext uri="{FF2B5EF4-FFF2-40B4-BE49-F238E27FC236}">
              <a16:creationId xmlns:a16="http://schemas.microsoft.com/office/drawing/2014/main" id="{C35F6FE5-1BF0-4F98-98D7-6BC6C5C4538E}"/>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6" name="16 CuadroTexto">
          <a:extLst>
            <a:ext uri="{FF2B5EF4-FFF2-40B4-BE49-F238E27FC236}">
              <a16:creationId xmlns:a16="http://schemas.microsoft.com/office/drawing/2014/main" id="{75427D78-C09A-49EC-AFC8-0C9F24394F9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7" name="17 CuadroTexto">
          <a:extLst>
            <a:ext uri="{FF2B5EF4-FFF2-40B4-BE49-F238E27FC236}">
              <a16:creationId xmlns:a16="http://schemas.microsoft.com/office/drawing/2014/main" id="{87B3E356-8533-4738-A229-EBF71C2D633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8" name="18 CuadroTexto">
          <a:extLst>
            <a:ext uri="{FF2B5EF4-FFF2-40B4-BE49-F238E27FC236}">
              <a16:creationId xmlns:a16="http://schemas.microsoft.com/office/drawing/2014/main" id="{DEFC4D22-2C69-4414-BE80-D82BF477F10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09" name="19 CuadroTexto">
          <a:extLst>
            <a:ext uri="{FF2B5EF4-FFF2-40B4-BE49-F238E27FC236}">
              <a16:creationId xmlns:a16="http://schemas.microsoft.com/office/drawing/2014/main" id="{6C697E77-D7C6-4A81-90DF-C0D17B1B202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0" name="20 CuadroTexto">
          <a:extLst>
            <a:ext uri="{FF2B5EF4-FFF2-40B4-BE49-F238E27FC236}">
              <a16:creationId xmlns:a16="http://schemas.microsoft.com/office/drawing/2014/main" id="{D6E55C98-26ED-4BE0-95B5-E24EF9F3BFD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1" name="21 CuadroTexto">
          <a:extLst>
            <a:ext uri="{FF2B5EF4-FFF2-40B4-BE49-F238E27FC236}">
              <a16:creationId xmlns:a16="http://schemas.microsoft.com/office/drawing/2014/main" id="{5A9BF193-FF14-45AB-A041-320C180DB16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2" name="22 CuadroTexto">
          <a:extLst>
            <a:ext uri="{FF2B5EF4-FFF2-40B4-BE49-F238E27FC236}">
              <a16:creationId xmlns:a16="http://schemas.microsoft.com/office/drawing/2014/main" id="{36BF03A5-7A81-45B3-A1F3-1160E66FA8B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3" name="23 CuadroTexto">
          <a:extLst>
            <a:ext uri="{FF2B5EF4-FFF2-40B4-BE49-F238E27FC236}">
              <a16:creationId xmlns:a16="http://schemas.microsoft.com/office/drawing/2014/main" id="{300E53BE-8151-4151-BF10-C152A7E6E32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4" name="24 CuadroTexto">
          <a:extLst>
            <a:ext uri="{FF2B5EF4-FFF2-40B4-BE49-F238E27FC236}">
              <a16:creationId xmlns:a16="http://schemas.microsoft.com/office/drawing/2014/main" id="{9CC063F3-04AA-4C30-B759-DD33E1AEDF6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5" name="25 CuadroTexto">
          <a:extLst>
            <a:ext uri="{FF2B5EF4-FFF2-40B4-BE49-F238E27FC236}">
              <a16:creationId xmlns:a16="http://schemas.microsoft.com/office/drawing/2014/main" id="{3E0961E9-7526-42FF-8EDE-6B3FD982FE5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6" name="26 CuadroTexto">
          <a:extLst>
            <a:ext uri="{FF2B5EF4-FFF2-40B4-BE49-F238E27FC236}">
              <a16:creationId xmlns:a16="http://schemas.microsoft.com/office/drawing/2014/main" id="{733AE253-A2F7-4C6B-8EDB-4EDEDE9566E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7" name="27 CuadroTexto">
          <a:extLst>
            <a:ext uri="{FF2B5EF4-FFF2-40B4-BE49-F238E27FC236}">
              <a16:creationId xmlns:a16="http://schemas.microsoft.com/office/drawing/2014/main" id="{7F78A8CB-E130-4A0C-A1A3-525C3BCF478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8" name="28 CuadroTexto">
          <a:extLst>
            <a:ext uri="{FF2B5EF4-FFF2-40B4-BE49-F238E27FC236}">
              <a16:creationId xmlns:a16="http://schemas.microsoft.com/office/drawing/2014/main" id="{4205874F-2ACC-4D58-BD03-19F687610FA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19" name="29 CuadroTexto">
          <a:extLst>
            <a:ext uri="{FF2B5EF4-FFF2-40B4-BE49-F238E27FC236}">
              <a16:creationId xmlns:a16="http://schemas.microsoft.com/office/drawing/2014/main" id="{DEA8859F-47C8-4D46-A4A4-8B993B5202E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0" name="30 CuadroTexto">
          <a:extLst>
            <a:ext uri="{FF2B5EF4-FFF2-40B4-BE49-F238E27FC236}">
              <a16:creationId xmlns:a16="http://schemas.microsoft.com/office/drawing/2014/main" id="{03CAD869-D413-4988-B6CF-56889C39DEC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1" name="31 CuadroTexto">
          <a:extLst>
            <a:ext uri="{FF2B5EF4-FFF2-40B4-BE49-F238E27FC236}">
              <a16:creationId xmlns:a16="http://schemas.microsoft.com/office/drawing/2014/main" id="{7E565D24-F524-4D63-8405-7313F895435E}"/>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2" name="32 CuadroTexto">
          <a:extLst>
            <a:ext uri="{FF2B5EF4-FFF2-40B4-BE49-F238E27FC236}">
              <a16:creationId xmlns:a16="http://schemas.microsoft.com/office/drawing/2014/main" id="{002026CE-74D8-4160-9581-52AA8EAA65D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3" name="33 CuadroTexto">
          <a:extLst>
            <a:ext uri="{FF2B5EF4-FFF2-40B4-BE49-F238E27FC236}">
              <a16:creationId xmlns:a16="http://schemas.microsoft.com/office/drawing/2014/main" id="{69804420-8A27-42FB-883B-EC636EFBA47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4" name="34 CuadroTexto">
          <a:extLst>
            <a:ext uri="{FF2B5EF4-FFF2-40B4-BE49-F238E27FC236}">
              <a16:creationId xmlns:a16="http://schemas.microsoft.com/office/drawing/2014/main" id="{DC5EC19F-D03B-4A33-A127-FFB57854565E}"/>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5" name="35 CuadroTexto">
          <a:extLst>
            <a:ext uri="{FF2B5EF4-FFF2-40B4-BE49-F238E27FC236}">
              <a16:creationId xmlns:a16="http://schemas.microsoft.com/office/drawing/2014/main" id="{BDC0F3C9-CC9C-445F-8810-64563A13A0E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6" name="36 CuadroTexto">
          <a:extLst>
            <a:ext uri="{FF2B5EF4-FFF2-40B4-BE49-F238E27FC236}">
              <a16:creationId xmlns:a16="http://schemas.microsoft.com/office/drawing/2014/main" id="{9CF53388-1F10-43F1-9CB8-018C2E21D3E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7" name="37 CuadroTexto">
          <a:extLst>
            <a:ext uri="{FF2B5EF4-FFF2-40B4-BE49-F238E27FC236}">
              <a16:creationId xmlns:a16="http://schemas.microsoft.com/office/drawing/2014/main" id="{F4A976E3-BEC6-47FF-ABA1-2BD667BC2F0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8" name="38 CuadroTexto">
          <a:extLst>
            <a:ext uri="{FF2B5EF4-FFF2-40B4-BE49-F238E27FC236}">
              <a16:creationId xmlns:a16="http://schemas.microsoft.com/office/drawing/2014/main" id="{AB01C972-50CE-4C67-A72A-77CC4FA5797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29" name="39 CuadroTexto">
          <a:extLst>
            <a:ext uri="{FF2B5EF4-FFF2-40B4-BE49-F238E27FC236}">
              <a16:creationId xmlns:a16="http://schemas.microsoft.com/office/drawing/2014/main" id="{9867EE88-A900-4659-AB06-6B667A363C4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0" name="40 CuadroTexto">
          <a:extLst>
            <a:ext uri="{FF2B5EF4-FFF2-40B4-BE49-F238E27FC236}">
              <a16:creationId xmlns:a16="http://schemas.microsoft.com/office/drawing/2014/main" id="{3EE09390-20FC-4858-B54A-66122BD6BA6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1" name="41 CuadroTexto">
          <a:extLst>
            <a:ext uri="{FF2B5EF4-FFF2-40B4-BE49-F238E27FC236}">
              <a16:creationId xmlns:a16="http://schemas.microsoft.com/office/drawing/2014/main" id="{0218C8F4-6E7A-4F8A-B868-C60189CDD368}"/>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2" name="42 CuadroTexto">
          <a:extLst>
            <a:ext uri="{FF2B5EF4-FFF2-40B4-BE49-F238E27FC236}">
              <a16:creationId xmlns:a16="http://schemas.microsoft.com/office/drawing/2014/main" id="{D376D083-6F44-452C-8261-37C6F12102F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3" name="43 CuadroTexto">
          <a:extLst>
            <a:ext uri="{FF2B5EF4-FFF2-40B4-BE49-F238E27FC236}">
              <a16:creationId xmlns:a16="http://schemas.microsoft.com/office/drawing/2014/main" id="{37ED0887-44A9-4000-B743-1C3382DD149E}"/>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4" name="44 CuadroTexto">
          <a:extLst>
            <a:ext uri="{FF2B5EF4-FFF2-40B4-BE49-F238E27FC236}">
              <a16:creationId xmlns:a16="http://schemas.microsoft.com/office/drawing/2014/main" id="{90247962-EDA7-4CF6-BFCE-3A57ABDB4D5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5" name="45 CuadroTexto">
          <a:extLst>
            <a:ext uri="{FF2B5EF4-FFF2-40B4-BE49-F238E27FC236}">
              <a16:creationId xmlns:a16="http://schemas.microsoft.com/office/drawing/2014/main" id="{0D5606A7-8D86-4F24-B93F-4742C60D822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6" name="46 CuadroTexto">
          <a:extLst>
            <a:ext uri="{FF2B5EF4-FFF2-40B4-BE49-F238E27FC236}">
              <a16:creationId xmlns:a16="http://schemas.microsoft.com/office/drawing/2014/main" id="{756FFBD7-8301-4D4B-8371-CC1ED8E96E1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7" name="47 CuadroTexto">
          <a:extLst>
            <a:ext uri="{FF2B5EF4-FFF2-40B4-BE49-F238E27FC236}">
              <a16:creationId xmlns:a16="http://schemas.microsoft.com/office/drawing/2014/main" id="{BBD9B087-7591-435F-8041-910265BE823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8" name="48 CuadroTexto">
          <a:extLst>
            <a:ext uri="{FF2B5EF4-FFF2-40B4-BE49-F238E27FC236}">
              <a16:creationId xmlns:a16="http://schemas.microsoft.com/office/drawing/2014/main" id="{644663D8-019C-4674-8D07-5C00AB8E12F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39" name="49 CuadroTexto">
          <a:extLst>
            <a:ext uri="{FF2B5EF4-FFF2-40B4-BE49-F238E27FC236}">
              <a16:creationId xmlns:a16="http://schemas.microsoft.com/office/drawing/2014/main" id="{2EF1A172-DB2B-45C0-926F-A68CBE24C73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0" name="50 CuadroTexto">
          <a:extLst>
            <a:ext uri="{FF2B5EF4-FFF2-40B4-BE49-F238E27FC236}">
              <a16:creationId xmlns:a16="http://schemas.microsoft.com/office/drawing/2014/main" id="{1F00D261-6586-4022-A289-9CEDA11A0DAE}"/>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1" name="51 CuadroTexto">
          <a:extLst>
            <a:ext uri="{FF2B5EF4-FFF2-40B4-BE49-F238E27FC236}">
              <a16:creationId xmlns:a16="http://schemas.microsoft.com/office/drawing/2014/main" id="{B7BC8291-222E-4F75-8577-75C6F37604F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2" name="52 CuadroTexto">
          <a:extLst>
            <a:ext uri="{FF2B5EF4-FFF2-40B4-BE49-F238E27FC236}">
              <a16:creationId xmlns:a16="http://schemas.microsoft.com/office/drawing/2014/main" id="{7133D4AC-E5B4-4209-BF4F-4E42AE9DCE0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3" name="53 CuadroTexto">
          <a:extLst>
            <a:ext uri="{FF2B5EF4-FFF2-40B4-BE49-F238E27FC236}">
              <a16:creationId xmlns:a16="http://schemas.microsoft.com/office/drawing/2014/main" id="{B7F48C55-6016-4E03-9D7A-E259B69453C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4" name="54 CuadroTexto">
          <a:extLst>
            <a:ext uri="{FF2B5EF4-FFF2-40B4-BE49-F238E27FC236}">
              <a16:creationId xmlns:a16="http://schemas.microsoft.com/office/drawing/2014/main" id="{F663D2F6-2DFF-4BE9-BB76-AFE545CA72A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5" name="55 CuadroTexto">
          <a:extLst>
            <a:ext uri="{FF2B5EF4-FFF2-40B4-BE49-F238E27FC236}">
              <a16:creationId xmlns:a16="http://schemas.microsoft.com/office/drawing/2014/main" id="{1F7FA78E-E7A0-4871-87D5-5CB1398E17F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6" name="56 CuadroTexto">
          <a:extLst>
            <a:ext uri="{FF2B5EF4-FFF2-40B4-BE49-F238E27FC236}">
              <a16:creationId xmlns:a16="http://schemas.microsoft.com/office/drawing/2014/main" id="{D38A791B-0136-44F9-AEA5-C01C1AF5631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7" name="57 CuadroTexto">
          <a:extLst>
            <a:ext uri="{FF2B5EF4-FFF2-40B4-BE49-F238E27FC236}">
              <a16:creationId xmlns:a16="http://schemas.microsoft.com/office/drawing/2014/main" id="{749ACA8E-7431-4552-A95B-45746C7C68B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8" name="58 CuadroTexto">
          <a:extLst>
            <a:ext uri="{FF2B5EF4-FFF2-40B4-BE49-F238E27FC236}">
              <a16:creationId xmlns:a16="http://schemas.microsoft.com/office/drawing/2014/main" id="{5F2EE7CC-FAE2-4D82-9ACC-4DE0A9CBC35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49" name="59 CuadroTexto">
          <a:extLst>
            <a:ext uri="{FF2B5EF4-FFF2-40B4-BE49-F238E27FC236}">
              <a16:creationId xmlns:a16="http://schemas.microsoft.com/office/drawing/2014/main" id="{B015DBD2-B1E7-4518-A6F0-0C337AB6E52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0" name="60 CuadroTexto">
          <a:extLst>
            <a:ext uri="{FF2B5EF4-FFF2-40B4-BE49-F238E27FC236}">
              <a16:creationId xmlns:a16="http://schemas.microsoft.com/office/drawing/2014/main" id="{15F2385D-6F59-41E9-A69F-B50B26E553C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1" name="61 CuadroTexto">
          <a:extLst>
            <a:ext uri="{FF2B5EF4-FFF2-40B4-BE49-F238E27FC236}">
              <a16:creationId xmlns:a16="http://schemas.microsoft.com/office/drawing/2014/main" id="{2AC688C7-CDAB-439A-9F94-80BCD5524AF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2" name="62 CuadroTexto">
          <a:extLst>
            <a:ext uri="{FF2B5EF4-FFF2-40B4-BE49-F238E27FC236}">
              <a16:creationId xmlns:a16="http://schemas.microsoft.com/office/drawing/2014/main" id="{7AABD047-897C-4EA6-8A43-679F08B16B2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3" name="63 CuadroTexto">
          <a:extLst>
            <a:ext uri="{FF2B5EF4-FFF2-40B4-BE49-F238E27FC236}">
              <a16:creationId xmlns:a16="http://schemas.microsoft.com/office/drawing/2014/main" id="{8A4ADD3F-3B96-4F35-AF06-0D880074C70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4" name="64 CuadroTexto">
          <a:extLst>
            <a:ext uri="{FF2B5EF4-FFF2-40B4-BE49-F238E27FC236}">
              <a16:creationId xmlns:a16="http://schemas.microsoft.com/office/drawing/2014/main" id="{4259D5C9-692E-44E3-B50E-2116F51A834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5" name="65 CuadroTexto">
          <a:extLst>
            <a:ext uri="{FF2B5EF4-FFF2-40B4-BE49-F238E27FC236}">
              <a16:creationId xmlns:a16="http://schemas.microsoft.com/office/drawing/2014/main" id="{4179B05E-E554-442F-BDDF-B9E47C0CD0F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6" name="66 CuadroTexto">
          <a:extLst>
            <a:ext uri="{FF2B5EF4-FFF2-40B4-BE49-F238E27FC236}">
              <a16:creationId xmlns:a16="http://schemas.microsoft.com/office/drawing/2014/main" id="{C292218B-372A-41B4-8E23-9349FDDCCB0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7" name="67 CuadroTexto">
          <a:extLst>
            <a:ext uri="{FF2B5EF4-FFF2-40B4-BE49-F238E27FC236}">
              <a16:creationId xmlns:a16="http://schemas.microsoft.com/office/drawing/2014/main" id="{92973D4C-D038-40AA-B2DE-045E968091D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8" name="68 CuadroTexto">
          <a:extLst>
            <a:ext uri="{FF2B5EF4-FFF2-40B4-BE49-F238E27FC236}">
              <a16:creationId xmlns:a16="http://schemas.microsoft.com/office/drawing/2014/main" id="{CCF4F9C3-6B8F-43D5-BAF4-7D7B5A3EAFD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59" name="69 CuadroTexto">
          <a:extLst>
            <a:ext uri="{FF2B5EF4-FFF2-40B4-BE49-F238E27FC236}">
              <a16:creationId xmlns:a16="http://schemas.microsoft.com/office/drawing/2014/main" id="{CFECD903-E040-4E6E-96DC-82B4BD715FD8}"/>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0" name="70 CuadroTexto">
          <a:extLst>
            <a:ext uri="{FF2B5EF4-FFF2-40B4-BE49-F238E27FC236}">
              <a16:creationId xmlns:a16="http://schemas.microsoft.com/office/drawing/2014/main" id="{8B798CCC-9ACC-4507-A507-694B0021E5E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1" name="71 CuadroTexto">
          <a:extLst>
            <a:ext uri="{FF2B5EF4-FFF2-40B4-BE49-F238E27FC236}">
              <a16:creationId xmlns:a16="http://schemas.microsoft.com/office/drawing/2014/main" id="{23E47BBD-34C3-40C3-848E-9AB7EB73B7F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2" name="72 CuadroTexto">
          <a:extLst>
            <a:ext uri="{FF2B5EF4-FFF2-40B4-BE49-F238E27FC236}">
              <a16:creationId xmlns:a16="http://schemas.microsoft.com/office/drawing/2014/main" id="{0002D975-C450-4BF3-9848-3385E393847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3" name="73 CuadroTexto">
          <a:extLst>
            <a:ext uri="{FF2B5EF4-FFF2-40B4-BE49-F238E27FC236}">
              <a16:creationId xmlns:a16="http://schemas.microsoft.com/office/drawing/2014/main" id="{09343B1D-A143-44F8-8335-66A97E3B073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4" name="74 CuadroTexto">
          <a:extLst>
            <a:ext uri="{FF2B5EF4-FFF2-40B4-BE49-F238E27FC236}">
              <a16:creationId xmlns:a16="http://schemas.microsoft.com/office/drawing/2014/main" id="{13D1A4AE-4206-4215-B3BB-7AB56C99D3B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5" name="75 CuadroTexto">
          <a:extLst>
            <a:ext uri="{FF2B5EF4-FFF2-40B4-BE49-F238E27FC236}">
              <a16:creationId xmlns:a16="http://schemas.microsoft.com/office/drawing/2014/main" id="{240B8F74-0272-44CD-8CD9-D989CAD811A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6" name="76 CuadroTexto">
          <a:extLst>
            <a:ext uri="{FF2B5EF4-FFF2-40B4-BE49-F238E27FC236}">
              <a16:creationId xmlns:a16="http://schemas.microsoft.com/office/drawing/2014/main" id="{126A5047-BA54-4B46-AF92-27D40E74258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7" name="77 CuadroTexto">
          <a:extLst>
            <a:ext uri="{FF2B5EF4-FFF2-40B4-BE49-F238E27FC236}">
              <a16:creationId xmlns:a16="http://schemas.microsoft.com/office/drawing/2014/main" id="{1CC4E19C-A81E-444D-A65E-84A277C912D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8" name="78 CuadroTexto">
          <a:extLst>
            <a:ext uri="{FF2B5EF4-FFF2-40B4-BE49-F238E27FC236}">
              <a16:creationId xmlns:a16="http://schemas.microsoft.com/office/drawing/2014/main" id="{D500E401-21DA-4F0D-9BC5-5C126CE07BE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69" name="79 CuadroTexto">
          <a:extLst>
            <a:ext uri="{FF2B5EF4-FFF2-40B4-BE49-F238E27FC236}">
              <a16:creationId xmlns:a16="http://schemas.microsoft.com/office/drawing/2014/main" id="{9B0B8CCB-0799-4C5C-93A4-CF308362B02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0" name="80 CuadroTexto">
          <a:extLst>
            <a:ext uri="{FF2B5EF4-FFF2-40B4-BE49-F238E27FC236}">
              <a16:creationId xmlns:a16="http://schemas.microsoft.com/office/drawing/2014/main" id="{57C72645-E208-4F61-8919-1D0DA7F6F02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1" name="81 CuadroTexto">
          <a:extLst>
            <a:ext uri="{FF2B5EF4-FFF2-40B4-BE49-F238E27FC236}">
              <a16:creationId xmlns:a16="http://schemas.microsoft.com/office/drawing/2014/main" id="{E1B13B65-535A-4CC3-B025-6D15119D44A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2" name="82 CuadroTexto">
          <a:extLst>
            <a:ext uri="{FF2B5EF4-FFF2-40B4-BE49-F238E27FC236}">
              <a16:creationId xmlns:a16="http://schemas.microsoft.com/office/drawing/2014/main" id="{7482AF9E-3AD3-47C8-8B38-168A2F8D345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3" name="83 CuadroTexto">
          <a:extLst>
            <a:ext uri="{FF2B5EF4-FFF2-40B4-BE49-F238E27FC236}">
              <a16:creationId xmlns:a16="http://schemas.microsoft.com/office/drawing/2014/main" id="{9BD3BE29-8753-40F2-94FE-F5EA012E101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4" name="84 CuadroTexto">
          <a:extLst>
            <a:ext uri="{FF2B5EF4-FFF2-40B4-BE49-F238E27FC236}">
              <a16:creationId xmlns:a16="http://schemas.microsoft.com/office/drawing/2014/main" id="{CDEAC098-09DB-4EA8-B6F4-61549B2E05A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5" name="85 CuadroTexto">
          <a:extLst>
            <a:ext uri="{FF2B5EF4-FFF2-40B4-BE49-F238E27FC236}">
              <a16:creationId xmlns:a16="http://schemas.microsoft.com/office/drawing/2014/main" id="{78BA50F1-8611-4D96-BF9C-3590330326D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6" name="86 CuadroTexto">
          <a:extLst>
            <a:ext uri="{FF2B5EF4-FFF2-40B4-BE49-F238E27FC236}">
              <a16:creationId xmlns:a16="http://schemas.microsoft.com/office/drawing/2014/main" id="{1015E937-1F2F-45F8-875F-E1ACB20EC71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7" name="87 CuadroTexto">
          <a:extLst>
            <a:ext uri="{FF2B5EF4-FFF2-40B4-BE49-F238E27FC236}">
              <a16:creationId xmlns:a16="http://schemas.microsoft.com/office/drawing/2014/main" id="{A507AF4E-4F1F-4DCF-A449-654F956BE77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8" name="88 CuadroTexto">
          <a:extLst>
            <a:ext uri="{FF2B5EF4-FFF2-40B4-BE49-F238E27FC236}">
              <a16:creationId xmlns:a16="http://schemas.microsoft.com/office/drawing/2014/main" id="{0A2070D3-AEA9-44AF-9962-232C55A9C86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79" name="89 CuadroTexto">
          <a:extLst>
            <a:ext uri="{FF2B5EF4-FFF2-40B4-BE49-F238E27FC236}">
              <a16:creationId xmlns:a16="http://schemas.microsoft.com/office/drawing/2014/main" id="{CE48EFD5-82DD-48FB-A7DD-E3FAB0A0980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0" name="90 CuadroTexto">
          <a:extLst>
            <a:ext uri="{FF2B5EF4-FFF2-40B4-BE49-F238E27FC236}">
              <a16:creationId xmlns:a16="http://schemas.microsoft.com/office/drawing/2014/main" id="{C988FBE2-3DB9-4A2E-B375-D024716B243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1" name="91 CuadroTexto">
          <a:extLst>
            <a:ext uri="{FF2B5EF4-FFF2-40B4-BE49-F238E27FC236}">
              <a16:creationId xmlns:a16="http://schemas.microsoft.com/office/drawing/2014/main" id="{2B5D4DB3-86F0-4425-8D04-CBABC7C18F1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2" name="92 CuadroTexto">
          <a:extLst>
            <a:ext uri="{FF2B5EF4-FFF2-40B4-BE49-F238E27FC236}">
              <a16:creationId xmlns:a16="http://schemas.microsoft.com/office/drawing/2014/main" id="{F8D09576-91C0-4192-B6A1-CBD9AB0B181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3" name="93 CuadroTexto">
          <a:extLst>
            <a:ext uri="{FF2B5EF4-FFF2-40B4-BE49-F238E27FC236}">
              <a16:creationId xmlns:a16="http://schemas.microsoft.com/office/drawing/2014/main" id="{C7FFFDFF-E2AC-45EB-8D84-AF472AD069A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4" name="94 CuadroTexto">
          <a:extLst>
            <a:ext uri="{FF2B5EF4-FFF2-40B4-BE49-F238E27FC236}">
              <a16:creationId xmlns:a16="http://schemas.microsoft.com/office/drawing/2014/main" id="{63BFA17F-5561-4545-8305-E2F5CD5721A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5" name="95 CuadroTexto">
          <a:extLst>
            <a:ext uri="{FF2B5EF4-FFF2-40B4-BE49-F238E27FC236}">
              <a16:creationId xmlns:a16="http://schemas.microsoft.com/office/drawing/2014/main" id="{7D8DF7E4-A024-497E-907C-210D603FE16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6" name="96 CuadroTexto">
          <a:extLst>
            <a:ext uri="{FF2B5EF4-FFF2-40B4-BE49-F238E27FC236}">
              <a16:creationId xmlns:a16="http://schemas.microsoft.com/office/drawing/2014/main" id="{FA8CE391-DCF4-41D3-BFFF-E51A72A8321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7" name="97 CuadroTexto">
          <a:extLst>
            <a:ext uri="{FF2B5EF4-FFF2-40B4-BE49-F238E27FC236}">
              <a16:creationId xmlns:a16="http://schemas.microsoft.com/office/drawing/2014/main" id="{FC3C223B-3BC2-4CC1-83D0-ADFA43DC118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8" name="98 CuadroTexto">
          <a:extLst>
            <a:ext uri="{FF2B5EF4-FFF2-40B4-BE49-F238E27FC236}">
              <a16:creationId xmlns:a16="http://schemas.microsoft.com/office/drawing/2014/main" id="{3517C5AB-2C65-47F7-875E-DCFA1009FA0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89" name="99 CuadroTexto">
          <a:extLst>
            <a:ext uri="{FF2B5EF4-FFF2-40B4-BE49-F238E27FC236}">
              <a16:creationId xmlns:a16="http://schemas.microsoft.com/office/drawing/2014/main" id="{48CAB84D-B029-43F2-B6D9-066667CDBF5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0" name="100 CuadroTexto">
          <a:extLst>
            <a:ext uri="{FF2B5EF4-FFF2-40B4-BE49-F238E27FC236}">
              <a16:creationId xmlns:a16="http://schemas.microsoft.com/office/drawing/2014/main" id="{615E76B4-A8DD-4595-B2C1-110A04DE809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1" name="101 CuadroTexto">
          <a:extLst>
            <a:ext uri="{FF2B5EF4-FFF2-40B4-BE49-F238E27FC236}">
              <a16:creationId xmlns:a16="http://schemas.microsoft.com/office/drawing/2014/main" id="{E8FD6F54-A212-4F0F-9FFA-03A97CD1BA4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2" name="102 CuadroTexto">
          <a:extLst>
            <a:ext uri="{FF2B5EF4-FFF2-40B4-BE49-F238E27FC236}">
              <a16:creationId xmlns:a16="http://schemas.microsoft.com/office/drawing/2014/main" id="{4AD7B899-AF61-435B-A7C6-083976E84FC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3" name="103 CuadroTexto">
          <a:extLst>
            <a:ext uri="{FF2B5EF4-FFF2-40B4-BE49-F238E27FC236}">
              <a16:creationId xmlns:a16="http://schemas.microsoft.com/office/drawing/2014/main" id="{CA780D62-C49A-4389-A0DB-23E28B03498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4" name="104 CuadroTexto">
          <a:extLst>
            <a:ext uri="{FF2B5EF4-FFF2-40B4-BE49-F238E27FC236}">
              <a16:creationId xmlns:a16="http://schemas.microsoft.com/office/drawing/2014/main" id="{EBB2E417-C8E7-4C1D-9408-F40271CD972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5" name="105 CuadroTexto">
          <a:extLst>
            <a:ext uri="{FF2B5EF4-FFF2-40B4-BE49-F238E27FC236}">
              <a16:creationId xmlns:a16="http://schemas.microsoft.com/office/drawing/2014/main" id="{0C50F2DF-6A41-40E0-B59E-E357DD9B4FE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6" name="106 CuadroTexto">
          <a:extLst>
            <a:ext uri="{FF2B5EF4-FFF2-40B4-BE49-F238E27FC236}">
              <a16:creationId xmlns:a16="http://schemas.microsoft.com/office/drawing/2014/main" id="{928E5621-4D3C-4CA5-BFE4-F8C62F60F5D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7" name="107 CuadroTexto">
          <a:extLst>
            <a:ext uri="{FF2B5EF4-FFF2-40B4-BE49-F238E27FC236}">
              <a16:creationId xmlns:a16="http://schemas.microsoft.com/office/drawing/2014/main" id="{C46DDD31-E20E-45FB-B14C-BA2790A1D3A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8" name="108 CuadroTexto">
          <a:extLst>
            <a:ext uri="{FF2B5EF4-FFF2-40B4-BE49-F238E27FC236}">
              <a16:creationId xmlns:a16="http://schemas.microsoft.com/office/drawing/2014/main" id="{3EB65054-EE3B-4843-9F77-DF0A86C7369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199" name="109 CuadroTexto">
          <a:extLst>
            <a:ext uri="{FF2B5EF4-FFF2-40B4-BE49-F238E27FC236}">
              <a16:creationId xmlns:a16="http://schemas.microsoft.com/office/drawing/2014/main" id="{15A47E18-2FF2-482F-92B6-B0CF4785B778}"/>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0" name="110 CuadroTexto">
          <a:extLst>
            <a:ext uri="{FF2B5EF4-FFF2-40B4-BE49-F238E27FC236}">
              <a16:creationId xmlns:a16="http://schemas.microsoft.com/office/drawing/2014/main" id="{DE1D2AED-4B1B-449F-AC10-362F0B29466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1" name="111 CuadroTexto">
          <a:extLst>
            <a:ext uri="{FF2B5EF4-FFF2-40B4-BE49-F238E27FC236}">
              <a16:creationId xmlns:a16="http://schemas.microsoft.com/office/drawing/2014/main" id="{C1C489A0-2DC8-4E47-8DE2-A80635DA90C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2" name="112 CuadroTexto">
          <a:extLst>
            <a:ext uri="{FF2B5EF4-FFF2-40B4-BE49-F238E27FC236}">
              <a16:creationId xmlns:a16="http://schemas.microsoft.com/office/drawing/2014/main" id="{7D16F902-CF6F-4814-A333-902BAC02DBE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3" name="113 CuadroTexto">
          <a:extLst>
            <a:ext uri="{FF2B5EF4-FFF2-40B4-BE49-F238E27FC236}">
              <a16:creationId xmlns:a16="http://schemas.microsoft.com/office/drawing/2014/main" id="{804F667E-07E5-45DC-9528-1B7CFBDDFDE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4" name="114 CuadroTexto">
          <a:extLst>
            <a:ext uri="{FF2B5EF4-FFF2-40B4-BE49-F238E27FC236}">
              <a16:creationId xmlns:a16="http://schemas.microsoft.com/office/drawing/2014/main" id="{640A58A1-FF55-4C51-9D47-2F678C09AC2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5" name="115 CuadroTexto">
          <a:extLst>
            <a:ext uri="{FF2B5EF4-FFF2-40B4-BE49-F238E27FC236}">
              <a16:creationId xmlns:a16="http://schemas.microsoft.com/office/drawing/2014/main" id="{C55CA39E-F981-44A2-83A9-07984A081FA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6" name="116 CuadroTexto">
          <a:extLst>
            <a:ext uri="{FF2B5EF4-FFF2-40B4-BE49-F238E27FC236}">
              <a16:creationId xmlns:a16="http://schemas.microsoft.com/office/drawing/2014/main" id="{F9EE89EB-1F29-4B1D-98D3-21B3145C90F2}"/>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7" name="117 CuadroTexto">
          <a:extLst>
            <a:ext uri="{FF2B5EF4-FFF2-40B4-BE49-F238E27FC236}">
              <a16:creationId xmlns:a16="http://schemas.microsoft.com/office/drawing/2014/main" id="{9B5F9F82-990D-40E1-AEE0-296C1F37B0D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8" name="118 CuadroTexto">
          <a:extLst>
            <a:ext uri="{FF2B5EF4-FFF2-40B4-BE49-F238E27FC236}">
              <a16:creationId xmlns:a16="http://schemas.microsoft.com/office/drawing/2014/main" id="{04433737-496A-4968-898B-2B955D1E35D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09" name="119 CuadroTexto">
          <a:extLst>
            <a:ext uri="{FF2B5EF4-FFF2-40B4-BE49-F238E27FC236}">
              <a16:creationId xmlns:a16="http://schemas.microsoft.com/office/drawing/2014/main" id="{426260CF-600E-4186-9559-808A7B90B14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0" name="120 CuadroTexto">
          <a:extLst>
            <a:ext uri="{FF2B5EF4-FFF2-40B4-BE49-F238E27FC236}">
              <a16:creationId xmlns:a16="http://schemas.microsoft.com/office/drawing/2014/main" id="{1F51D5B4-A43C-4462-812B-CE879A02019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1" name="121 CuadroTexto">
          <a:extLst>
            <a:ext uri="{FF2B5EF4-FFF2-40B4-BE49-F238E27FC236}">
              <a16:creationId xmlns:a16="http://schemas.microsoft.com/office/drawing/2014/main" id="{46B7F515-F141-484E-8E56-BC060DD967B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2" name="122 CuadroTexto">
          <a:extLst>
            <a:ext uri="{FF2B5EF4-FFF2-40B4-BE49-F238E27FC236}">
              <a16:creationId xmlns:a16="http://schemas.microsoft.com/office/drawing/2014/main" id="{45829AA7-FF4A-4B15-912A-F64110A25F7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3" name="123 CuadroTexto">
          <a:extLst>
            <a:ext uri="{FF2B5EF4-FFF2-40B4-BE49-F238E27FC236}">
              <a16:creationId xmlns:a16="http://schemas.microsoft.com/office/drawing/2014/main" id="{AEE1626D-EB9B-4C88-94C3-A24FE201ECE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4" name="124 CuadroTexto">
          <a:extLst>
            <a:ext uri="{FF2B5EF4-FFF2-40B4-BE49-F238E27FC236}">
              <a16:creationId xmlns:a16="http://schemas.microsoft.com/office/drawing/2014/main" id="{919D6D75-B527-46EB-A317-89F4B11D526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5" name="125 CuadroTexto">
          <a:extLst>
            <a:ext uri="{FF2B5EF4-FFF2-40B4-BE49-F238E27FC236}">
              <a16:creationId xmlns:a16="http://schemas.microsoft.com/office/drawing/2014/main" id="{97CFB492-B5A9-4307-B448-3EAC8A542BB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6" name="126 CuadroTexto">
          <a:extLst>
            <a:ext uri="{FF2B5EF4-FFF2-40B4-BE49-F238E27FC236}">
              <a16:creationId xmlns:a16="http://schemas.microsoft.com/office/drawing/2014/main" id="{4EC4A5F2-E463-4DD9-8C7E-37B9B2E7B90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7" name="127 CuadroTexto">
          <a:extLst>
            <a:ext uri="{FF2B5EF4-FFF2-40B4-BE49-F238E27FC236}">
              <a16:creationId xmlns:a16="http://schemas.microsoft.com/office/drawing/2014/main" id="{16B05B9A-A98C-4CD1-8EBE-8C5D85D77F2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8" name="128 CuadroTexto">
          <a:extLst>
            <a:ext uri="{FF2B5EF4-FFF2-40B4-BE49-F238E27FC236}">
              <a16:creationId xmlns:a16="http://schemas.microsoft.com/office/drawing/2014/main" id="{B5EE4F6F-2062-41C4-BA6A-FF9EE0FED2C8}"/>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19" name="129 CuadroTexto">
          <a:extLst>
            <a:ext uri="{FF2B5EF4-FFF2-40B4-BE49-F238E27FC236}">
              <a16:creationId xmlns:a16="http://schemas.microsoft.com/office/drawing/2014/main" id="{5F529D52-FEFA-44DC-B4D7-99727358767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0" name="130 CuadroTexto">
          <a:extLst>
            <a:ext uri="{FF2B5EF4-FFF2-40B4-BE49-F238E27FC236}">
              <a16:creationId xmlns:a16="http://schemas.microsoft.com/office/drawing/2014/main" id="{C3176ED9-6212-4549-A4CA-B93794DA1DC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1" name="131 CuadroTexto">
          <a:extLst>
            <a:ext uri="{FF2B5EF4-FFF2-40B4-BE49-F238E27FC236}">
              <a16:creationId xmlns:a16="http://schemas.microsoft.com/office/drawing/2014/main" id="{452F12E4-D62B-4746-8DA2-5D1F6363FE9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2" name="132 CuadroTexto">
          <a:extLst>
            <a:ext uri="{FF2B5EF4-FFF2-40B4-BE49-F238E27FC236}">
              <a16:creationId xmlns:a16="http://schemas.microsoft.com/office/drawing/2014/main" id="{960305AB-D6E5-453D-A69D-6DF908A8749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3" name="133 CuadroTexto">
          <a:extLst>
            <a:ext uri="{FF2B5EF4-FFF2-40B4-BE49-F238E27FC236}">
              <a16:creationId xmlns:a16="http://schemas.microsoft.com/office/drawing/2014/main" id="{5078E2D9-36F8-46F5-A50D-9994EF69AB6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4" name="134 CuadroTexto">
          <a:extLst>
            <a:ext uri="{FF2B5EF4-FFF2-40B4-BE49-F238E27FC236}">
              <a16:creationId xmlns:a16="http://schemas.microsoft.com/office/drawing/2014/main" id="{11C4D2B7-A107-4285-9F00-C1B44916B1B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5" name="135 CuadroTexto">
          <a:extLst>
            <a:ext uri="{FF2B5EF4-FFF2-40B4-BE49-F238E27FC236}">
              <a16:creationId xmlns:a16="http://schemas.microsoft.com/office/drawing/2014/main" id="{E7163460-AEA7-4FE6-9BD8-6446A81134A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6" name="136 CuadroTexto">
          <a:extLst>
            <a:ext uri="{FF2B5EF4-FFF2-40B4-BE49-F238E27FC236}">
              <a16:creationId xmlns:a16="http://schemas.microsoft.com/office/drawing/2014/main" id="{B34D12DC-13A1-4895-ADA6-74E11EC1DF8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7" name="137 CuadroTexto">
          <a:extLst>
            <a:ext uri="{FF2B5EF4-FFF2-40B4-BE49-F238E27FC236}">
              <a16:creationId xmlns:a16="http://schemas.microsoft.com/office/drawing/2014/main" id="{B95E9F81-0F62-4677-8936-8C4358F043F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8" name="138 CuadroTexto">
          <a:extLst>
            <a:ext uri="{FF2B5EF4-FFF2-40B4-BE49-F238E27FC236}">
              <a16:creationId xmlns:a16="http://schemas.microsoft.com/office/drawing/2014/main" id="{47934181-D6F5-4342-85C6-897397523FD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29" name="139 CuadroTexto">
          <a:extLst>
            <a:ext uri="{FF2B5EF4-FFF2-40B4-BE49-F238E27FC236}">
              <a16:creationId xmlns:a16="http://schemas.microsoft.com/office/drawing/2014/main" id="{8B4BD68B-9AFD-46F2-8543-4411C44B389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0" name="140 CuadroTexto">
          <a:extLst>
            <a:ext uri="{FF2B5EF4-FFF2-40B4-BE49-F238E27FC236}">
              <a16:creationId xmlns:a16="http://schemas.microsoft.com/office/drawing/2014/main" id="{718579E9-54BD-4475-8A62-C3494DA6DCA8}"/>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1" name="141 CuadroTexto">
          <a:extLst>
            <a:ext uri="{FF2B5EF4-FFF2-40B4-BE49-F238E27FC236}">
              <a16:creationId xmlns:a16="http://schemas.microsoft.com/office/drawing/2014/main" id="{55C832A3-55A9-466B-B68A-DACDABA8DFE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2" name="142 CuadroTexto">
          <a:extLst>
            <a:ext uri="{FF2B5EF4-FFF2-40B4-BE49-F238E27FC236}">
              <a16:creationId xmlns:a16="http://schemas.microsoft.com/office/drawing/2014/main" id="{7720C63A-8FAB-4DE2-A8BD-F4BBC06EC22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3" name="143 CuadroTexto">
          <a:extLst>
            <a:ext uri="{FF2B5EF4-FFF2-40B4-BE49-F238E27FC236}">
              <a16:creationId xmlns:a16="http://schemas.microsoft.com/office/drawing/2014/main" id="{3E02C48B-20D7-45B6-8655-4C4C6AD7D57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4" name="144 CuadroTexto">
          <a:extLst>
            <a:ext uri="{FF2B5EF4-FFF2-40B4-BE49-F238E27FC236}">
              <a16:creationId xmlns:a16="http://schemas.microsoft.com/office/drawing/2014/main" id="{49049A3E-4B81-4EA8-A83A-398B48E119BE}"/>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5" name="145 CuadroTexto">
          <a:extLst>
            <a:ext uri="{FF2B5EF4-FFF2-40B4-BE49-F238E27FC236}">
              <a16:creationId xmlns:a16="http://schemas.microsoft.com/office/drawing/2014/main" id="{29263DAC-397D-4D11-84DA-AC4B5D84A55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6" name="146 CuadroTexto">
          <a:extLst>
            <a:ext uri="{FF2B5EF4-FFF2-40B4-BE49-F238E27FC236}">
              <a16:creationId xmlns:a16="http://schemas.microsoft.com/office/drawing/2014/main" id="{B844AED1-6320-42A1-8218-9DCFBA2125C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7" name="147 CuadroTexto">
          <a:extLst>
            <a:ext uri="{FF2B5EF4-FFF2-40B4-BE49-F238E27FC236}">
              <a16:creationId xmlns:a16="http://schemas.microsoft.com/office/drawing/2014/main" id="{41CD86AD-BD12-4E02-8E5D-23E2E46321C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8" name="148 CuadroTexto">
          <a:extLst>
            <a:ext uri="{FF2B5EF4-FFF2-40B4-BE49-F238E27FC236}">
              <a16:creationId xmlns:a16="http://schemas.microsoft.com/office/drawing/2014/main" id="{C1F004F7-FA58-477A-9C74-3BD7E53655B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39" name="149 CuadroTexto">
          <a:extLst>
            <a:ext uri="{FF2B5EF4-FFF2-40B4-BE49-F238E27FC236}">
              <a16:creationId xmlns:a16="http://schemas.microsoft.com/office/drawing/2014/main" id="{A2441D8C-8EA0-4867-A028-E1D022D590F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0" name="150 CuadroTexto">
          <a:extLst>
            <a:ext uri="{FF2B5EF4-FFF2-40B4-BE49-F238E27FC236}">
              <a16:creationId xmlns:a16="http://schemas.microsoft.com/office/drawing/2014/main" id="{E61AA7FC-4E17-4ED5-ADE0-12E9D7F9FE6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1" name="151 CuadroTexto">
          <a:extLst>
            <a:ext uri="{FF2B5EF4-FFF2-40B4-BE49-F238E27FC236}">
              <a16:creationId xmlns:a16="http://schemas.microsoft.com/office/drawing/2014/main" id="{E38D206E-2542-47AC-ABEE-B96746DFA6C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2" name="152 CuadroTexto">
          <a:extLst>
            <a:ext uri="{FF2B5EF4-FFF2-40B4-BE49-F238E27FC236}">
              <a16:creationId xmlns:a16="http://schemas.microsoft.com/office/drawing/2014/main" id="{B566CFA1-946C-4862-8C5C-89F3DD7159C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3" name="153 CuadroTexto">
          <a:extLst>
            <a:ext uri="{FF2B5EF4-FFF2-40B4-BE49-F238E27FC236}">
              <a16:creationId xmlns:a16="http://schemas.microsoft.com/office/drawing/2014/main" id="{85EF3AEB-8657-4D1A-884F-F51609D7394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4" name="154 CuadroTexto">
          <a:extLst>
            <a:ext uri="{FF2B5EF4-FFF2-40B4-BE49-F238E27FC236}">
              <a16:creationId xmlns:a16="http://schemas.microsoft.com/office/drawing/2014/main" id="{E1DA5E69-64AC-4BD3-8078-D87CB09BA75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5" name="155 CuadroTexto">
          <a:extLst>
            <a:ext uri="{FF2B5EF4-FFF2-40B4-BE49-F238E27FC236}">
              <a16:creationId xmlns:a16="http://schemas.microsoft.com/office/drawing/2014/main" id="{036255B4-9650-41D5-9336-9C8864BD04D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6" name="156 CuadroTexto">
          <a:extLst>
            <a:ext uri="{FF2B5EF4-FFF2-40B4-BE49-F238E27FC236}">
              <a16:creationId xmlns:a16="http://schemas.microsoft.com/office/drawing/2014/main" id="{B579E00D-05F7-4B44-9456-073EBFF5FBD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7" name="157 CuadroTexto">
          <a:extLst>
            <a:ext uri="{FF2B5EF4-FFF2-40B4-BE49-F238E27FC236}">
              <a16:creationId xmlns:a16="http://schemas.microsoft.com/office/drawing/2014/main" id="{342838FF-0667-420B-BEF9-0BBB192EF0F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8" name="158 CuadroTexto">
          <a:extLst>
            <a:ext uri="{FF2B5EF4-FFF2-40B4-BE49-F238E27FC236}">
              <a16:creationId xmlns:a16="http://schemas.microsoft.com/office/drawing/2014/main" id="{57913DED-57FC-4374-A40E-B899C42DB40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49" name="159 CuadroTexto">
          <a:extLst>
            <a:ext uri="{FF2B5EF4-FFF2-40B4-BE49-F238E27FC236}">
              <a16:creationId xmlns:a16="http://schemas.microsoft.com/office/drawing/2014/main" id="{8B73E914-1D5B-4D8F-ABF8-777348AA2C3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0" name="160 CuadroTexto">
          <a:extLst>
            <a:ext uri="{FF2B5EF4-FFF2-40B4-BE49-F238E27FC236}">
              <a16:creationId xmlns:a16="http://schemas.microsoft.com/office/drawing/2014/main" id="{1821EFF5-AD2F-4356-990D-516F98647CA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1" name="161 CuadroTexto">
          <a:extLst>
            <a:ext uri="{FF2B5EF4-FFF2-40B4-BE49-F238E27FC236}">
              <a16:creationId xmlns:a16="http://schemas.microsoft.com/office/drawing/2014/main" id="{7D70EE38-73DB-485A-B4B3-5B638EA741C8}"/>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2" name="162 CuadroTexto">
          <a:extLst>
            <a:ext uri="{FF2B5EF4-FFF2-40B4-BE49-F238E27FC236}">
              <a16:creationId xmlns:a16="http://schemas.microsoft.com/office/drawing/2014/main" id="{0E6A7F44-40DD-4E73-99D5-E5D3A54F556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3" name="163 CuadroTexto">
          <a:extLst>
            <a:ext uri="{FF2B5EF4-FFF2-40B4-BE49-F238E27FC236}">
              <a16:creationId xmlns:a16="http://schemas.microsoft.com/office/drawing/2014/main" id="{B27BFB6A-F19D-41DC-8A7B-5CEB1C5FC23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4" name="164 CuadroTexto">
          <a:extLst>
            <a:ext uri="{FF2B5EF4-FFF2-40B4-BE49-F238E27FC236}">
              <a16:creationId xmlns:a16="http://schemas.microsoft.com/office/drawing/2014/main" id="{AD8C6D63-DDF3-4092-BF92-37D7CC19E548}"/>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5" name="165 CuadroTexto">
          <a:extLst>
            <a:ext uri="{FF2B5EF4-FFF2-40B4-BE49-F238E27FC236}">
              <a16:creationId xmlns:a16="http://schemas.microsoft.com/office/drawing/2014/main" id="{E4209F1A-EFA2-4FCF-89FD-3F083B548E8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6" name="166 CuadroTexto">
          <a:extLst>
            <a:ext uri="{FF2B5EF4-FFF2-40B4-BE49-F238E27FC236}">
              <a16:creationId xmlns:a16="http://schemas.microsoft.com/office/drawing/2014/main" id="{DDE199F9-A4F1-4616-8C03-2CF1F8B9CF2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7" name="167 CuadroTexto">
          <a:extLst>
            <a:ext uri="{FF2B5EF4-FFF2-40B4-BE49-F238E27FC236}">
              <a16:creationId xmlns:a16="http://schemas.microsoft.com/office/drawing/2014/main" id="{97697150-04F5-4291-90E3-52D5D0B861D7}"/>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8" name="168 CuadroTexto">
          <a:extLst>
            <a:ext uri="{FF2B5EF4-FFF2-40B4-BE49-F238E27FC236}">
              <a16:creationId xmlns:a16="http://schemas.microsoft.com/office/drawing/2014/main" id="{7FE322B0-6FD9-4A11-A76F-846ECC44E3E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59" name="169 CuadroTexto">
          <a:extLst>
            <a:ext uri="{FF2B5EF4-FFF2-40B4-BE49-F238E27FC236}">
              <a16:creationId xmlns:a16="http://schemas.microsoft.com/office/drawing/2014/main" id="{5144D277-6F15-43D1-9211-249DA52FC42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0" name="170 CuadroTexto">
          <a:extLst>
            <a:ext uri="{FF2B5EF4-FFF2-40B4-BE49-F238E27FC236}">
              <a16:creationId xmlns:a16="http://schemas.microsoft.com/office/drawing/2014/main" id="{11019310-FFDE-4F58-B6ED-CF759E0A4CB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1" name="171 CuadroTexto">
          <a:extLst>
            <a:ext uri="{FF2B5EF4-FFF2-40B4-BE49-F238E27FC236}">
              <a16:creationId xmlns:a16="http://schemas.microsoft.com/office/drawing/2014/main" id="{F52C590E-AE45-47BB-9FFC-4FC69D2AFDF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2" name="172 CuadroTexto">
          <a:extLst>
            <a:ext uri="{FF2B5EF4-FFF2-40B4-BE49-F238E27FC236}">
              <a16:creationId xmlns:a16="http://schemas.microsoft.com/office/drawing/2014/main" id="{824F8B53-0118-43D9-8ABC-A56DC975A87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3" name="173 CuadroTexto">
          <a:extLst>
            <a:ext uri="{FF2B5EF4-FFF2-40B4-BE49-F238E27FC236}">
              <a16:creationId xmlns:a16="http://schemas.microsoft.com/office/drawing/2014/main" id="{1942F0B7-3585-48A2-AE45-5EC728DF0F8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4" name="174 CuadroTexto">
          <a:extLst>
            <a:ext uri="{FF2B5EF4-FFF2-40B4-BE49-F238E27FC236}">
              <a16:creationId xmlns:a16="http://schemas.microsoft.com/office/drawing/2014/main" id="{EC5D7C53-E9EC-4AD2-B8DE-DBFDE312E21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5" name="175 CuadroTexto">
          <a:extLst>
            <a:ext uri="{FF2B5EF4-FFF2-40B4-BE49-F238E27FC236}">
              <a16:creationId xmlns:a16="http://schemas.microsoft.com/office/drawing/2014/main" id="{550DC2C8-5602-488D-A5CC-37C30E64629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6" name="176 CuadroTexto">
          <a:extLst>
            <a:ext uri="{FF2B5EF4-FFF2-40B4-BE49-F238E27FC236}">
              <a16:creationId xmlns:a16="http://schemas.microsoft.com/office/drawing/2014/main" id="{DEEA8969-6DDC-4353-A1C2-0F4D250FFBA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7" name="177 CuadroTexto">
          <a:extLst>
            <a:ext uri="{FF2B5EF4-FFF2-40B4-BE49-F238E27FC236}">
              <a16:creationId xmlns:a16="http://schemas.microsoft.com/office/drawing/2014/main" id="{8A84BE03-EAA0-451C-A30E-5F8BD53977F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8" name="178 CuadroTexto">
          <a:extLst>
            <a:ext uri="{FF2B5EF4-FFF2-40B4-BE49-F238E27FC236}">
              <a16:creationId xmlns:a16="http://schemas.microsoft.com/office/drawing/2014/main" id="{ECCB6C42-F2AE-4B6C-B5CF-C1461CF9193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69" name="179 CuadroTexto">
          <a:extLst>
            <a:ext uri="{FF2B5EF4-FFF2-40B4-BE49-F238E27FC236}">
              <a16:creationId xmlns:a16="http://schemas.microsoft.com/office/drawing/2014/main" id="{B6C60D7D-2494-47BA-873E-683D6D92630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0" name="180 CuadroTexto">
          <a:extLst>
            <a:ext uri="{FF2B5EF4-FFF2-40B4-BE49-F238E27FC236}">
              <a16:creationId xmlns:a16="http://schemas.microsoft.com/office/drawing/2014/main" id="{27684E73-A396-4FE5-AE1F-947FAB27CF0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1" name="181 CuadroTexto">
          <a:extLst>
            <a:ext uri="{FF2B5EF4-FFF2-40B4-BE49-F238E27FC236}">
              <a16:creationId xmlns:a16="http://schemas.microsoft.com/office/drawing/2014/main" id="{A1D127F9-4DFB-496C-A9FD-CAE715DA8B9E}"/>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2" name="182 CuadroTexto">
          <a:extLst>
            <a:ext uri="{FF2B5EF4-FFF2-40B4-BE49-F238E27FC236}">
              <a16:creationId xmlns:a16="http://schemas.microsoft.com/office/drawing/2014/main" id="{C17D766D-D597-4154-BF0E-43385442DF1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3" name="183 CuadroTexto">
          <a:extLst>
            <a:ext uri="{FF2B5EF4-FFF2-40B4-BE49-F238E27FC236}">
              <a16:creationId xmlns:a16="http://schemas.microsoft.com/office/drawing/2014/main" id="{AC4F187A-CBA2-4F27-BE35-2F5BB50CB85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4" name="184 CuadroTexto">
          <a:extLst>
            <a:ext uri="{FF2B5EF4-FFF2-40B4-BE49-F238E27FC236}">
              <a16:creationId xmlns:a16="http://schemas.microsoft.com/office/drawing/2014/main" id="{736DF983-25B8-45AF-A8EE-0A25FBDF07E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5" name="185 CuadroTexto">
          <a:extLst>
            <a:ext uri="{FF2B5EF4-FFF2-40B4-BE49-F238E27FC236}">
              <a16:creationId xmlns:a16="http://schemas.microsoft.com/office/drawing/2014/main" id="{AC79B987-0FBB-4D6D-B47F-29D891CFD83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6" name="186 CuadroTexto">
          <a:extLst>
            <a:ext uri="{FF2B5EF4-FFF2-40B4-BE49-F238E27FC236}">
              <a16:creationId xmlns:a16="http://schemas.microsoft.com/office/drawing/2014/main" id="{BA63469B-4931-4D35-877A-75EE4BCF034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7" name="187 CuadroTexto">
          <a:extLst>
            <a:ext uri="{FF2B5EF4-FFF2-40B4-BE49-F238E27FC236}">
              <a16:creationId xmlns:a16="http://schemas.microsoft.com/office/drawing/2014/main" id="{DBFB6BC6-58B9-46FB-95C8-30EAD4018D9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8" name="188 CuadroTexto">
          <a:extLst>
            <a:ext uri="{FF2B5EF4-FFF2-40B4-BE49-F238E27FC236}">
              <a16:creationId xmlns:a16="http://schemas.microsoft.com/office/drawing/2014/main" id="{D0D5EDC5-419D-4E96-9DAF-7352FF9AFDE0}"/>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79" name="189 CuadroTexto">
          <a:extLst>
            <a:ext uri="{FF2B5EF4-FFF2-40B4-BE49-F238E27FC236}">
              <a16:creationId xmlns:a16="http://schemas.microsoft.com/office/drawing/2014/main" id="{12000C71-7A53-4AF9-A46E-31E9B181D03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0" name="190 CuadroTexto">
          <a:extLst>
            <a:ext uri="{FF2B5EF4-FFF2-40B4-BE49-F238E27FC236}">
              <a16:creationId xmlns:a16="http://schemas.microsoft.com/office/drawing/2014/main" id="{779E86B2-BAA7-4F38-A536-2AE10627457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1" name="191 CuadroTexto">
          <a:extLst>
            <a:ext uri="{FF2B5EF4-FFF2-40B4-BE49-F238E27FC236}">
              <a16:creationId xmlns:a16="http://schemas.microsoft.com/office/drawing/2014/main" id="{3E956993-FD27-44A2-92D2-32B5986BCB3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2" name="192 CuadroTexto">
          <a:extLst>
            <a:ext uri="{FF2B5EF4-FFF2-40B4-BE49-F238E27FC236}">
              <a16:creationId xmlns:a16="http://schemas.microsoft.com/office/drawing/2014/main" id="{ED007690-1523-4708-8A66-E8C65E854E7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3" name="193 CuadroTexto">
          <a:extLst>
            <a:ext uri="{FF2B5EF4-FFF2-40B4-BE49-F238E27FC236}">
              <a16:creationId xmlns:a16="http://schemas.microsoft.com/office/drawing/2014/main" id="{7A2EA526-F684-4B5B-99A4-41808F3EC92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4" name="194 CuadroTexto">
          <a:extLst>
            <a:ext uri="{FF2B5EF4-FFF2-40B4-BE49-F238E27FC236}">
              <a16:creationId xmlns:a16="http://schemas.microsoft.com/office/drawing/2014/main" id="{5277148D-9A54-4EE8-9D13-644E0487282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5" name="195 CuadroTexto">
          <a:extLst>
            <a:ext uri="{FF2B5EF4-FFF2-40B4-BE49-F238E27FC236}">
              <a16:creationId xmlns:a16="http://schemas.microsoft.com/office/drawing/2014/main" id="{B902CA43-7E2A-4D5F-8C3A-4B3B9940657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6" name="196 CuadroTexto">
          <a:extLst>
            <a:ext uri="{FF2B5EF4-FFF2-40B4-BE49-F238E27FC236}">
              <a16:creationId xmlns:a16="http://schemas.microsoft.com/office/drawing/2014/main" id="{1EDBDDBA-E7C8-48D6-8616-EC97293863DF}"/>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7" name="197 CuadroTexto">
          <a:extLst>
            <a:ext uri="{FF2B5EF4-FFF2-40B4-BE49-F238E27FC236}">
              <a16:creationId xmlns:a16="http://schemas.microsoft.com/office/drawing/2014/main" id="{DFA5EFAB-580F-4231-9ABA-3DC76CECDF96}"/>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8" name="198 CuadroTexto">
          <a:extLst>
            <a:ext uri="{FF2B5EF4-FFF2-40B4-BE49-F238E27FC236}">
              <a16:creationId xmlns:a16="http://schemas.microsoft.com/office/drawing/2014/main" id="{1EBBE6EA-9877-46C7-A037-9350312DF5BB}"/>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89" name="199 CuadroTexto">
          <a:extLst>
            <a:ext uri="{FF2B5EF4-FFF2-40B4-BE49-F238E27FC236}">
              <a16:creationId xmlns:a16="http://schemas.microsoft.com/office/drawing/2014/main" id="{45C6442E-965F-4041-931C-9BE5B1EF9EC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0" name="200 CuadroTexto">
          <a:extLst>
            <a:ext uri="{FF2B5EF4-FFF2-40B4-BE49-F238E27FC236}">
              <a16:creationId xmlns:a16="http://schemas.microsoft.com/office/drawing/2014/main" id="{B6B48514-5107-4C89-8026-F5DBD1278B0D}"/>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1" name="201 CuadroTexto">
          <a:extLst>
            <a:ext uri="{FF2B5EF4-FFF2-40B4-BE49-F238E27FC236}">
              <a16:creationId xmlns:a16="http://schemas.microsoft.com/office/drawing/2014/main" id="{EB9512EA-1032-459A-BF71-68DE786657C4}"/>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2" name="202 CuadroTexto">
          <a:extLst>
            <a:ext uri="{FF2B5EF4-FFF2-40B4-BE49-F238E27FC236}">
              <a16:creationId xmlns:a16="http://schemas.microsoft.com/office/drawing/2014/main" id="{0E661E59-E7FA-4848-ADB0-E7F5823BE24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3" name="203 CuadroTexto">
          <a:extLst>
            <a:ext uri="{FF2B5EF4-FFF2-40B4-BE49-F238E27FC236}">
              <a16:creationId xmlns:a16="http://schemas.microsoft.com/office/drawing/2014/main" id="{6480D577-4A51-44AD-BD74-7AA7D36381F1}"/>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4" name="204 CuadroTexto">
          <a:extLst>
            <a:ext uri="{FF2B5EF4-FFF2-40B4-BE49-F238E27FC236}">
              <a16:creationId xmlns:a16="http://schemas.microsoft.com/office/drawing/2014/main" id="{4DE74F40-F83B-494A-B58A-B3E3EDAA12A3}"/>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5" name="205 CuadroTexto">
          <a:extLst>
            <a:ext uri="{FF2B5EF4-FFF2-40B4-BE49-F238E27FC236}">
              <a16:creationId xmlns:a16="http://schemas.microsoft.com/office/drawing/2014/main" id="{F5A0FFCA-988A-4AC9-97AF-3B2E41135B49}"/>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6" name="206 CuadroTexto">
          <a:extLst>
            <a:ext uri="{FF2B5EF4-FFF2-40B4-BE49-F238E27FC236}">
              <a16:creationId xmlns:a16="http://schemas.microsoft.com/office/drawing/2014/main" id="{9C6D2931-70B0-448C-8896-D4D5FA1FA71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7" name="207 CuadroTexto">
          <a:extLst>
            <a:ext uri="{FF2B5EF4-FFF2-40B4-BE49-F238E27FC236}">
              <a16:creationId xmlns:a16="http://schemas.microsoft.com/office/drawing/2014/main" id="{40D5F321-C2D3-4BF4-8456-2855E8C0AF1C}"/>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8" name="208 CuadroTexto">
          <a:extLst>
            <a:ext uri="{FF2B5EF4-FFF2-40B4-BE49-F238E27FC236}">
              <a16:creationId xmlns:a16="http://schemas.microsoft.com/office/drawing/2014/main" id="{C60BB6B9-C098-44C8-AE2D-1B5020AA888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299" name="209 CuadroTexto">
          <a:extLst>
            <a:ext uri="{FF2B5EF4-FFF2-40B4-BE49-F238E27FC236}">
              <a16:creationId xmlns:a16="http://schemas.microsoft.com/office/drawing/2014/main" id="{9DCC9A99-5EA0-4301-9D4D-DFE7562EE23A}"/>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00" name="210 CuadroTexto">
          <a:extLst>
            <a:ext uri="{FF2B5EF4-FFF2-40B4-BE49-F238E27FC236}">
              <a16:creationId xmlns:a16="http://schemas.microsoft.com/office/drawing/2014/main" id="{0A3208E9-CB98-4D00-AF4C-AAF7D7EA9495}"/>
            </a:ext>
          </a:extLst>
        </xdr:cNvPr>
        <xdr:cNvSpPr txBox="1"/>
      </xdr:nvSpPr>
      <xdr:spPr>
        <a:xfrm>
          <a:off x="5686986"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C18AEF5\FOR-GI-04-01%20Solicitud%20ACPM%20Auditoria%20Exte%20rna%20Operacio&#769;n%20actual%20de%20las%20ma&#769;quinas%20con%20que%20cuenta%20la%20Unidad%20Administrativa%20Especial%20Cuerpo%20Oficial%20de%20Bomberos%20&#8211;%20UAECOB%20publicar.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Usuario\Downloads\ACPM%20SST%20Y%20OPERATIVA_MATPE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BIBI\Documents\EMPRESAS\BOMBEROS\2021\MATPEL\FOR-GI-04-01%20Solicitud%20ACPM%20SST%20Y%20OPERATIVA.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72.16.92.9\Ruta%20de%20la%20Calidad\Users\BIBI\Downloads\Copia%20de%20FOR-GI-04-01%20Solicitud%20ACPM.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72.16.92.9\Ruta%20de%20la%20Calidad\Users\mbonilla\Downloads\Copia%20de%20FOR-GI-04-01%20Solicitud%20ACPM.xlsx_SO_PROPUESTO.%20AUTOEVALUACI&#211;Nxlsx.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shirleyestrada\Downloads\FOR-GI-04-01%20Solicitud%20ACPM%20Auditoria%20Exte%20rna%20Operacio&#769;n%20actual%20de%20las%20ma&#769;quinas%20con%20que%20cuenta%20la%20Unidad%20Administrativa%20Especial%20Cuerpo%20Oficial%20de%20Bomberos%20&#8211;%20UAECOB%20publicar.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72.16.92.9\Ruta%20de%20la%20Calidad\Users\shirleyestrada\Downloads\FOR-GI-04-01%20Solicitud%20ACPM%20SGH%20(2)%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bomberosbog.sharepoint.com/Users/mbonilla/Downloads/ACPM%20AUDITORIA%20CONTRATACI&#211;N%20DIRECTA%20PERSONA%20NATURAL%2015-07-202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bomberosbog.sharepoint.com/Users/mbonilla/Downloads/2021-06-23%20Plan%20Mejoramiento%20Auditor&#237;a%20Contrataci&#243;n%20direct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bomberosbog.sharepoint.com/Users/mbonilla/Downloads/Plan%20de%20mejoramiento%20auditoria%20contrataci&#243;n%20Junio.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Institucional%202021/Contraloria/Aud-Regular/PM%20x%20Dependencias/PM_OA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92.9\Ruta%20de%20la%20Calidad\Carmen%20Bonilla\Institucional%202020\PM-2020\Noviembre\FOR-GI-04-01%20Solicitud%20ACPM%20-%20SGR.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Institucional%202021/Contraloria/Aud-Regular/FOR-GI-04-01%20Solicitud%20ACPM%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92.9\Ruta%20de%20la%20Calidad\Carmen%20Bonilla\Institucional%202021\Sgto%20PM\FOR-GI-04-01%20Solicitud%20ACPM%20Visita%20Gesti&#243;n%20Documental%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92.9\Ruta%20de%20la%20Calidad\Carmen%20Bonilla\Institucional%202021\Sgto%20PM\FOR-GI-04-01%20Solicitud%20ACPM%20Visita%20Gesti&#243;n%20Document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16.92.9\Ruta%20de%20la%20Calidad\Carmen%20Bonilla\Institucional%202021\Auditorias_Sgtos\Seguridad%20de%20la%20informaci&#243;n\Plan%20Mejoramiento%20Auditor&#237;a%20Seguridad%20de%20la%20Informaci&#243;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bonilla\Downloads\Plan%20de%20mejoramiento%20auditoria%20contrataci&#243;n%20Juni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2.16.92.9\Ruta%20de%20la%20Calidad\Carmen%20Bonilla\Institucional%202021\Sgto%20PM\PM_SO_COD18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Institucional%202021/PM/Agosto/VF%20FOR-GI-04-01%20Solicitud%20ACPM%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Institucional%202021/PM/ACPM_MATPEL%20%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refreshError="1"/>
      <sheetData sheetId="1" refreshError="1">
        <row r="2">
          <cell r="A2" t="str">
            <v>Almacén</v>
          </cell>
          <cell r="B2" t="str">
            <v>Diana Mireya Parra Cardona</v>
          </cell>
        </row>
        <row r="3">
          <cell r="A3" t="str">
            <v>Capacitación y entrenamiento</v>
          </cell>
          <cell r="B3" t="str">
            <v>Ana María Mejía Mejía</v>
          </cell>
        </row>
        <row r="4">
          <cell r="A4" t="str">
            <v>Compras de consumo</v>
          </cell>
          <cell r="B4" t="str">
            <v>Diana Mireya Parra Cardona</v>
          </cell>
        </row>
        <row r="5">
          <cell r="A5" t="str">
            <v>Conocimiento del riesgo</v>
          </cell>
          <cell r="B5" t="str">
            <v>William Alfonso Tovar Segura</v>
          </cell>
        </row>
        <row r="6">
          <cell r="A6" t="str">
            <v>Contratación</v>
          </cell>
          <cell r="B6" t="str">
            <v>Vanessa Gíl Gómez</v>
          </cell>
        </row>
        <row r="7">
          <cell r="A7" t="str">
            <v>Control Interno</v>
          </cell>
          <cell r="B7" t="str">
            <v>Rubén Antonio Mora Garcés</v>
          </cell>
        </row>
        <row r="8">
          <cell r="A8" t="str">
            <v>Defensa Jurídica</v>
          </cell>
          <cell r="B8" t="str">
            <v>Vanessa Gíl Gómez</v>
          </cell>
        </row>
        <row r="9">
          <cell r="A9" t="str">
            <v>Desarrollo organizacional</v>
          </cell>
          <cell r="B9" t="str">
            <v>Ana María Mejía Mejía</v>
          </cell>
        </row>
        <row r="10">
          <cell r="A10" t="str">
            <v>Dirección</v>
          </cell>
          <cell r="B10" t="str">
            <v>Diego Andrés Moreno Bedoya</v>
          </cell>
        </row>
        <row r="11">
          <cell r="A11" t="str">
            <v>Evaluación independiente</v>
          </cell>
          <cell r="B11" t="str">
            <v>Rubén Antonio Mora Garcés</v>
          </cell>
        </row>
        <row r="12">
          <cell r="A12" t="str">
            <v>Gestión Administrativa</v>
          </cell>
          <cell r="B12" t="str">
            <v>Diana Mireya Parra Cardona</v>
          </cell>
        </row>
        <row r="13">
          <cell r="A13" t="str">
            <v>Gestión ambiental</v>
          </cell>
          <cell r="B13" t="str">
            <v>Diana Mireya Parra Cardona</v>
          </cell>
        </row>
        <row r="14">
          <cell r="A14" t="str">
            <v>Gestión de Asuntos disciplinarios</v>
          </cell>
          <cell r="B14" t="str">
            <v>Diana Mireya Parra Cardona</v>
          </cell>
        </row>
        <row r="15">
          <cell r="A15" t="str">
            <v>Gestión de Asuntos Jurídicos</v>
          </cell>
          <cell r="B15" t="str">
            <v>Vanessa Gíl Gómez</v>
          </cell>
        </row>
        <row r="16">
          <cell r="A16" t="str">
            <v>Gestión de Calidad</v>
          </cell>
          <cell r="B16" t="str">
            <v>Norma Cecilia Sánchez Sandino</v>
          </cell>
        </row>
        <row r="17">
          <cell r="A17" t="str">
            <v>Gestión de Infraestructura</v>
          </cell>
          <cell r="B17" t="str">
            <v>Diana Mireya Parra Cardona</v>
          </cell>
        </row>
        <row r="18">
          <cell r="A18" t="str">
            <v>Gestión de las comunicaciones</v>
          </cell>
          <cell r="B18" t="str">
            <v>Diego Andrés Moreno Bedoya</v>
          </cell>
        </row>
        <row r="19">
          <cell r="A19" t="str">
            <v>Gestión de Seguridad de la Información</v>
          </cell>
          <cell r="B19" t="str">
            <v>Norma Cecilia Sánchez Sandino</v>
          </cell>
        </row>
        <row r="20">
          <cell r="A20" t="str">
            <v>Gestión de seguridad y salud en el trabajo</v>
          </cell>
          <cell r="B20" t="str">
            <v>Ana María Mejía Mejía</v>
          </cell>
        </row>
        <row r="21">
          <cell r="A21" t="str">
            <v>Gestión de Servicio al Ciudadano</v>
          </cell>
          <cell r="B21" t="str">
            <v>Diana Mireya Parra Cardona</v>
          </cell>
        </row>
        <row r="22">
          <cell r="A22" t="str">
            <v>Gestión del parque automotor y HEA</v>
          </cell>
          <cell r="B22" t="str">
            <v>Paula Ximena Henao Escobar</v>
          </cell>
        </row>
        <row r="23">
          <cell r="A23" t="str">
            <v>Gestión documental</v>
          </cell>
          <cell r="B23" t="str">
            <v>Diana Mireya Parra Cardona</v>
          </cell>
        </row>
        <row r="24">
          <cell r="A24" t="str">
            <v>Gestión Estratégica</v>
          </cell>
          <cell r="B24" t="str">
            <v>Norma Cecilia Sánchez Sandino</v>
          </cell>
        </row>
        <row r="25">
          <cell r="A25" t="str">
            <v>Gestión Financiera</v>
          </cell>
          <cell r="B25" t="str">
            <v>Diana Mireya Parra Cardona</v>
          </cell>
        </row>
        <row r="26">
          <cell r="A26" t="str">
            <v>Gestión Humana</v>
          </cell>
          <cell r="B26" t="str">
            <v>Ana María Mejía Mejía</v>
          </cell>
        </row>
        <row r="27">
          <cell r="A27" t="str">
            <v>Gestión Integrada</v>
          </cell>
        </row>
        <row r="28">
          <cell r="A28" t="str">
            <v>Gestión Integral de Incendios</v>
          </cell>
          <cell r="B28" t="str">
            <v>Cdte.Gerardo Alonso Martínez Riveros</v>
          </cell>
        </row>
        <row r="29">
          <cell r="A29" t="str">
            <v>Gestión Logística de Emergencias</v>
          </cell>
          <cell r="B29" t="str">
            <v>Paula Ximena Henao Escobar</v>
          </cell>
        </row>
        <row r="30">
          <cell r="A30" t="str">
            <v>Gestión MATPEL</v>
          </cell>
          <cell r="B30" t="str">
            <v>Cdte.Gerardo Alonso Martínez Riveros</v>
          </cell>
        </row>
        <row r="31">
          <cell r="A31" t="str">
            <v>Gestión para la búsqueda y rescate</v>
          </cell>
          <cell r="B31" t="str">
            <v>Cdte.Gerardo Alonso Martínez Riveros</v>
          </cell>
        </row>
        <row r="32">
          <cell r="A32" t="str">
            <v>Gestión tecnológica</v>
          </cell>
          <cell r="B32" t="str">
            <v>Norma Cecilia Sánchez Sandino</v>
          </cell>
        </row>
        <row r="33">
          <cell r="A33" t="str">
            <v>Inventarios</v>
          </cell>
          <cell r="B33" t="str">
            <v>Diana Mireya Parra Cardona</v>
          </cell>
        </row>
        <row r="34">
          <cell r="A34" t="str">
            <v>Nómina</v>
          </cell>
          <cell r="B34" t="str">
            <v>Ana María Mejía Mejía</v>
          </cell>
        </row>
        <row r="35">
          <cell r="A35" t="str">
            <v>Planeación y seguimiento Institucional</v>
          </cell>
          <cell r="B35" t="str">
            <v>Norma Cecilia Sánchez Sandino</v>
          </cell>
        </row>
        <row r="36">
          <cell r="A36" t="str">
            <v>Reducción del riesgo</v>
          </cell>
          <cell r="B36" t="str">
            <v>William Alfonso Tovar Segura</v>
          </cell>
        </row>
        <row r="37">
          <cell r="A37" t="str">
            <v>Seguros</v>
          </cell>
          <cell r="B37" t="str">
            <v>Diana Mireya Parra Cardona</v>
          </cell>
        </row>
        <row r="38">
          <cell r="A38" t="str">
            <v>Sistema integrado de gestión</v>
          </cell>
          <cell r="B38" t="str">
            <v>Diana Mireya Parra Cardona</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refreshError="1"/>
      <sheetData sheetId="1" refreshError="1">
        <row r="2">
          <cell r="A2" t="str">
            <v xml:space="preserve">Conocimiento </v>
          </cell>
          <cell r="B2" t="str">
            <v>William Alfonso Tovar Segura</v>
          </cell>
        </row>
        <row r="3">
          <cell r="A3" t="str">
            <v>Dirección</v>
          </cell>
          <cell r="B3" t="str">
            <v>Diego Andrés Moreno Bedoya</v>
          </cell>
        </row>
        <row r="4">
          <cell r="A4" t="str">
            <v>Evaluación y Control</v>
          </cell>
          <cell r="B4" t="str">
            <v>Rubén Antonio Mora Garcés</v>
          </cell>
        </row>
        <row r="5">
          <cell r="A5" t="str">
            <v>Gestión Jurídica</v>
          </cell>
          <cell r="B5" t="str">
            <v>Vanessa Gíl Gómez</v>
          </cell>
        </row>
        <row r="6">
          <cell r="A6" t="str">
            <v>Gestión de Recursos</v>
          </cell>
          <cell r="B6" t="str">
            <v>Paula Ximena Henao Escobar</v>
          </cell>
        </row>
        <row r="7">
          <cell r="A7" t="str">
            <v>Gestión tecnológica de la información y las comunicaciones</v>
          </cell>
          <cell r="B7" t="str">
            <v>Norma Cecilia Sánchez Sandino</v>
          </cell>
        </row>
        <row r="8">
          <cell r="A8" t="str">
            <v>Servicio al Ciudadano</v>
          </cell>
          <cell r="B8" t="str">
            <v>Diana Mireya Parra Cardona</v>
          </cell>
        </row>
        <row r="9">
          <cell r="A9" t="str">
            <v>Gestión Estratégica</v>
          </cell>
          <cell r="B9" t="str">
            <v>Norma Cecilia Sánchez Sandino</v>
          </cell>
        </row>
        <row r="10">
          <cell r="A10" t="str">
            <v>Gestión del Talento Humano</v>
          </cell>
          <cell r="B10" t="str">
            <v>Ana María Mejía Mejía</v>
          </cell>
        </row>
        <row r="11">
          <cell r="A11" t="str">
            <v>Manejo</v>
          </cell>
          <cell r="B11" t="str">
            <v>Cdte.Gerardo Alonso Martínez Riveros</v>
          </cell>
        </row>
        <row r="12">
          <cell r="A12" t="str">
            <v xml:space="preserve">Reducción </v>
          </cell>
          <cell r="B12" t="str">
            <v>William Alfonso Tovar Segura</v>
          </cell>
        </row>
        <row r="13">
          <cell r="A13">
            <v>0</v>
          </cell>
          <cell r="B13">
            <v>0</v>
          </cell>
        </row>
        <row r="14">
          <cell r="A14">
            <v>0</v>
          </cell>
          <cell r="B14">
            <v>0</v>
          </cell>
        </row>
        <row r="15">
          <cell r="A15">
            <v>0</v>
          </cell>
          <cell r="B15">
            <v>0</v>
          </cell>
        </row>
        <row r="16">
          <cell r="A16">
            <v>0</v>
          </cell>
          <cell r="B16">
            <v>0</v>
          </cell>
        </row>
        <row r="17">
          <cell r="A17">
            <v>0</v>
          </cell>
          <cell r="B17">
            <v>0</v>
          </cell>
        </row>
        <row r="18">
          <cell r="A18">
            <v>0</v>
          </cell>
          <cell r="B18">
            <v>0</v>
          </cell>
        </row>
        <row r="19">
          <cell r="A19" t="str">
            <v>DEPENDENCIA / ÁREA</v>
          </cell>
          <cell r="B19" t="str">
            <v>LÍDER DEPENDENCIA / ÁREA</v>
          </cell>
        </row>
        <row r="20">
          <cell r="A20" t="str">
            <v>Acuático</v>
          </cell>
          <cell r="B20" t="str">
            <v>Tte. Rodolfo Barrera Soto</v>
          </cell>
        </row>
        <row r="21">
          <cell r="A21" t="str">
            <v>Almacén</v>
          </cell>
          <cell r="B21" t="str">
            <v>Diana Mireya Parra Cardona</v>
          </cell>
        </row>
        <row r="22">
          <cell r="A22" t="str">
            <v>Compras de consumo</v>
          </cell>
          <cell r="B22" t="str">
            <v>Diana Mireya Parra Cardona</v>
          </cell>
        </row>
        <row r="23">
          <cell r="A23" t="str">
            <v>Contratación</v>
          </cell>
          <cell r="B23" t="str">
            <v>Vanessa Gíl Gómez</v>
          </cell>
        </row>
        <row r="24">
          <cell r="A24" t="str">
            <v>Dirección</v>
          </cell>
          <cell r="B24" t="str">
            <v>Diego Andrés Moreno Bedoya</v>
          </cell>
        </row>
        <row r="25">
          <cell r="A25" t="str">
            <v>Gestión del parque automotor y HEA</v>
          </cell>
          <cell r="B25" t="str">
            <v>Paula Ximena Henao Escobar</v>
          </cell>
        </row>
        <row r="26">
          <cell r="A26" t="str">
            <v>Inventarios</v>
          </cell>
          <cell r="B26" t="str">
            <v>Diana Mireya Parra Cardona</v>
          </cell>
        </row>
        <row r="27">
          <cell r="A27" t="str">
            <v>Investigación de incendios</v>
          </cell>
          <cell r="B27" t="str">
            <v>Tte. Luis Fernando Caicedo Neira</v>
          </cell>
        </row>
        <row r="28">
          <cell r="A28" t="str">
            <v>Oficina asesora de planeación</v>
          </cell>
          <cell r="B28" t="str">
            <v>Norma Cecilia Sánchez Sandino</v>
          </cell>
        </row>
        <row r="29">
          <cell r="A29" t="str">
            <v>Oficina asesora jurídica</v>
          </cell>
          <cell r="B29" t="str">
            <v>Vanessa Gíl Gómez</v>
          </cell>
        </row>
        <row r="30">
          <cell r="A30" t="str">
            <v>Oficina de control interno</v>
          </cell>
          <cell r="B30" t="str">
            <v>Rubén Antonio Mora Garcés</v>
          </cell>
        </row>
        <row r="31">
          <cell r="A31" t="str">
            <v>Prevención</v>
          </cell>
          <cell r="B31" t="str">
            <v>Carlos Alberto Espitia Virgüez</v>
          </cell>
        </row>
        <row r="32">
          <cell r="A32" t="str">
            <v>Programa canino</v>
          </cell>
          <cell r="B32" t="str">
            <v>Sgto. Roger Andrés Peña Guzmán</v>
          </cell>
        </row>
        <row r="33">
          <cell r="A33" t="str">
            <v>Rescate técnico</v>
          </cell>
          <cell r="B33" t="str">
            <v>Sgto. Fabio Sastoque</v>
          </cell>
        </row>
        <row r="34">
          <cell r="A34" t="str">
            <v>Seguros</v>
          </cell>
          <cell r="B34" t="str">
            <v>Diana Mireya Parra Cardona</v>
          </cell>
        </row>
        <row r="35">
          <cell r="A35" t="str">
            <v>Sistema integrado de gestión</v>
          </cell>
          <cell r="B35" t="str">
            <v>Diana Mireya Parra Cardona</v>
          </cell>
        </row>
        <row r="36">
          <cell r="A36" t="str">
            <v>Subdirección de gestión corporativa</v>
          </cell>
          <cell r="B36" t="str">
            <v>Diana Mireya Parra Cardona</v>
          </cell>
        </row>
        <row r="37">
          <cell r="A37" t="str">
            <v>Subdirección de gestión del riesgo</v>
          </cell>
          <cell r="B37" t="str">
            <v>William Alfonso Tovar Segura</v>
          </cell>
        </row>
        <row r="38">
          <cell r="A38" t="str">
            <v>Subdirección de gestión humana</v>
          </cell>
          <cell r="B38" t="str">
            <v>Ana María Mejía Mejía</v>
          </cell>
        </row>
        <row r="39">
          <cell r="A39" t="str">
            <v>Subdirección logística</v>
          </cell>
          <cell r="B39" t="str">
            <v>Paula Ximena Henao Escobar</v>
          </cell>
        </row>
        <row r="40">
          <cell r="A40" t="str">
            <v>Subdirección operativa</v>
          </cell>
          <cell r="B40" t="str">
            <v>Cdte.Gerardo Alonso Martínez Riveros</v>
          </cell>
        </row>
        <row r="41">
          <cell r="A41" t="str">
            <v>B1 - Chapinero</v>
          </cell>
          <cell r="B41" t="str">
            <v>Tte. Myriam Malpica Malpica</v>
          </cell>
        </row>
        <row r="42">
          <cell r="A42" t="str">
            <v>B10 - Marichuela</v>
          </cell>
          <cell r="B42" t="str">
            <v>Tte. Gladys Janneth Velásquez</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 xml:space="preserve">Conocimiento </v>
          </cell>
          <cell r="B2" t="str">
            <v>William Alfonso Tovar Segura</v>
          </cell>
        </row>
        <row r="3">
          <cell r="A3" t="str">
            <v>Dirección</v>
          </cell>
          <cell r="B3" t="str">
            <v>Diego Andrés Moreno Bedoya</v>
          </cell>
        </row>
        <row r="4">
          <cell r="A4" t="str">
            <v>Evaluación y Control</v>
          </cell>
          <cell r="B4" t="str">
            <v>Rubén Antonio Mora Garcés</v>
          </cell>
        </row>
        <row r="5">
          <cell r="A5" t="str">
            <v>Gestión Jurídica</v>
          </cell>
          <cell r="B5" t="str">
            <v>Vanessa Gíl Gómez</v>
          </cell>
        </row>
        <row r="6">
          <cell r="A6" t="str">
            <v>Gestión de Recursos</v>
          </cell>
          <cell r="B6" t="str">
            <v>Paula Ximena Henao Escobar</v>
          </cell>
        </row>
        <row r="7">
          <cell r="A7" t="str">
            <v>Gestión tecnológica de la información y las comunicaciones</v>
          </cell>
          <cell r="B7" t="str">
            <v>Norma Cecilia Sánchez Sandino</v>
          </cell>
        </row>
        <row r="8">
          <cell r="A8" t="str">
            <v>Servicio al Ciudadano</v>
          </cell>
          <cell r="B8" t="str">
            <v>Diana Mireya Parra Cardona</v>
          </cell>
        </row>
        <row r="9">
          <cell r="A9" t="str">
            <v>Gestión Estratégica</v>
          </cell>
          <cell r="B9" t="str">
            <v>Norma Cecilia Sánchez Sandino</v>
          </cell>
        </row>
        <row r="10">
          <cell r="A10" t="str">
            <v>Gestión del Talento Humano</v>
          </cell>
          <cell r="B10" t="str">
            <v>Ana María Mejía Mejía</v>
          </cell>
        </row>
        <row r="11">
          <cell r="A11" t="str">
            <v>Manejo</v>
          </cell>
          <cell r="B11" t="str">
            <v>Cdte.Gerardo Alonso Martínez Riveros</v>
          </cell>
        </row>
        <row r="12">
          <cell r="A12" t="str">
            <v xml:space="preserve">Reducción </v>
          </cell>
          <cell r="B12" t="str">
            <v>William Alfonso Tovar Segura</v>
          </cell>
        </row>
        <row r="13">
          <cell r="A13">
            <v>0</v>
          </cell>
          <cell r="B13">
            <v>0</v>
          </cell>
        </row>
        <row r="14">
          <cell r="A14">
            <v>0</v>
          </cell>
          <cell r="B14">
            <v>0</v>
          </cell>
        </row>
        <row r="15">
          <cell r="A15">
            <v>0</v>
          </cell>
          <cell r="B15">
            <v>0</v>
          </cell>
        </row>
        <row r="16">
          <cell r="A16">
            <v>0</v>
          </cell>
          <cell r="B16">
            <v>0</v>
          </cell>
        </row>
        <row r="17">
          <cell r="A17">
            <v>0</v>
          </cell>
          <cell r="B17">
            <v>0</v>
          </cell>
        </row>
        <row r="18">
          <cell r="A18">
            <v>0</v>
          </cell>
          <cell r="B18">
            <v>0</v>
          </cell>
        </row>
        <row r="19">
          <cell r="A19" t="str">
            <v>DEPENDENCIA / ÁREA</v>
          </cell>
          <cell r="B19" t="str">
            <v>LÍDER DEPENDENCIA / ÁREA</v>
          </cell>
        </row>
        <row r="20">
          <cell r="A20" t="str">
            <v>Acuático</v>
          </cell>
          <cell r="B20" t="str">
            <v>Tte. Rodolfo Barrera Soto</v>
          </cell>
        </row>
        <row r="21">
          <cell r="A21" t="str">
            <v>Almacén</v>
          </cell>
          <cell r="B21" t="str">
            <v>Diana Mireya Parra Cardona</v>
          </cell>
        </row>
        <row r="22">
          <cell r="A22" t="str">
            <v>Compras de consumo</v>
          </cell>
          <cell r="B22" t="str">
            <v>Diana Mireya Parra Cardona</v>
          </cell>
        </row>
        <row r="23">
          <cell r="A23" t="str">
            <v>Contratación</v>
          </cell>
          <cell r="B23" t="str">
            <v>Vanessa Gíl Gómez</v>
          </cell>
        </row>
        <row r="24">
          <cell r="A24" t="str">
            <v>Dirección</v>
          </cell>
          <cell r="B24" t="str">
            <v>Diego Andrés Moreno Bedoya</v>
          </cell>
        </row>
        <row r="25">
          <cell r="A25" t="str">
            <v>Gestión del parque automotor y HEA</v>
          </cell>
          <cell r="B25" t="str">
            <v>Paula Ximena Henao Escobar</v>
          </cell>
        </row>
        <row r="26">
          <cell r="A26" t="str">
            <v>Inventarios</v>
          </cell>
          <cell r="B26" t="str">
            <v>Diana Mireya Parra Cardona</v>
          </cell>
        </row>
        <row r="27">
          <cell r="A27" t="str">
            <v>Investigación de incendios</v>
          </cell>
          <cell r="B27" t="str">
            <v>Tte. Luis Fernando Caicedo Neira</v>
          </cell>
        </row>
        <row r="28">
          <cell r="A28" t="str">
            <v>Oficina asesora de planeación</v>
          </cell>
          <cell r="B28" t="str">
            <v>Norma Cecilia Sánchez Sandino</v>
          </cell>
        </row>
        <row r="29">
          <cell r="A29" t="str">
            <v>Oficina asesora jurídica</v>
          </cell>
          <cell r="B29" t="str">
            <v>Vanessa Gíl Gómez</v>
          </cell>
        </row>
        <row r="30">
          <cell r="A30" t="str">
            <v>Oficina de control interno</v>
          </cell>
          <cell r="B30" t="str">
            <v>Rubén Antonio Mora Garcés</v>
          </cell>
        </row>
        <row r="31">
          <cell r="A31" t="str">
            <v>Prevención</v>
          </cell>
          <cell r="B31" t="str">
            <v>Carlos Alberto Espitia Virgüez</v>
          </cell>
        </row>
        <row r="32">
          <cell r="A32" t="str">
            <v>Programa canino</v>
          </cell>
          <cell r="B32" t="str">
            <v>Sgto. Roger Andrés Peña Guzmán</v>
          </cell>
        </row>
        <row r="33">
          <cell r="A33" t="str">
            <v>Rescate técnico</v>
          </cell>
          <cell r="B33" t="str">
            <v>Sgto. Fabio Sastoque</v>
          </cell>
        </row>
        <row r="34">
          <cell r="A34" t="str">
            <v>Seguros</v>
          </cell>
          <cell r="B34" t="str">
            <v>Diana Mireya Parra Cardona</v>
          </cell>
        </row>
        <row r="35">
          <cell r="A35" t="str">
            <v>Sistema integrado de gestión</v>
          </cell>
          <cell r="B35" t="str">
            <v>Diana Mireya Parra Cardona</v>
          </cell>
        </row>
        <row r="36">
          <cell r="A36" t="str">
            <v>Subdirección de gestión corporativa</v>
          </cell>
          <cell r="B36" t="str">
            <v>Diana Mireya Parra Cardona</v>
          </cell>
        </row>
        <row r="37">
          <cell r="A37" t="str">
            <v>Subdirección de gestión del riesgo</v>
          </cell>
          <cell r="B37" t="str">
            <v>William Alfonso Tovar Segura</v>
          </cell>
        </row>
        <row r="38">
          <cell r="A38" t="str">
            <v>Subdirección de gestión humana</v>
          </cell>
          <cell r="B38" t="str">
            <v>Ana María Mejía Mejía</v>
          </cell>
        </row>
        <row r="39">
          <cell r="A39" t="str">
            <v>Subdirección logística</v>
          </cell>
          <cell r="B39" t="str">
            <v>Paula Ximena Henao Escobar</v>
          </cell>
        </row>
        <row r="40">
          <cell r="A40" t="str">
            <v>Subdirección operativa</v>
          </cell>
          <cell r="B40" t="str">
            <v>Cdte.Gerardo Alonso Martínez Riveros</v>
          </cell>
        </row>
        <row r="41">
          <cell r="A41" t="str">
            <v>B1 - Chapinero</v>
          </cell>
          <cell r="B41" t="str">
            <v>Tte. Myriam Malpica Malpica</v>
          </cell>
        </row>
        <row r="42">
          <cell r="A42" t="str">
            <v>B10 - Marichuela</v>
          </cell>
          <cell r="B42" t="str">
            <v>Tte. Gladys Janneth Velásquez</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 xml:space="preserve">Conocimiento </v>
          </cell>
          <cell r="B2" t="str">
            <v>William Alfonso Tovar Segura</v>
          </cell>
        </row>
        <row r="3">
          <cell r="A3" t="str">
            <v>Dirección</v>
          </cell>
          <cell r="B3" t="str">
            <v>Diego Andrés Moreno Bedoya</v>
          </cell>
        </row>
        <row r="4">
          <cell r="A4" t="str">
            <v>Evaluación y Control</v>
          </cell>
          <cell r="B4" t="str">
            <v>Rubén Antonio Mora Garcés</v>
          </cell>
        </row>
        <row r="5">
          <cell r="A5" t="str">
            <v>Gestión Jurídica</v>
          </cell>
          <cell r="B5" t="str">
            <v>Vanessa Gíl Gómez</v>
          </cell>
        </row>
        <row r="6">
          <cell r="A6" t="str">
            <v>Gestión de Recursos</v>
          </cell>
          <cell r="B6" t="str">
            <v>Paula Ximena Henao Escobar</v>
          </cell>
        </row>
        <row r="7">
          <cell r="A7" t="str">
            <v>Gestión tecnológica de la información y las comunicaciones</v>
          </cell>
          <cell r="B7" t="str">
            <v>Norma Cecilia Sánchez Sandino</v>
          </cell>
        </row>
        <row r="8">
          <cell r="A8" t="str">
            <v>Servicio al Ciudadano</v>
          </cell>
          <cell r="B8" t="str">
            <v>Diana Mireya Parra Cardona</v>
          </cell>
        </row>
        <row r="9">
          <cell r="A9" t="str">
            <v>Gestión Estratégica</v>
          </cell>
          <cell r="B9" t="str">
            <v>Norma Cecilia Sánchez Sandino</v>
          </cell>
        </row>
        <row r="10">
          <cell r="A10" t="str">
            <v>Gestión del Talento Humano</v>
          </cell>
          <cell r="B10" t="str">
            <v>Ana María Mejía Mejía</v>
          </cell>
        </row>
        <row r="11">
          <cell r="A11" t="str">
            <v>Manejo</v>
          </cell>
          <cell r="B11" t="str">
            <v>Cdte.Gerardo Alonso Martínez Riveros</v>
          </cell>
        </row>
        <row r="12">
          <cell r="A12" t="str">
            <v xml:space="preserve">Reducción </v>
          </cell>
          <cell r="B12" t="str">
            <v>William Alfonso Tovar Segura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Almacén</v>
          </cell>
          <cell r="B2" t="str">
            <v>Diana Mireya Parra Cardona</v>
          </cell>
        </row>
        <row r="3">
          <cell r="A3" t="str">
            <v>Capacitación y entrenamiento</v>
          </cell>
          <cell r="B3" t="str">
            <v>Ana María Mejía Mejía</v>
          </cell>
        </row>
        <row r="4">
          <cell r="A4" t="str">
            <v>Compras de consumo</v>
          </cell>
          <cell r="B4" t="str">
            <v>Diana Mireya Parra Cardona</v>
          </cell>
        </row>
        <row r="5">
          <cell r="A5" t="str">
            <v>Conocimiento del riesgo</v>
          </cell>
          <cell r="B5" t="str">
            <v>William Alfonso Tovar Segura</v>
          </cell>
        </row>
        <row r="6">
          <cell r="A6" t="str">
            <v>Contratación</v>
          </cell>
          <cell r="B6" t="str">
            <v>Vanessa Gíl Gómez</v>
          </cell>
        </row>
        <row r="7">
          <cell r="A7" t="str">
            <v>Control Interno</v>
          </cell>
          <cell r="B7" t="str">
            <v>Rubén Antonio Mora Garcés</v>
          </cell>
        </row>
        <row r="8">
          <cell r="A8" t="str">
            <v>Defensa Jurídica</v>
          </cell>
          <cell r="B8" t="str">
            <v>Vanessa Gíl Gómez</v>
          </cell>
        </row>
        <row r="9">
          <cell r="A9" t="str">
            <v>Desarrollo organizacional</v>
          </cell>
          <cell r="B9" t="str">
            <v>Ana María Mejía Mejía</v>
          </cell>
        </row>
        <row r="10">
          <cell r="A10" t="str">
            <v>Dirección</v>
          </cell>
          <cell r="B10" t="str">
            <v>Diego Andrés Moreno Bedoya</v>
          </cell>
        </row>
        <row r="11">
          <cell r="A11" t="str">
            <v>Evaluación independiente</v>
          </cell>
          <cell r="B11" t="str">
            <v>Rubén Antonio Mora Garcés</v>
          </cell>
        </row>
        <row r="12">
          <cell r="A12" t="str">
            <v>Gestión Administrativa</v>
          </cell>
          <cell r="B12" t="str">
            <v>Diana Mireya Parra Cardona</v>
          </cell>
        </row>
        <row r="13">
          <cell r="A13" t="str">
            <v>Gestión ambiental</v>
          </cell>
          <cell r="B13" t="str">
            <v>Diana Mireya Parra Cardona</v>
          </cell>
        </row>
        <row r="14">
          <cell r="A14" t="str">
            <v>Gestión de Asuntos disciplinarios</v>
          </cell>
          <cell r="B14" t="str">
            <v>Diana Mireya Parra Cardona</v>
          </cell>
        </row>
        <row r="15">
          <cell r="A15" t="str">
            <v>Gestión de Asuntos Jurídicos</v>
          </cell>
          <cell r="B15" t="str">
            <v>Vanessa Gíl Gómez</v>
          </cell>
        </row>
        <row r="16">
          <cell r="A16" t="str">
            <v>Gestión de Calidad</v>
          </cell>
          <cell r="B16" t="str">
            <v>Norma Cecilia Sánchez Sandino</v>
          </cell>
        </row>
        <row r="17">
          <cell r="A17" t="str">
            <v>Gestión de Infraestructura</v>
          </cell>
          <cell r="B17" t="str">
            <v>Diana Mireya Parra Cardona</v>
          </cell>
        </row>
        <row r="18">
          <cell r="A18" t="str">
            <v>Gestión de las comunicaciones</v>
          </cell>
          <cell r="B18" t="str">
            <v>Diego Andrés Moreno Bedoya</v>
          </cell>
        </row>
        <row r="19">
          <cell r="A19" t="str">
            <v>Gestión de Seguridad de la Información</v>
          </cell>
          <cell r="B19" t="str">
            <v>Norma Cecilia Sánchez Sandino</v>
          </cell>
        </row>
        <row r="20">
          <cell r="A20" t="str">
            <v>Gestión de seguridad y salud en el trabajo</v>
          </cell>
          <cell r="B20" t="str">
            <v>Ana María Mejía Mejía</v>
          </cell>
        </row>
        <row r="21">
          <cell r="A21" t="str">
            <v>Gestión de Servicio al Ciudadano</v>
          </cell>
          <cell r="B21" t="str">
            <v>Diana Mireya Parra Cardona</v>
          </cell>
        </row>
        <row r="22">
          <cell r="A22" t="str">
            <v>Gestión del parque automotor y HEA</v>
          </cell>
          <cell r="B22" t="str">
            <v>Paula Ximena Henao Escobar</v>
          </cell>
        </row>
        <row r="23">
          <cell r="A23" t="str">
            <v>Gestión documental</v>
          </cell>
          <cell r="B23" t="str">
            <v>Diana Mireya Parra Cardona</v>
          </cell>
        </row>
        <row r="24">
          <cell r="A24" t="str">
            <v>Gestión Estratégica</v>
          </cell>
          <cell r="B24" t="str">
            <v>Norma Cecilia Sánchez Sandino</v>
          </cell>
        </row>
        <row r="25">
          <cell r="A25" t="str">
            <v>Gestión Financiera</v>
          </cell>
          <cell r="B25" t="str">
            <v>Diana Mireya Parra Cardona</v>
          </cell>
        </row>
        <row r="26">
          <cell r="A26" t="str">
            <v>Gestión Humana</v>
          </cell>
          <cell r="B26" t="str">
            <v>Ana María Mejía Mejía</v>
          </cell>
        </row>
        <row r="27">
          <cell r="A27" t="str">
            <v>Gestión Integrada</v>
          </cell>
          <cell r="B27">
            <v>0</v>
          </cell>
        </row>
        <row r="28">
          <cell r="A28" t="str">
            <v>Gestión Integral de Incendios</v>
          </cell>
          <cell r="B28" t="str">
            <v>Cdte.Gerardo Alonso Martínez Riveros</v>
          </cell>
        </row>
        <row r="29">
          <cell r="A29" t="str">
            <v>Gestión Logística de Emergencias</v>
          </cell>
          <cell r="B29" t="str">
            <v>Paula Ximena Henao Escobar</v>
          </cell>
        </row>
        <row r="30">
          <cell r="A30" t="str">
            <v>Gestión MATPEL</v>
          </cell>
          <cell r="B30" t="str">
            <v>Cdte.Gerardo Alonso Martínez Riveros</v>
          </cell>
        </row>
        <row r="31">
          <cell r="A31" t="str">
            <v>Gestión para la búsqueda y rescate</v>
          </cell>
          <cell r="B31" t="str">
            <v>Cdte.Gerardo Alonso Martínez Riveros</v>
          </cell>
        </row>
        <row r="32">
          <cell r="A32" t="str">
            <v>Gestión tecnológica</v>
          </cell>
          <cell r="B32" t="str">
            <v>Norma Cecilia Sánchez Sandino</v>
          </cell>
        </row>
        <row r="33">
          <cell r="A33" t="str">
            <v>Inventarios</v>
          </cell>
          <cell r="B33" t="str">
            <v>Diana Mireya Parra Cardona</v>
          </cell>
        </row>
        <row r="34">
          <cell r="A34" t="str">
            <v>Nómina</v>
          </cell>
          <cell r="B34" t="str">
            <v>Ana María Mejía Mejía</v>
          </cell>
        </row>
        <row r="35">
          <cell r="A35" t="str">
            <v>Planeación y seguimiento Institucional</v>
          </cell>
          <cell r="B35" t="str">
            <v>Norma Cecilia Sánchez Sandino</v>
          </cell>
        </row>
        <row r="36">
          <cell r="A36" t="str">
            <v>Reducción del riesgo</v>
          </cell>
          <cell r="B36" t="str">
            <v>William Alfonso Tovar Segura</v>
          </cell>
        </row>
        <row r="37">
          <cell r="A37" t="str">
            <v>Seguros</v>
          </cell>
          <cell r="B37" t="str">
            <v>Diana Mireya Parra Cardona</v>
          </cell>
        </row>
        <row r="38">
          <cell r="A38" t="str">
            <v>Sistema integrado de gestión</v>
          </cell>
          <cell r="B38" t="str">
            <v>Diana Mireya Parra Cardona</v>
          </cell>
        </row>
        <row r="39">
          <cell r="A39">
            <v>0</v>
          </cell>
        </row>
        <row r="40">
          <cell r="A40">
            <v>0</v>
          </cell>
        </row>
        <row r="41">
          <cell r="A41">
            <v>0</v>
          </cell>
        </row>
        <row r="42">
          <cell r="A42">
            <v>0</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 xml:space="preserve">Conocimiento </v>
          </cell>
          <cell r="B2" t="str">
            <v>William Alfonso Tovar Segura</v>
          </cell>
        </row>
        <row r="3">
          <cell r="A3" t="str">
            <v>Dirección</v>
          </cell>
          <cell r="B3" t="str">
            <v>Diego Andrés Moreno Bedoya</v>
          </cell>
        </row>
        <row r="4">
          <cell r="A4" t="str">
            <v>Evaluación y Control</v>
          </cell>
          <cell r="B4" t="str">
            <v>Rubén Antonio Mora Garcés</v>
          </cell>
        </row>
        <row r="5">
          <cell r="A5" t="str">
            <v>Gestión Jurídica</v>
          </cell>
          <cell r="B5" t="str">
            <v>Vanessa Gíl Gómez</v>
          </cell>
        </row>
        <row r="6">
          <cell r="A6" t="str">
            <v>Gestión de Recursos</v>
          </cell>
          <cell r="B6" t="str">
            <v>Paula Ximena Henao Escobar</v>
          </cell>
        </row>
        <row r="7">
          <cell r="A7" t="str">
            <v>Gestión tecnológica de la información y las comunicaciones</v>
          </cell>
          <cell r="B7" t="str">
            <v>Norma Cecilia Sánchez Sandino</v>
          </cell>
        </row>
        <row r="8">
          <cell r="A8" t="str">
            <v>Servicio al Ciudadano</v>
          </cell>
          <cell r="B8" t="str">
            <v>Diana Mireya Parra Cardona</v>
          </cell>
        </row>
        <row r="9">
          <cell r="A9" t="str">
            <v>Gestión Estratégica</v>
          </cell>
          <cell r="B9" t="str">
            <v>Norma Cecilia Sánchez Sandino</v>
          </cell>
        </row>
        <row r="10">
          <cell r="A10" t="str">
            <v>Gestión del Talento Humano</v>
          </cell>
          <cell r="B10" t="str">
            <v>Ana María Mejía Mejía</v>
          </cell>
        </row>
        <row r="11">
          <cell r="A11" t="str">
            <v>Manejo</v>
          </cell>
          <cell r="B11" t="str">
            <v>Cdte.Gerardo Alonso Martínez Riveros</v>
          </cell>
        </row>
        <row r="12">
          <cell r="A12" t="str">
            <v xml:space="preserve">Reducción </v>
          </cell>
          <cell r="B12" t="str">
            <v>William Alfonso Tovar Segura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Almacén</v>
          </cell>
          <cell r="B2" t="str">
            <v>Diana Mireya Parra Cardona</v>
          </cell>
        </row>
        <row r="3">
          <cell r="A3" t="str">
            <v>Capacitación y entrenamiento</v>
          </cell>
          <cell r="B3" t="str">
            <v>Ana María Mejía Mejía</v>
          </cell>
        </row>
        <row r="4">
          <cell r="A4" t="str">
            <v>Compras de consumo</v>
          </cell>
          <cell r="B4" t="str">
            <v>Diana Mireya Parra Cardona</v>
          </cell>
        </row>
        <row r="5">
          <cell r="A5" t="str">
            <v>Conocimiento del riesgo</v>
          </cell>
          <cell r="B5" t="str">
            <v>William Alfonso Tovar Segura</v>
          </cell>
        </row>
        <row r="6">
          <cell r="A6" t="str">
            <v>Contratación</v>
          </cell>
          <cell r="B6" t="str">
            <v>Vanessa Gíl Gómez</v>
          </cell>
        </row>
        <row r="7">
          <cell r="A7" t="str">
            <v>Control Interno</v>
          </cell>
          <cell r="B7" t="str">
            <v>Rubén Antonio Mora Garcés</v>
          </cell>
        </row>
        <row r="8">
          <cell r="A8" t="str">
            <v>Defensa Jurídica</v>
          </cell>
          <cell r="B8" t="str">
            <v>Vanessa Gíl Gómez</v>
          </cell>
        </row>
        <row r="9">
          <cell r="A9" t="str">
            <v>Desarrollo organizacional</v>
          </cell>
          <cell r="B9" t="str">
            <v>Ana María Mejía Mejía</v>
          </cell>
        </row>
        <row r="10">
          <cell r="A10" t="str">
            <v>Dirección</v>
          </cell>
          <cell r="B10" t="str">
            <v>Diego Andrés Moreno Bedoya</v>
          </cell>
        </row>
        <row r="11">
          <cell r="A11" t="str">
            <v>Evaluación independiente</v>
          </cell>
          <cell r="B11" t="str">
            <v>Rubén Antonio Mora Garcés</v>
          </cell>
        </row>
        <row r="12">
          <cell r="A12" t="str">
            <v>Gestión Administrativa</v>
          </cell>
          <cell r="B12" t="str">
            <v>Diana Mireya Parra Cardona</v>
          </cell>
        </row>
        <row r="13">
          <cell r="A13" t="str">
            <v>Gestión ambiental</v>
          </cell>
          <cell r="B13" t="str">
            <v>Diana Mireya Parra Cardona</v>
          </cell>
        </row>
        <row r="14">
          <cell r="A14" t="str">
            <v>Gestión de Asuntos disciplinarios</v>
          </cell>
          <cell r="B14" t="str">
            <v>Diana Mireya Parra Cardona</v>
          </cell>
        </row>
        <row r="15">
          <cell r="A15" t="str">
            <v>Gestión de Asuntos Jurídicos</v>
          </cell>
          <cell r="B15" t="str">
            <v>Vanessa Gíl Gómez</v>
          </cell>
        </row>
        <row r="16">
          <cell r="A16" t="str">
            <v>Gestión de Calidad</v>
          </cell>
          <cell r="B16" t="str">
            <v>Norma Cecilia Sánchez Sandino</v>
          </cell>
        </row>
        <row r="17">
          <cell r="A17" t="str">
            <v>Gestión de Infraestructura</v>
          </cell>
          <cell r="B17" t="str">
            <v>Diana Mireya Parra Cardona</v>
          </cell>
        </row>
        <row r="18">
          <cell r="A18" t="str">
            <v>Gestión de las comunicaciones</v>
          </cell>
          <cell r="B18" t="str">
            <v>Diego Andrés Moreno Bedoya</v>
          </cell>
        </row>
        <row r="19">
          <cell r="A19" t="str">
            <v>Gestión de Seguridad de la Información</v>
          </cell>
          <cell r="B19" t="str">
            <v>Norma Cecilia Sánchez Sandino</v>
          </cell>
        </row>
        <row r="20">
          <cell r="A20" t="str">
            <v>Gestión de seguridad y salud en el trabajo</v>
          </cell>
          <cell r="B20" t="str">
            <v>Ana María Mejía Mejía</v>
          </cell>
        </row>
        <row r="21">
          <cell r="A21" t="str">
            <v>Gestión de Servicio al Ciudadano</v>
          </cell>
          <cell r="B21" t="str">
            <v>Diana Mireya Parra Cardona</v>
          </cell>
        </row>
        <row r="22">
          <cell r="A22" t="str">
            <v>Gestión del parque automotor y HEA</v>
          </cell>
          <cell r="B22" t="str">
            <v>Paula Ximena Henao Escobar</v>
          </cell>
        </row>
        <row r="23">
          <cell r="A23" t="str">
            <v>Gestión documental</v>
          </cell>
          <cell r="B23" t="str">
            <v>Diana Mireya Parra Cardona</v>
          </cell>
        </row>
        <row r="24">
          <cell r="A24" t="str">
            <v>Gestión Estratégica</v>
          </cell>
          <cell r="B24" t="str">
            <v>Norma Cecilia Sánchez Sandino</v>
          </cell>
        </row>
        <row r="25">
          <cell r="A25" t="str">
            <v>Gestión Financiera</v>
          </cell>
          <cell r="B25" t="str">
            <v>Diana Mireya Parra Cardona</v>
          </cell>
        </row>
        <row r="26">
          <cell r="A26" t="str">
            <v>Gestión Humana</v>
          </cell>
          <cell r="B26" t="str">
            <v>Ana María Mejía Mejía</v>
          </cell>
        </row>
        <row r="27">
          <cell r="A27" t="str">
            <v>Gestión Integrada</v>
          </cell>
          <cell r="B27">
            <v>0</v>
          </cell>
        </row>
        <row r="28">
          <cell r="A28" t="str">
            <v>Gestión Integral de Incendios</v>
          </cell>
          <cell r="B28" t="str">
            <v>Cdte.Gerardo Alonso Martínez Riveros</v>
          </cell>
        </row>
        <row r="29">
          <cell r="A29" t="str">
            <v>Gestión Logística de Emergencias</v>
          </cell>
          <cell r="B29" t="str">
            <v>Paula Ximena Henao Escobar</v>
          </cell>
        </row>
        <row r="30">
          <cell r="A30" t="str">
            <v>Gestión MATPEL</v>
          </cell>
          <cell r="B30" t="str">
            <v>Cdte.Gerardo Alonso Martínez Riveros</v>
          </cell>
        </row>
        <row r="31">
          <cell r="A31" t="str">
            <v>Gestión para la búsqueda y rescate</v>
          </cell>
          <cell r="B31" t="str">
            <v>Cdte.Gerardo Alonso Martínez Riveros</v>
          </cell>
        </row>
        <row r="32">
          <cell r="A32" t="str">
            <v>Gestión tecnológica</v>
          </cell>
          <cell r="B32" t="str">
            <v>Norma Cecilia Sánchez Sandino</v>
          </cell>
        </row>
        <row r="33">
          <cell r="A33" t="str">
            <v>Inventarios</v>
          </cell>
          <cell r="B33" t="str">
            <v>Diana Mireya Parra Cardona</v>
          </cell>
        </row>
        <row r="34">
          <cell r="A34" t="str">
            <v>Nómina</v>
          </cell>
          <cell r="B34" t="str">
            <v>Ana María Mejía Mejía</v>
          </cell>
        </row>
        <row r="35">
          <cell r="A35" t="str">
            <v>Planeación y seguimiento Institucional</v>
          </cell>
          <cell r="B35" t="str">
            <v>Norma Cecilia Sánchez Sandino</v>
          </cell>
        </row>
        <row r="36">
          <cell r="A36" t="str">
            <v>Reducción del riesgo</v>
          </cell>
          <cell r="B36" t="str">
            <v>William Alfonso Tovar Segura</v>
          </cell>
        </row>
        <row r="37">
          <cell r="A37" t="str">
            <v>Seguros</v>
          </cell>
          <cell r="B37" t="str">
            <v>Diana Mireya Parra Cardona</v>
          </cell>
        </row>
        <row r="38">
          <cell r="A38" t="str">
            <v>Sistema integrado de gestión</v>
          </cell>
          <cell r="B38" t="str">
            <v>Diana Mireya Parra Cardona</v>
          </cell>
        </row>
        <row r="39">
          <cell r="A39">
            <v>0</v>
          </cell>
        </row>
        <row r="40">
          <cell r="A40">
            <v>0</v>
          </cell>
        </row>
        <row r="41">
          <cell r="A41">
            <v>0</v>
          </cell>
        </row>
        <row r="42">
          <cell r="A42">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Almacén</v>
          </cell>
          <cell r="B2" t="str">
            <v>Diana Mireya Parra Cardona</v>
          </cell>
        </row>
        <row r="3">
          <cell r="A3" t="str">
            <v>Capacitación y entrenamiento</v>
          </cell>
          <cell r="B3" t="str">
            <v>Ana María Mejía Mejía</v>
          </cell>
        </row>
        <row r="4">
          <cell r="A4" t="str">
            <v>Compras de consumo</v>
          </cell>
          <cell r="B4" t="str">
            <v>Diana Mireya Parra Cardona</v>
          </cell>
        </row>
        <row r="5">
          <cell r="A5" t="str">
            <v>Conocimiento del riesgo</v>
          </cell>
          <cell r="B5" t="str">
            <v>William Alfonso Tovar Segura</v>
          </cell>
        </row>
        <row r="6">
          <cell r="A6" t="str">
            <v>Contratación</v>
          </cell>
          <cell r="B6" t="str">
            <v>Vanessa Gíl Gómez</v>
          </cell>
        </row>
        <row r="7">
          <cell r="A7" t="str">
            <v>Control Interno</v>
          </cell>
          <cell r="B7" t="str">
            <v>Rubén Antonio Mora Garcés</v>
          </cell>
        </row>
        <row r="8">
          <cell r="A8" t="str">
            <v>Defensa Jurídica</v>
          </cell>
          <cell r="B8" t="str">
            <v>Vanessa Gíl Gómez</v>
          </cell>
        </row>
        <row r="9">
          <cell r="A9" t="str">
            <v>Desarrollo organizacional</v>
          </cell>
          <cell r="B9" t="str">
            <v>Ana María Mejía Mejía</v>
          </cell>
        </row>
        <row r="10">
          <cell r="A10" t="str">
            <v>Dirección</v>
          </cell>
          <cell r="B10" t="str">
            <v>Diego Andrés Moreno Bedoya</v>
          </cell>
        </row>
        <row r="11">
          <cell r="A11" t="str">
            <v>Evaluación independiente</v>
          </cell>
          <cell r="B11" t="str">
            <v>Rubén Antonio Mora Garcés</v>
          </cell>
        </row>
        <row r="12">
          <cell r="A12" t="str">
            <v>Gestión Administrativa</v>
          </cell>
          <cell r="B12" t="str">
            <v>Diana Mireya Parra Cardona</v>
          </cell>
        </row>
        <row r="13">
          <cell r="A13" t="str">
            <v>Gestión ambiental</v>
          </cell>
          <cell r="B13" t="str">
            <v>Diana Mireya Parra Cardona</v>
          </cell>
        </row>
        <row r="14">
          <cell r="A14" t="str">
            <v>Gestión de Asuntos disciplinarios</v>
          </cell>
          <cell r="B14" t="str">
            <v>Diana Mireya Parra Cardona</v>
          </cell>
        </row>
        <row r="15">
          <cell r="A15" t="str">
            <v>Gestión de Asuntos Jurídicos</v>
          </cell>
          <cell r="B15" t="str">
            <v>Vanessa Gíl Gómez</v>
          </cell>
        </row>
        <row r="16">
          <cell r="A16" t="str">
            <v>Gestión de Calidad</v>
          </cell>
          <cell r="B16" t="str">
            <v>Norma Cecilia Sánchez Sandino</v>
          </cell>
        </row>
        <row r="17">
          <cell r="A17" t="str">
            <v>Gestión de Infraestructura</v>
          </cell>
          <cell r="B17" t="str">
            <v>Diana Mireya Parra Cardona</v>
          </cell>
        </row>
        <row r="18">
          <cell r="A18" t="str">
            <v>Gestión de las comunicaciones</v>
          </cell>
          <cell r="B18" t="str">
            <v>Diego Andrés Moreno Bedoya</v>
          </cell>
        </row>
        <row r="19">
          <cell r="A19" t="str">
            <v>Gestión de Seguridad de la Información</v>
          </cell>
          <cell r="B19" t="str">
            <v>Norma Cecilia Sánchez Sandino</v>
          </cell>
        </row>
        <row r="20">
          <cell r="A20" t="str">
            <v>Gestión de seguridad y salud en el trabajo</v>
          </cell>
          <cell r="B20" t="str">
            <v>Ana María Mejía Mejía</v>
          </cell>
        </row>
        <row r="21">
          <cell r="A21" t="str">
            <v>Gestión de Servicio al Ciudadano</v>
          </cell>
          <cell r="B21" t="str">
            <v>Diana Mireya Parra Cardona</v>
          </cell>
        </row>
        <row r="22">
          <cell r="A22" t="str">
            <v>Gestión del parque automotor y HEA</v>
          </cell>
          <cell r="B22" t="str">
            <v>Paula Ximena Henao Escobar</v>
          </cell>
        </row>
        <row r="23">
          <cell r="A23" t="str">
            <v>Gestión documental</v>
          </cell>
          <cell r="B23" t="str">
            <v>Diana Mireya Parra Cardona</v>
          </cell>
        </row>
        <row r="24">
          <cell r="A24" t="str">
            <v>Gestión Estratégica</v>
          </cell>
          <cell r="B24" t="str">
            <v>Norma Cecilia Sánchez Sandino</v>
          </cell>
        </row>
        <row r="25">
          <cell r="A25" t="str">
            <v>Gestión Financiera</v>
          </cell>
          <cell r="B25" t="str">
            <v>Diana Mireya Parra Cardona</v>
          </cell>
        </row>
        <row r="26">
          <cell r="A26" t="str">
            <v>Gestión Humana</v>
          </cell>
          <cell r="B26" t="str">
            <v>Ana María Mejía Mejía</v>
          </cell>
        </row>
        <row r="27">
          <cell r="A27" t="str">
            <v>Gestión Integrada</v>
          </cell>
          <cell r="B27">
            <v>0</v>
          </cell>
        </row>
        <row r="28">
          <cell r="A28" t="str">
            <v>Gestión Integral de Incendios</v>
          </cell>
          <cell r="B28" t="str">
            <v>Cdte.Gerardo Alonso Martínez Riveros</v>
          </cell>
        </row>
        <row r="29">
          <cell r="A29" t="str">
            <v>Gestión Logística de Emergencias</v>
          </cell>
          <cell r="B29" t="str">
            <v>Paula Ximena Henao Escobar</v>
          </cell>
        </row>
        <row r="30">
          <cell r="A30" t="str">
            <v>Gestión MATPEL</v>
          </cell>
          <cell r="B30" t="str">
            <v>Cdte.Gerardo Alonso Martínez Riveros</v>
          </cell>
        </row>
        <row r="31">
          <cell r="A31" t="str">
            <v>Gestión para la búsqueda y rescate</v>
          </cell>
          <cell r="B31" t="str">
            <v>Cdte.Gerardo Alonso Martínez Riveros</v>
          </cell>
        </row>
        <row r="32">
          <cell r="A32" t="str">
            <v>Gestión tecnológica</v>
          </cell>
          <cell r="B32" t="str">
            <v>Norma Cecilia Sánchez Sandino</v>
          </cell>
        </row>
        <row r="33">
          <cell r="A33" t="str">
            <v>Inventarios</v>
          </cell>
          <cell r="B33" t="str">
            <v>Diana Mireya Parra Cardona</v>
          </cell>
        </row>
        <row r="34">
          <cell r="A34" t="str">
            <v>Nómina</v>
          </cell>
          <cell r="B34" t="str">
            <v>Ana María Mejía Mejía</v>
          </cell>
        </row>
        <row r="35">
          <cell r="A35" t="str">
            <v>Planeación y seguimiento Institucional</v>
          </cell>
          <cell r="B35" t="str">
            <v>Norma Cecilia Sánchez Sandino</v>
          </cell>
        </row>
        <row r="36">
          <cell r="A36" t="str">
            <v>Reducción del riesgo</v>
          </cell>
          <cell r="B36" t="str">
            <v>William Alfonso Tovar Segura</v>
          </cell>
        </row>
        <row r="37">
          <cell r="A37" t="str">
            <v>Seguros</v>
          </cell>
          <cell r="B37" t="str">
            <v>Diana Mireya Parra Cardona</v>
          </cell>
        </row>
        <row r="38">
          <cell r="A38" t="str">
            <v>Sistema integrado de gestión</v>
          </cell>
          <cell r="B38" t="str">
            <v>Diana Mireya Parra Cardona</v>
          </cell>
        </row>
        <row r="39">
          <cell r="A39">
            <v>0</v>
          </cell>
        </row>
        <row r="40">
          <cell r="A40">
            <v>0</v>
          </cell>
        </row>
        <row r="41">
          <cell r="A41">
            <v>0</v>
          </cell>
        </row>
        <row r="42">
          <cell r="A42">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8d-1"/>
      <sheetName val="8d-2"/>
      <sheetName val="8d-3"/>
      <sheetName val="8d-4"/>
      <sheetName val="Datos"/>
    </sheetNames>
    <sheetDataSet>
      <sheetData sheetId="0"/>
      <sheetData sheetId="1"/>
      <sheetData sheetId="2"/>
      <sheetData sheetId="3"/>
      <sheetData sheetId="4"/>
      <sheetData sheetId="5">
        <row r="2">
          <cell r="A2" t="str">
            <v xml:space="preserve">Conocimiento </v>
          </cell>
          <cell r="B2" t="str">
            <v>William Alfonso Tovar Segura</v>
          </cell>
        </row>
        <row r="3">
          <cell r="A3" t="str">
            <v>Dirección</v>
          </cell>
          <cell r="B3" t="str">
            <v>Diego Andrés Moreno Bedoya</v>
          </cell>
        </row>
        <row r="4">
          <cell r="A4" t="str">
            <v>Evaluación y Control</v>
          </cell>
          <cell r="B4" t="str">
            <v>Rubén Antonio Mora Garcés</v>
          </cell>
        </row>
        <row r="5">
          <cell r="A5" t="str">
            <v>Gestión Jurídica</v>
          </cell>
          <cell r="B5" t="str">
            <v>Vanessa Gíl Gómez</v>
          </cell>
        </row>
        <row r="6">
          <cell r="A6" t="str">
            <v>Gestión de Recursos</v>
          </cell>
          <cell r="B6" t="str">
            <v>Paula Ximena Henao Escobar</v>
          </cell>
        </row>
        <row r="7">
          <cell r="A7" t="str">
            <v>Gestión tecnológica de la información y las comunicaciones</v>
          </cell>
          <cell r="B7" t="str">
            <v>Norma Cecilia Sánchez Sandino</v>
          </cell>
        </row>
        <row r="8">
          <cell r="A8" t="str">
            <v>Servicio al Ciudadano</v>
          </cell>
          <cell r="B8" t="str">
            <v>Diana Mireya Parra Cardona</v>
          </cell>
        </row>
        <row r="9">
          <cell r="A9" t="str">
            <v>Gestión Estratégica</v>
          </cell>
          <cell r="B9" t="str">
            <v>Norma Cecilia Sánchez Sandino</v>
          </cell>
        </row>
        <row r="10">
          <cell r="A10" t="str">
            <v>Gestión del Talento Humano</v>
          </cell>
          <cell r="B10" t="str">
            <v>Ana María Mejía Mejía</v>
          </cell>
        </row>
        <row r="11">
          <cell r="A11" t="str">
            <v>Manejo</v>
          </cell>
          <cell r="B11" t="str">
            <v>Cdte.Gerardo Alonso Martínez Riveros</v>
          </cell>
        </row>
        <row r="12">
          <cell r="A12" t="str">
            <v xml:space="preserve">Reducción </v>
          </cell>
          <cell r="B12" t="str">
            <v>William Alfonso Tovar Segura</v>
          </cell>
        </row>
        <row r="13">
          <cell r="A13">
            <v>0</v>
          </cell>
          <cell r="B13">
            <v>0</v>
          </cell>
        </row>
        <row r="14">
          <cell r="A14">
            <v>0</v>
          </cell>
          <cell r="B14">
            <v>0</v>
          </cell>
        </row>
        <row r="15">
          <cell r="A15">
            <v>0</v>
          </cell>
          <cell r="B15">
            <v>0</v>
          </cell>
        </row>
        <row r="16">
          <cell r="A16">
            <v>0</v>
          </cell>
          <cell r="B16">
            <v>0</v>
          </cell>
        </row>
        <row r="17">
          <cell r="A17">
            <v>0</v>
          </cell>
          <cell r="B17">
            <v>0</v>
          </cell>
        </row>
        <row r="18">
          <cell r="A18">
            <v>0</v>
          </cell>
          <cell r="B18">
            <v>0</v>
          </cell>
        </row>
        <row r="19">
          <cell r="A19" t="str">
            <v>DEPENDENCIA / ÁREA</v>
          </cell>
          <cell r="B19" t="str">
            <v>LÍDER DEPENDENCIA / ÁREA</v>
          </cell>
        </row>
        <row r="20">
          <cell r="A20" t="str">
            <v>Acuático</v>
          </cell>
          <cell r="B20" t="str">
            <v>Tte. Rodolfo Barrera Soto</v>
          </cell>
        </row>
        <row r="21">
          <cell r="A21" t="str">
            <v>Almacén</v>
          </cell>
          <cell r="B21" t="str">
            <v>Diana Mireya Parra Cardona</v>
          </cell>
        </row>
        <row r="22">
          <cell r="A22" t="str">
            <v>Compras de consumo</v>
          </cell>
          <cell r="B22" t="str">
            <v>Diana Mireya Parra Cardona</v>
          </cell>
        </row>
        <row r="23">
          <cell r="A23" t="str">
            <v>Contratación</v>
          </cell>
          <cell r="B23" t="str">
            <v>Vanessa Gíl Gómez</v>
          </cell>
        </row>
        <row r="24">
          <cell r="A24" t="str">
            <v>Dirección</v>
          </cell>
          <cell r="B24" t="str">
            <v>Diego Andrés Moreno Bedoya</v>
          </cell>
        </row>
        <row r="25">
          <cell r="A25" t="str">
            <v>Gestión del parque automotor y HEA</v>
          </cell>
          <cell r="B25" t="str">
            <v>Paula Ximena Henao Escobar</v>
          </cell>
        </row>
        <row r="26">
          <cell r="A26" t="str">
            <v>Inventarios</v>
          </cell>
          <cell r="B26" t="str">
            <v>Diana Mireya Parra Cardona</v>
          </cell>
        </row>
        <row r="27">
          <cell r="A27" t="str">
            <v>Investigación de incendios</v>
          </cell>
          <cell r="B27" t="str">
            <v>Tte. Luis Fernando Caicedo Neira</v>
          </cell>
        </row>
        <row r="28">
          <cell r="A28" t="str">
            <v>Oficina asesora de planeación</v>
          </cell>
          <cell r="B28" t="str">
            <v>Norma Cecilia Sánchez Sandino</v>
          </cell>
        </row>
        <row r="29">
          <cell r="A29" t="str">
            <v>Oficina asesora jurídica</v>
          </cell>
          <cell r="B29" t="str">
            <v>Vanessa Gíl Gómez</v>
          </cell>
        </row>
        <row r="30">
          <cell r="A30" t="str">
            <v>Oficina de control interno</v>
          </cell>
          <cell r="B30" t="str">
            <v>Rubén Antonio Mora Garcés</v>
          </cell>
        </row>
        <row r="31">
          <cell r="A31" t="str">
            <v>Prevención</v>
          </cell>
          <cell r="B31" t="str">
            <v>Carlos Alberto Espitia Virgüez</v>
          </cell>
        </row>
        <row r="32">
          <cell r="A32" t="str">
            <v>Programa canino</v>
          </cell>
          <cell r="B32" t="str">
            <v>Sgto. Roger Andrés Peña Guzmán</v>
          </cell>
        </row>
        <row r="33">
          <cell r="A33" t="str">
            <v>Rescate técnico</v>
          </cell>
          <cell r="B33" t="str">
            <v>Sgto. Fabio Sastoque</v>
          </cell>
        </row>
        <row r="34">
          <cell r="A34" t="str">
            <v>Seguros</v>
          </cell>
          <cell r="B34" t="str">
            <v>Diana Mireya Parra Cardona</v>
          </cell>
        </row>
        <row r="35">
          <cell r="A35" t="str">
            <v>Sistema integrado de gestión</v>
          </cell>
          <cell r="B35" t="str">
            <v>Diana Mireya Parra Cardona</v>
          </cell>
        </row>
        <row r="36">
          <cell r="A36" t="str">
            <v>Subdirección de gestión corporativa</v>
          </cell>
          <cell r="B36" t="str">
            <v>Diana Mireya Parra Cardona</v>
          </cell>
        </row>
        <row r="37">
          <cell r="A37" t="str">
            <v>Subdirección de gestión del riesgo</v>
          </cell>
          <cell r="B37" t="str">
            <v>William Alfonso Tovar Segura</v>
          </cell>
        </row>
        <row r="38">
          <cell r="A38" t="str">
            <v>Subdirección de gestión humana</v>
          </cell>
          <cell r="B38" t="str">
            <v>Ana María Mejía Mejía</v>
          </cell>
        </row>
        <row r="39">
          <cell r="A39" t="str">
            <v>Subdirección logística</v>
          </cell>
          <cell r="B39" t="str">
            <v>Paula Ximena Henao Escobar</v>
          </cell>
        </row>
        <row r="40">
          <cell r="A40" t="str">
            <v>Subdirección operativa</v>
          </cell>
          <cell r="B40" t="str">
            <v>Cdte.Gerardo Alonso Martínez Riveros</v>
          </cell>
        </row>
        <row r="41">
          <cell r="A41" t="str">
            <v>B1 - Chapinero</v>
          </cell>
          <cell r="B41" t="str">
            <v>Tte. Myriam Malpica Malpica</v>
          </cell>
        </row>
        <row r="42">
          <cell r="A42" t="str">
            <v>B10 - Marichuela</v>
          </cell>
          <cell r="B42" t="str">
            <v>Tte. Gladys Janneth Velásquez</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Almacén</v>
          </cell>
          <cell r="B2" t="str">
            <v>Diana Mireya Parra Cardona</v>
          </cell>
        </row>
        <row r="3">
          <cell r="A3" t="str">
            <v>Capacitación y entrenamiento</v>
          </cell>
          <cell r="B3" t="str">
            <v>Ana María Mejía Mejía</v>
          </cell>
        </row>
        <row r="4">
          <cell r="A4" t="str">
            <v>Compras de consumo</v>
          </cell>
          <cell r="B4" t="str">
            <v>Diana Mireya Parra Cardona</v>
          </cell>
        </row>
        <row r="5">
          <cell r="A5" t="str">
            <v>Conocimiento del riesgo</v>
          </cell>
          <cell r="B5" t="str">
            <v>William Alfonso Tovar Segura</v>
          </cell>
        </row>
        <row r="6">
          <cell r="A6" t="str">
            <v>Contratación</v>
          </cell>
          <cell r="B6" t="str">
            <v>Vanessa Gíl Gómez</v>
          </cell>
        </row>
        <row r="7">
          <cell r="A7" t="str">
            <v>Control Interno</v>
          </cell>
          <cell r="B7" t="str">
            <v>Rubén Antonio Mora Garcés</v>
          </cell>
        </row>
        <row r="8">
          <cell r="A8" t="str">
            <v>Defensa Jurídica</v>
          </cell>
          <cell r="B8" t="str">
            <v>Vanessa Gíl Gómez</v>
          </cell>
        </row>
        <row r="9">
          <cell r="A9" t="str">
            <v>Desarrollo organizacional</v>
          </cell>
          <cell r="B9" t="str">
            <v>Ana María Mejía Mejía</v>
          </cell>
        </row>
        <row r="10">
          <cell r="A10" t="str">
            <v>Dirección</v>
          </cell>
          <cell r="B10" t="str">
            <v>Diego Andrés Moreno Bedoya</v>
          </cell>
        </row>
        <row r="11">
          <cell r="A11" t="str">
            <v>Evaluación independiente</v>
          </cell>
          <cell r="B11" t="str">
            <v>Rubén Antonio Mora Garcés</v>
          </cell>
        </row>
        <row r="12">
          <cell r="A12" t="str">
            <v>Gestión Administrativa</v>
          </cell>
          <cell r="B12" t="str">
            <v>Diana Mireya Parra Cardona</v>
          </cell>
        </row>
        <row r="13">
          <cell r="A13" t="str">
            <v>Gestión ambiental</v>
          </cell>
          <cell r="B13" t="str">
            <v>Diana Mireya Parra Cardona</v>
          </cell>
        </row>
        <row r="14">
          <cell r="A14" t="str">
            <v>Gestión de Asuntos disciplinarios</v>
          </cell>
          <cell r="B14" t="str">
            <v>Diana Mireya Parra Cardona</v>
          </cell>
        </row>
        <row r="15">
          <cell r="A15" t="str">
            <v>Gestión de Asuntos Jurídicos</v>
          </cell>
          <cell r="B15" t="str">
            <v>Vanessa Gíl Gómez</v>
          </cell>
        </row>
        <row r="16">
          <cell r="A16" t="str">
            <v>Gestión de Calidad</v>
          </cell>
          <cell r="B16" t="str">
            <v>Norma Cecilia Sánchez Sandino</v>
          </cell>
        </row>
        <row r="17">
          <cell r="A17" t="str">
            <v>Gestión de Infraestructura</v>
          </cell>
          <cell r="B17" t="str">
            <v>Diana Mireya Parra Cardona</v>
          </cell>
        </row>
        <row r="18">
          <cell r="A18" t="str">
            <v>Gestión de las comunicaciones</v>
          </cell>
          <cell r="B18" t="str">
            <v>Diego Andrés Moreno Bedoya</v>
          </cell>
        </row>
        <row r="19">
          <cell r="A19" t="str">
            <v>Gestión de Seguridad de la Información</v>
          </cell>
          <cell r="B19" t="str">
            <v>Norma Cecilia Sánchez Sandino</v>
          </cell>
        </row>
        <row r="20">
          <cell r="A20" t="str">
            <v>Gestión de seguridad y salud en el trabajo</v>
          </cell>
          <cell r="B20" t="str">
            <v>Ana María Mejía Mejía</v>
          </cell>
        </row>
        <row r="21">
          <cell r="A21" t="str">
            <v>Gestión de Servicio al Ciudadano</v>
          </cell>
          <cell r="B21" t="str">
            <v>Diana Mireya Parra Cardona</v>
          </cell>
        </row>
        <row r="22">
          <cell r="A22" t="str">
            <v>Gestión del parque automotor y HEA</v>
          </cell>
          <cell r="B22" t="str">
            <v>Paula Ximena Henao Escobar</v>
          </cell>
        </row>
        <row r="23">
          <cell r="A23" t="str">
            <v>Gestión documental</v>
          </cell>
          <cell r="B23" t="str">
            <v>Diana Mireya Parra Cardona</v>
          </cell>
        </row>
        <row r="24">
          <cell r="A24" t="str">
            <v>Gestión Estratégica</v>
          </cell>
          <cell r="B24" t="str">
            <v>Norma Cecilia Sánchez Sandino</v>
          </cell>
        </row>
        <row r="25">
          <cell r="A25" t="str">
            <v>Gestión Financiera</v>
          </cell>
          <cell r="B25" t="str">
            <v>Diana Mireya Parra Cardona</v>
          </cell>
        </row>
        <row r="26">
          <cell r="A26" t="str">
            <v>Gestión Humana</v>
          </cell>
          <cell r="B26" t="str">
            <v>Ana María Mejía Mejía</v>
          </cell>
        </row>
        <row r="27">
          <cell r="A27" t="str">
            <v>Gestión Integrada</v>
          </cell>
          <cell r="B27"/>
        </row>
        <row r="28">
          <cell r="A28" t="str">
            <v>Gestión Integral de Incendios</v>
          </cell>
          <cell r="B28" t="str">
            <v>Cdte.Gerardo Alonso Martínez Riveros</v>
          </cell>
        </row>
        <row r="29">
          <cell r="A29" t="str">
            <v>Gestión Logística de Emergencias</v>
          </cell>
          <cell r="B29" t="str">
            <v>Paula Ximena Henao Escobar</v>
          </cell>
        </row>
        <row r="30">
          <cell r="A30" t="str">
            <v>Gestión MATPEL</v>
          </cell>
          <cell r="B30" t="str">
            <v>Cdte.Gerardo Alonso Martínez Riveros</v>
          </cell>
        </row>
        <row r="31">
          <cell r="A31" t="str">
            <v>Gestión para la búsqueda y rescate</v>
          </cell>
          <cell r="B31" t="str">
            <v>Cdte.Gerardo Alonso Martínez Riveros</v>
          </cell>
        </row>
        <row r="32">
          <cell r="A32" t="str">
            <v>Gestión tecnológica</v>
          </cell>
          <cell r="B32" t="str">
            <v>Norma Cecilia Sánchez Sandino</v>
          </cell>
        </row>
        <row r="33">
          <cell r="A33" t="str">
            <v>Inventarios</v>
          </cell>
          <cell r="B33" t="str">
            <v>Diana Mireya Parra Cardona</v>
          </cell>
        </row>
        <row r="34">
          <cell r="A34" t="str">
            <v>Nómina</v>
          </cell>
          <cell r="B34" t="str">
            <v>Ana María Mejía Mejía</v>
          </cell>
        </row>
        <row r="35">
          <cell r="A35" t="str">
            <v>Planeación y seguimiento Institucional</v>
          </cell>
          <cell r="B35" t="str">
            <v>Norma Cecilia Sánchez Sandino</v>
          </cell>
        </row>
        <row r="36">
          <cell r="A36" t="str">
            <v>Reducción del riesgo</v>
          </cell>
          <cell r="B36" t="str">
            <v>William Alfonso Tovar Segura</v>
          </cell>
        </row>
        <row r="37">
          <cell r="A37" t="str">
            <v>Seguros</v>
          </cell>
          <cell r="B37" t="str">
            <v>Diana Mireya Parra Cardona</v>
          </cell>
        </row>
        <row r="38">
          <cell r="A38" t="str">
            <v>Sistema integrado de gestión</v>
          </cell>
          <cell r="B38" t="str">
            <v>Diana Mireya Parra Cardona</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refreshError="1"/>
      <sheetData sheetId="1">
        <row r="2">
          <cell r="A2" t="str">
            <v xml:space="preserve">Conocimiento </v>
          </cell>
          <cell r="B2" t="str">
            <v>William Alfonso Tovar Segura</v>
          </cell>
        </row>
        <row r="3">
          <cell r="A3" t="str">
            <v>Dirección</v>
          </cell>
          <cell r="B3" t="str">
            <v>Diego Andrés Moreno Bedoya</v>
          </cell>
        </row>
        <row r="4">
          <cell r="A4" t="str">
            <v>Evaluación y Control</v>
          </cell>
          <cell r="B4" t="str">
            <v>Rubén Antonio Mora Garcés</v>
          </cell>
        </row>
        <row r="5">
          <cell r="A5" t="str">
            <v>Gestión Jurídica</v>
          </cell>
          <cell r="B5" t="str">
            <v>Vanessa Gíl Gómez</v>
          </cell>
        </row>
        <row r="6">
          <cell r="A6" t="str">
            <v>Gestión de Recursos</v>
          </cell>
          <cell r="B6" t="str">
            <v>Paula Ximena Henao Escobar</v>
          </cell>
        </row>
        <row r="7">
          <cell r="A7" t="str">
            <v>Gestión tecnológica de la información y las comunicaciones</v>
          </cell>
          <cell r="B7" t="str">
            <v>Norma Cecilia Sánchez Sandino</v>
          </cell>
        </row>
        <row r="8">
          <cell r="A8" t="str">
            <v>Servicio al Ciudadano</v>
          </cell>
          <cell r="B8" t="str">
            <v>Diana Mireya Parra Cardona</v>
          </cell>
        </row>
        <row r="9">
          <cell r="A9" t="str">
            <v>Gestión Estratégica</v>
          </cell>
          <cell r="B9" t="str">
            <v>Norma Cecilia Sánchez Sandino</v>
          </cell>
        </row>
        <row r="10">
          <cell r="A10" t="str">
            <v>Gestión del Talento Humano</v>
          </cell>
          <cell r="B10" t="str">
            <v>Ana María Mejía Mejía</v>
          </cell>
        </row>
        <row r="11">
          <cell r="A11" t="str">
            <v>Manejo</v>
          </cell>
          <cell r="B11" t="str">
            <v>Cdte.Gerardo Alonso Martínez Riveros</v>
          </cell>
        </row>
        <row r="12">
          <cell r="A12" t="str">
            <v xml:space="preserve">Reducción </v>
          </cell>
          <cell r="B12" t="str">
            <v>William Alfonso Tovar Segura</v>
          </cell>
        </row>
        <row r="19">
          <cell r="A19" t="str">
            <v>DEPENDENCIA / ÁREA</v>
          </cell>
          <cell r="B19" t="str">
            <v>LÍDER DEPENDENCIA / ÁREA</v>
          </cell>
        </row>
        <row r="20">
          <cell r="A20" t="str">
            <v>Acuático</v>
          </cell>
          <cell r="B20" t="str">
            <v>Tte. Rodolfo Barrera Soto</v>
          </cell>
        </row>
        <row r="21">
          <cell r="A21" t="str">
            <v>Almacén</v>
          </cell>
          <cell r="B21" t="str">
            <v>Diana Mireya Parra Cardona</v>
          </cell>
        </row>
        <row r="22">
          <cell r="A22" t="str">
            <v>Compras de consumo</v>
          </cell>
          <cell r="B22" t="str">
            <v>Diana Mireya Parra Cardona</v>
          </cell>
        </row>
        <row r="23">
          <cell r="A23" t="str">
            <v>Contratación</v>
          </cell>
          <cell r="B23" t="str">
            <v>Vanessa Gíl Gómez</v>
          </cell>
        </row>
        <row r="24">
          <cell r="A24" t="str">
            <v>Dirección</v>
          </cell>
          <cell r="B24" t="str">
            <v>Diego Andrés Moreno Bedoya</v>
          </cell>
        </row>
        <row r="25">
          <cell r="A25" t="str">
            <v>Gestión del parque automotor y HEA</v>
          </cell>
          <cell r="B25" t="str">
            <v>Paula Ximena Henao Escobar</v>
          </cell>
        </row>
        <row r="26">
          <cell r="A26" t="str">
            <v>Inventarios</v>
          </cell>
          <cell r="B26" t="str">
            <v>Diana Mireya Parra Cardona</v>
          </cell>
        </row>
        <row r="27">
          <cell r="A27" t="str">
            <v>Investigación de incendios</v>
          </cell>
          <cell r="B27" t="str">
            <v>Tte. Luis Fernando Caicedo Neira</v>
          </cell>
        </row>
        <row r="28">
          <cell r="A28" t="str">
            <v>Oficina asesora de planeación</v>
          </cell>
          <cell r="B28" t="str">
            <v>Norma Cecilia Sánchez Sandino</v>
          </cell>
        </row>
        <row r="29">
          <cell r="A29" t="str">
            <v>Oficina asesora jurídica</v>
          </cell>
          <cell r="B29" t="str">
            <v>Vanessa Gíl Gómez</v>
          </cell>
        </row>
        <row r="30">
          <cell r="A30" t="str">
            <v>Oficina de control interno</v>
          </cell>
          <cell r="B30" t="str">
            <v>Rubén Antonio Mora Garcés</v>
          </cell>
        </row>
        <row r="31">
          <cell r="A31" t="str">
            <v>Prevención</v>
          </cell>
          <cell r="B31" t="str">
            <v>Carlos Alberto Espitia Virgüez</v>
          </cell>
        </row>
        <row r="32">
          <cell r="A32" t="str">
            <v>Programa canino</v>
          </cell>
          <cell r="B32" t="str">
            <v>Sgto. Roger Andrés Peña Guzmán</v>
          </cell>
        </row>
        <row r="33">
          <cell r="A33" t="str">
            <v>Rescate técnico</v>
          </cell>
          <cell r="B33" t="str">
            <v>Sgto. Fabio Sastoque</v>
          </cell>
        </row>
        <row r="34">
          <cell r="A34" t="str">
            <v>Seguros</v>
          </cell>
          <cell r="B34" t="str">
            <v>Diana Mireya Parra Cardona</v>
          </cell>
        </row>
        <row r="35">
          <cell r="A35" t="str">
            <v>Sistema integrado de gestión</v>
          </cell>
          <cell r="B35" t="str">
            <v>Diana Mireya Parra Cardona</v>
          </cell>
        </row>
        <row r="36">
          <cell r="A36" t="str">
            <v>Subdirección de gestión corporativa</v>
          </cell>
          <cell r="B36" t="str">
            <v>Diana Mireya Parra Cardona</v>
          </cell>
        </row>
        <row r="37">
          <cell r="A37" t="str">
            <v>Subdirección de gestión del riesgo</v>
          </cell>
          <cell r="B37" t="str">
            <v>William Alfonso Tovar Segura</v>
          </cell>
        </row>
        <row r="38">
          <cell r="A38" t="str">
            <v>Subdirección de gestión humana</v>
          </cell>
          <cell r="B38" t="str">
            <v>Ana María Mejía Mejía</v>
          </cell>
        </row>
        <row r="39">
          <cell r="A39" t="str">
            <v>Subdirección logística</v>
          </cell>
          <cell r="B39" t="str">
            <v>Paula Ximena Henao Escobar</v>
          </cell>
        </row>
        <row r="40">
          <cell r="A40" t="str">
            <v>Subdirección operativa</v>
          </cell>
          <cell r="B40" t="str">
            <v>Cdte.Gerardo Alonso Martínez Riveros</v>
          </cell>
        </row>
        <row r="41">
          <cell r="A41" t="str">
            <v>B1 - Chapinero</v>
          </cell>
          <cell r="B41" t="str">
            <v>Tte. Myriam Malpica Malpica</v>
          </cell>
        </row>
        <row r="42">
          <cell r="A42" t="str">
            <v>B10 - Marichuela</v>
          </cell>
          <cell r="B42" t="str">
            <v>Tte. Gladys Janneth Velásquez</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 xml:space="preserve">Conocimiento </v>
          </cell>
          <cell r="B2" t="str">
            <v>William Alfonso Tovar Segura</v>
          </cell>
        </row>
        <row r="3">
          <cell r="A3" t="str">
            <v>Dirección</v>
          </cell>
          <cell r="B3" t="str">
            <v>Diego Andrés Moreno Bedoya</v>
          </cell>
        </row>
        <row r="4">
          <cell r="A4" t="str">
            <v>Evaluación y Control</v>
          </cell>
          <cell r="B4" t="str">
            <v>Rubén Antonio Mora Garcés</v>
          </cell>
        </row>
        <row r="5">
          <cell r="A5" t="str">
            <v>Gestión Jurídica</v>
          </cell>
          <cell r="B5" t="str">
            <v>Vanessa Gíl Gómez</v>
          </cell>
        </row>
        <row r="6">
          <cell r="A6" t="str">
            <v>Gestión de Recursos</v>
          </cell>
          <cell r="B6" t="str">
            <v>Paula Ximena Henao Escobar</v>
          </cell>
        </row>
        <row r="7">
          <cell r="A7" t="str">
            <v>Gestión tecnológica de la información y las comunicaciones</v>
          </cell>
          <cell r="B7" t="str">
            <v>Norma Cecilia Sánchez Sandino</v>
          </cell>
        </row>
        <row r="8">
          <cell r="A8" t="str">
            <v>Servicio al Ciudadano</v>
          </cell>
          <cell r="B8" t="str">
            <v>Diana Mireya Parra Cardona</v>
          </cell>
        </row>
        <row r="9">
          <cell r="A9" t="str">
            <v>Gestión Estratégica</v>
          </cell>
          <cell r="B9" t="str">
            <v>Norma Cecilia Sánchez Sandino</v>
          </cell>
        </row>
        <row r="10">
          <cell r="A10" t="str">
            <v>Gestión del Talento Humano</v>
          </cell>
          <cell r="B10" t="str">
            <v>Ana María Mejía Mejía</v>
          </cell>
        </row>
        <row r="11">
          <cell r="A11" t="str">
            <v>Manejo</v>
          </cell>
          <cell r="B11" t="str">
            <v>Cdte.Gerardo Alonso Martínez Riveros</v>
          </cell>
        </row>
        <row r="12">
          <cell r="A12" t="str">
            <v xml:space="preserve">Reducción </v>
          </cell>
          <cell r="B12" t="str">
            <v>William Alfonso Tovar Segura</v>
          </cell>
        </row>
        <row r="13">
          <cell r="A13"/>
          <cell r="B13"/>
        </row>
        <row r="14">
          <cell r="A14"/>
          <cell r="B14"/>
        </row>
        <row r="15">
          <cell r="A15"/>
          <cell r="B15"/>
        </row>
        <row r="16">
          <cell r="A16"/>
          <cell r="B16"/>
        </row>
        <row r="17">
          <cell r="A17"/>
          <cell r="B17"/>
        </row>
        <row r="18">
          <cell r="A18"/>
          <cell r="B18"/>
        </row>
        <row r="19">
          <cell r="A19" t="str">
            <v>DEPENDENCIA / ÁREA</v>
          </cell>
          <cell r="B19" t="str">
            <v>LÍDER DEPENDENCIA / ÁREA</v>
          </cell>
        </row>
        <row r="20">
          <cell r="A20" t="str">
            <v>Acuático</v>
          </cell>
          <cell r="B20" t="str">
            <v>Tte. Rodolfo Barrera Soto</v>
          </cell>
        </row>
        <row r="21">
          <cell r="A21" t="str">
            <v>Almacén</v>
          </cell>
          <cell r="B21" t="str">
            <v>Diana Mireya Parra Cardona</v>
          </cell>
        </row>
        <row r="22">
          <cell r="A22" t="str">
            <v>Compras de consumo</v>
          </cell>
          <cell r="B22" t="str">
            <v>Diana Mireya Parra Cardona</v>
          </cell>
        </row>
        <row r="23">
          <cell r="A23" t="str">
            <v>Contratación</v>
          </cell>
          <cell r="B23" t="str">
            <v>Vanessa Gíl Gómez</v>
          </cell>
        </row>
        <row r="24">
          <cell r="A24" t="str">
            <v>Dirección</v>
          </cell>
          <cell r="B24" t="str">
            <v>Diego Andrés Moreno Bedoya</v>
          </cell>
        </row>
        <row r="25">
          <cell r="A25" t="str">
            <v>Gestión del parque automotor y HEA</v>
          </cell>
          <cell r="B25" t="str">
            <v>Paula Ximena Henao Escobar</v>
          </cell>
        </row>
        <row r="26">
          <cell r="A26" t="str">
            <v>Inventarios</v>
          </cell>
          <cell r="B26" t="str">
            <v>Diana Mireya Parra Cardona</v>
          </cell>
        </row>
        <row r="27">
          <cell r="A27" t="str">
            <v>Investigación de incendios</v>
          </cell>
          <cell r="B27" t="str">
            <v>Tte. Luis Fernando Caicedo Neira</v>
          </cell>
        </row>
        <row r="28">
          <cell r="A28" t="str">
            <v>Oficina asesora de planeación</v>
          </cell>
          <cell r="B28" t="str">
            <v>Norma Cecilia Sánchez Sandino</v>
          </cell>
        </row>
        <row r="29">
          <cell r="A29" t="str">
            <v>Oficina asesora jurídica</v>
          </cell>
          <cell r="B29" t="str">
            <v>Vanessa Gíl Gómez</v>
          </cell>
        </row>
        <row r="30">
          <cell r="A30" t="str">
            <v>Oficina de control interno</v>
          </cell>
          <cell r="B30" t="str">
            <v>Rubén Antonio Mora Garcés</v>
          </cell>
        </row>
        <row r="31">
          <cell r="A31" t="str">
            <v>Prevención</v>
          </cell>
          <cell r="B31" t="str">
            <v>Carlos Alberto Espitia Virgüez</v>
          </cell>
        </row>
        <row r="32">
          <cell r="A32" t="str">
            <v>Programa canino</v>
          </cell>
          <cell r="B32" t="str">
            <v>Sgto. Roger Andrés Peña Guzmán</v>
          </cell>
        </row>
        <row r="33">
          <cell r="A33" t="str">
            <v>Rescate técnico</v>
          </cell>
          <cell r="B33" t="str">
            <v>Sgto. Fabio Sastoque</v>
          </cell>
        </row>
        <row r="34">
          <cell r="A34" t="str">
            <v>Seguros</v>
          </cell>
          <cell r="B34" t="str">
            <v>Diana Mireya Parra Cardona</v>
          </cell>
        </row>
        <row r="35">
          <cell r="A35" t="str">
            <v>Sistema integrado de gestión</v>
          </cell>
          <cell r="B35" t="str">
            <v>Diana Mireya Parra Cardona</v>
          </cell>
        </row>
        <row r="36">
          <cell r="A36" t="str">
            <v>Subdirección de gestión corporativa</v>
          </cell>
          <cell r="B36" t="str">
            <v>Diana Mireya Parra Cardona</v>
          </cell>
        </row>
        <row r="37">
          <cell r="A37" t="str">
            <v>Subdirección de gestión del riesgo</v>
          </cell>
          <cell r="B37" t="str">
            <v>William Alfonso Tovar Segura</v>
          </cell>
        </row>
        <row r="38">
          <cell r="A38" t="str">
            <v>Subdirección de gestión humana</v>
          </cell>
          <cell r="B38" t="str">
            <v>Ana María Mejía Mejía</v>
          </cell>
        </row>
        <row r="39">
          <cell r="A39" t="str">
            <v>Subdirección logística</v>
          </cell>
          <cell r="B39" t="str">
            <v>Paula Ximena Henao Escobar</v>
          </cell>
        </row>
        <row r="40">
          <cell r="A40" t="str">
            <v>Subdirección operativa</v>
          </cell>
          <cell r="B40" t="str">
            <v>Cdte.Gerardo Alonso Martínez Riveros</v>
          </cell>
        </row>
        <row r="41">
          <cell r="A41" t="str">
            <v>B1 - Chapinero</v>
          </cell>
          <cell r="B41" t="str">
            <v>Tte. Myriam Malpica Malpica</v>
          </cell>
        </row>
        <row r="42">
          <cell r="A42" t="str">
            <v>B10 - Marichuela</v>
          </cell>
          <cell r="B42" t="str">
            <v>Tte. Gladys Janneth Velásquez</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 xml:space="preserve">Conocimiento </v>
          </cell>
          <cell r="B2" t="str">
            <v>William Alfonso Tovar Segura</v>
          </cell>
        </row>
        <row r="3">
          <cell r="A3" t="str">
            <v>Dirección</v>
          </cell>
          <cell r="B3" t="str">
            <v>Diego Andrés Moreno Bedoya</v>
          </cell>
        </row>
        <row r="4">
          <cell r="A4" t="str">
            <v>Evaluación y Control</v>
          </cell>
          <cell r="B4" t="str">
            <v>Rubén Antonio Mora Garcés</v>
          </cell>
        </row>
        <row r="5">
          <cell r="A5" t="str">
            <v>Gestión Jurídica</v>
          </cell>
          <cell r="B5" t="str">
            <v>Vanessa Gíl Gómez</v>
          </cell>
        </row>
        <row r="6">
          <cell r="A6" t="str">
            <v>Gestión de Recursos</v>
          </cell>
          <cell r="B6" t="str">
            <v>Paula Ximena Henao Escobar</v>
          </cell>
        </row>
        <row r="7">
          <cell r="A7" t="str">
            <v>Gestión tecnológica de la información y las comunicaciones</v>
          </cell>
          <cell r="B7" t="str">
            <v>Norma Cecilia Sánchez Sandino</v>
          </cell>
        </row>
        <row r="8">
          <cell r="A8" t="str">
            <v>Servicio al Ciudadano</v>
          </cell>
          <cell r="B8" t="str">
            <v>Diana Mireya Parra Cardona</v>
          </cell>
        </row>
        <row r="9">
          <cell r="A9" t="str">
            <v>Gestión Estratégica</v>
          </cell>
          <cell r="B9" t="str">
            <v>Norma Cecilia Sánchez Sandino</v>
          </cell>
        </row>
        <row r="10">
          <cell r="A10" t="str">
            <v>Gestión del Talento Humano</v>
          </cell>
          <cell r="B10" t="str">
            <v>Ana María Mejía Mejía</v>
          </cell>
        </row>
        <row r="11">
          <cell r="A11" t="str">
            <v>Manejo</v>
          </cell>
          <cell r="B11" t="str">
            <v>Cdte.Gerardo Alonso Martínez Riveros</v>
          </cell>
        </row>
        <row r="12">
          <cell r="A12" t="str">
            <v xml:space="preserve">Reducción </v>
          </cell>
          <cell r="B12" t="str">
            <v>William Alfonso Tovar Segura</v>
          </cell>
        </row>
        <row r="19">
          <cell r="A19" t="str">
            <v>DEPENDENCIA / ÁREA</v>
          </cell>
          <cell r="B19" t="str">
            <v>LÍDER DEPENDENCIA / ÁREA</v>
          </cell>
        </row>
        <row r="20">
          <cell r="A20" t="str">
            <v>Acuático</v>
          </cell>
          <cell r="B20" t="str">
            <v>Tte. Rodolfo Barrera Soto</v>
          </cell>
        </row>
        <row r="21">
          <cell r="A21" t="str">
            <v>Almacén</v>
          </cell>
          <cell r="B21" t="str">
            <v>Diana Mireya Parra Cardona</v>
          </cell>
        </row>
        <row r="22">
          <cell r="A22" t="str">
            <v>Compras de consumo</v>
          </cell>
          <cell r="B22" t="str">
            <v>Diana Mireya Parra Cardona</v>
          </cell>
        </row>
        <row r="23">
          <cell r="A23" t="str">
            <v>Contratación</v>
          </cell>
          <cell r="B23" t="str">
            <v>Vanessa Gíl Gómez</v>
          </cell>
        </row>
        <row r="24">
          <cell r="A24" t="str">
            <v>Dirección</v>
          </cell>
          <cell r="B24" t="str">
            <v>Diego Andrés Moreno Bedoya</v>
          </cell>
        </row>
        <row r="25">
          <cell r="A25" t="str">
            <v>Gestión del parque automotor y HEA</v>
          </cell>
          <cell r="B25" t="str">
            <v>Paula Ximena Henao Escobar</v>
          </cell>
        </row>
        <row r="26">
          <cell r="A26" t="str">
            <v>Inventarios</v>
          </cell>
          <cell r="B26" t="str">
            <v>Diana Mireya Parra Cardona</v>
          </cell>
        </row>
        <row r="27">
          <cell r="A27" t="str">
            <v>Investigación de incendios</v>
          </cell>
          <cell r="B27" t="str">
            <v>Tte. Luis Fernando Caicedo Neira</v>
          </cell>
        </row>
        <row r="28">
          <cell r="A28" t="str">
            <v>Oficina asesora de planeación</v>
          </cell>
          <cell r="B28" t="str">
            <v>Norma Cecilia Sánchez Sandino</v>
          </cell>
        </row>
        <row r="29">
          <cell r="A29" t="str">
            <v>Oficina asesora jurídica</v>
          </cell>
          <cell r="B29" t="str">
            <v>Vanessa Gíl Gómez</v>
          </cell>
        </row>
        <row r="30">
          <cell r="A30" t="str">
            <v>Oficina de control interno</v>
          </cell>
          <cell r="B30" t="str">
            <v>Rubén Antonio Mora Garcés</v>
          </cell>
        </row>
        <row r="31">
          <cell r="A31" t="str">
            <v>Prevención</v>
          </cell>
          <cell r="B31" t="str">
            <v>Carlos Alberto Espitia Virgüez</v>
          </cell>
        </row>
        <row r="32">
          <cell r="A32" t="str">
            <v>Programa canino</v>
          </cell>
          <cell r="B32" t="str">
            <v>Sgto. Roger Andrés Peña Guzmán</v>
          </cell>
        </row>
        <row r="33">
          <cell r="A33" t="str">
            <v>Rescate técnico</v>
          </cell>
          <cell r="B33" t="str">
            <v>Sgto. Fabio Sastoque</v>
          </cell>
        </row>
        <row r="34">
          <cell r="A34" t="str">
            <v>Seguros</v>
          </cell>
          <cell r="B34" t="str">
            <v>Diana Mireya Parra Cardona</v>
          </cell>
        </row>
        <row r="35">
          <cell r="A35" t="str">
            <v>Sistema integrado de gestión</v>
          </cell>
          <cell r="B35" t="str">
            <v>Diana Mireya Parra Cardona</v>
          </cell>
        </row>
        <row r="36">
          <cell r="A36" t="str">
            <v>Subdirección de gestión corporativa</v>
          </cell>
          <cell r="B36" t="str">
            <v>Diana Mireya Parra Cardona</v>
          </cell>
        </row>
        <row r="37">
          <cell r="A37" t="str">
            <v>Subdirección de gestión del riesgo</v>
          </cell>
          <cell r="B37" t="str">
            <v>William Alfonso Tovar Segura</v>
          </cell>
        </row>
        <row r="38">
          <cell r="A38" t="str">
            <v>Subdirección de gestión humana</v>
          </cell>
          <cell r="B38" t="str">
            <v>Ana María Mejía Mejía</v>
          </cell>
        </row>
        <row r="39">
          <cell r="A39" t="str">
            <v>Subdirección logística</v>
          </cell>
          <cell r="B39" t="str">
            <v>Paula Ximena Henao Escobar</v>
          </cell>
        </row>
        <row r="40">
          <cell r="A40" t="str">
            <v>Subdirección operativa</v>
          </cell>
          <cell r="B40" t="str">
            <v>Cdte.Gerardo Alonso Martínez Riveros</v>
          </cell>
        </row>
        <row r="41">
          <cell r="A41" t="str">
            <v>B1 - Chapinero</v>
          </cell>
          <cell r="B41" t="str">
            <v>Tte. Myriam Malpica Malpica</v>
          </cell>
        </row>
        <row r="42">
          <cell r="A42" t="str">
            <v>B10 - Marichuela</v>
          </cell>
          <cell r="B42" t="str">
            <v>Tte. Gladys Janneth Velásquez</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41"/>
  <sheetViews>
    <sheetView tabSelected="1" zoomScaleNormal="100" workbookViewId="0">
      <pane ySplit="4" topLeftCell="A5" activePane="bottomLeft" state="frozen"/>
      <selection pane="bottomLeft" activeCell="J7" activeCellId="1" sqref="J138 J7"/>
    </sheetView>
  </sheetViews>
  <sheetFormatPr baseColWidth="10" defaultColWidth="11.42578125" defaultRowHeight="15" x14ac:dyDescent="0.25"/>
  <cols>
    <col min="1" max="1" width="6.42578125" style="3" customWidth="1"/>
    <col min="4" max="4" width="11.42578125" style="20"/>
    <col min="5" max="5" width="23.140625" customWidth="1"/>
    <col min="8" max="8" width="11.42578125" customWidth="1"/>
    <col min="9" max="9" width="14.7109375" style="22" customWidth="1"/>
    <col min="10" max="10" width="15.140625" style="4" customWidth="1"/>
    <col min="11" max="11" width="26.140625" customWidth="1"/>
    <col min="12" max="19" width="11.42578125" customWidth="1"/>
    <col min="20" max="20" width="14.42578125" customWidth="1"/>
    <col min="21" max="24" width="11.42578125" customWidth="1"/>
    <col min="25" max="25" width="9.42578125" customWidth="1"/>
    <col min="26" max="27" width="11.42578125" customWidth="1"/>
    <col min="28" max="28" width="11.42578125" style="1" customWidth="1"/>
    <col min="29" max="30" width="11.42578125" customWidth="1"/>
    <col min="31" max="31" width="11.42578125" style="49" customWidth="1"/>
    <col min="32" max="32" width="11.42578125" style="50" customWidth="1"/>
    <col min="33" max="35" width="11.42578125" style="22" customWidth="1"/>
    <col min="36" max="36" width="11.42578125" style="4" customWidth="1"/>
    <col min="37" max="37" width="11.42578125" style="64" customWidth="1"/>
    <col min="38" max="38" width="11.42578125" style="49" customWidth="1"/>
    <col min="42" max="42" width="37.140625" style="4" customWidth="1"/>
    <col min="43" max="47" width="11.42578125" style="4"/>
  </cols>
  <sheetData>
    <row r="1" spans="1:47" s="2" customFormat="1" ht="11.25" x14ac:dyDescent="0.2">
      <c r="A1" s="109" t="s">
        <v>0</v>
      </c>
      <c r="B1" s="110"/>
      <c r="C1" s="110"/>
      <c r="D1" s="110"/>
      <c r="E1" s="110"/>
      <c r="F1" s="110"/>
      <c r="G1" s="110"/>
      <c r="H1" s="110"/>
      <c r="I1" s="111"/>
      <c r="J1" s="121" t="s">
        <v>1</v>
      </c>
      <c r="K1" s="122"/>
      <c r="L1" s="122"/>
      <c r="M1" s="122"/>
      <c r="N1" s="122"/>
      <c r="O1" s="122"/>
      <c r="P1" s="122"/>
      <c r="Q1" s="122"/>
      <c r="R1" s="122"/>
      <c r="S1" s="122"/>
      <c r="T1" s="122"/>
      <c r="U1" s="122"/>
      <c r="V1" s="122"/>
      <c r="W1" s="104" t="s">
        <v>2</v>
      </c>
      <c r="X1" s="105"/>
      <c r="Y1" s="105"/>
      <c r="Z1" s="105"/>
      <c r="AA1" s="105"/>
      <c r="AB1" s="105"/>
      <c r="AC1" s="105"/>
      <c r="AD1" s="106"/>
      <c r="AE1" s="118" t="s">
        <v>764</v>
      </c>
      <c r="AF1" s="119"/>
      <c r="AG1" s="119"/>
      <c r="AH1" s="119"/>
      <c r="AI1" s="119"/>
      <c r="AJ1" s="119"/>
      <c r="AK1" s="119"/>
      <c r="AL1" s="120"/>
      <c r="AM1" s="123" t="s">
        <v>3</v>
      </c>
      <c r="AN1" s="124"/>
      <c r="AO1" s="124"/>
      <c r="AP1" s="125"/>
      <c r="AQ1" s="124"/>
      <c r="AR1" s="126"/>
      <c r="AS1" s="4"/>
      <c r="AT1" s="4"/>
      <c r="AU1" s="4"/>
    </row>
    <row r="2" spans="1:47" s="2" customFormat="1" ht="36" customHeight="1" x14ac:dyDescent="0.2">
      <c r="A2" s="112" t="s">
        <v>4</v>
      </c>
      <c r="B2" s="114" t="s">
        <v>5</v>
      </c>
      <c r="C2" s="114" t="s">
        <v>6</v>
      </c>
      <c r="D2" s="114" t="s">
        <v>7</v>
      </c>
      <c r="E2" s="114" t="s">
        <v>8</v>
      </c>
      <c r="F2" s="114" t="s">
        <v>9</v>
      </c>
      <c r="G2" s="114" t="s">
        <v>10</v>
      </c>
      <c r="H2" s="114" t="s">
        <v>11</v>
      </c>
      <c r="I2" s="114" t="s">
        <v>12</v>
      </c>
      <c r="J2" s="116" t="s">
        <v>13</v>
      </c>
      <c r="K2" s="6" t="s">
        <v>14</v>
      </c>
      <c r="L2" s="7"/>
      <c r="M2" s="107" t="s">
        <v>15</v>
      </c>
      <c r="N2" s="107" t="s">
        <v>16</v>
      </c>
      <c r="O2" s="107" t="s">
        <v>17</v>
      </c>
      <c r="P2" s="107" t="s">
        <v>18</v>
      </c>
      <c r="Q2" s="107" t="s">
        <v>19</v>
      </c>
      <c r="R2" s="107" t="s">
        <v>20</v>
      </c>
      <c r="S2" s="107" t="s">
        <v>21</v>
      </c>
      <c r="T2" s="107" t="s">
        <v>22</v>
      </c>
      <c r="U2" s="107" t="s">
        <v>23</v>
      </c>
      <c r="V2" s="107" t="s">
        <v>24</v>
      </c>
      <c r="W2" s="127" t="s">
        <v>25</v>
      </c>
      <c r="X2" s="129" t="s">
        <v>26</v>
      </c>
      <c r="Y2" s="131" t="s">
        <v>27</v>
      </c>
      <c r="Z2" s="131" t="s">
        <v>28</v>
      </c>
      <c r="AA2" s="131" t="s">
        <v>29</v>
      </c>
      <c r="AB2" s="131" t="s">
        <v>30</v>
      </c>
      <c r="AC2" s="131" t="s">
        <v>31</v>
      </c>
      <c r="AD2" s="135" t="s">
        <v>32</v>
      </c>
      <c r="AE2" s="137" t="s">
        <v>765</v>
      </c>
      <c r="AF2" s="139" t="s">
        <v>766</v>
      </c>
      <c r="AG2" s="133" t="s">
        <v>767</v>
      </c>
      <c r="AH2" s="133" t="s">
        <v>768</v>
      </c>
      <c r="AI2" s="133" t="s">
        <v>769</v>
      </c>
      <c r="AJ2" s="133" t="s">
        <v>770</v>
      </c>
      <c r="AK2" s="133" t="s">
        <v>771</v>
      </c>
      <c r="AL2" s="148" t="s">
        <v>772</v>
      </c>
      <c r="AM2" s="146" t="s">
        <v>33</v>
      </c>
      <c r="AN2" s="141" t="s">
        <v>34</v>
      </c>
      <c r="AO2" s="141" t="s">
        <v>35</v>
      </c>
      <c r="AP2" s="142" t="s">
        <v>36</v>
      </c>
      <c r="AQ2" s="143"/>
      <c r="AR2" s="9" t="s">
        <v>37</v>
      </c>
      <c r="AS2" s="4"/>
      <c r="AT2" s="4"/>
      <c r="AU2" s="4"/>
    </row>
    <row r="3" spans="1:47" s="2" customFormat="1" ht="46.5" customHeight="1" x14ac:dyDescent="0.2">
      <c r="A3" s="113"/>
      <c r="B3" s="115"/>
      <c r="C3" s="115"/>
      <c r="D3" s="115"/>
      <c r="E3" s="115"/>
      <c r="F3" s="115"/>
      <c r="G3" s="115"/>
      <c r="H3" s="115"/>
      <c r="I3" s="115"/>
      <c r="J3" s="117"/>
      <c r="K3" s="19" t="s">
        <v>38</v>
      </c>
      <c r="L3" s="8" t="s">
        <v>39</v>
      </c>
      <c r="M3" s="108"/>
      <c r="N3" s="108"/>
      <c r="O3" s="108"/>
      <c r="P3" s="108"/>
      <c r="Q3" s="108"/>
      <c r="R3" s="108"/>
      <c r="S3" s="108"/>
      <c r="T3" s="108"/>
      <c r="U3" s="108"/>
      <c r="V3" s="108"/>
      <c r="W3" s="128"/>
      <c r="X3" s="130"/>
      <c r="Y3" s="132"/>
      <c r="Z3" s="132"/>
      <c r="AA3" s="132"/>
      <c r="AB3" s="132"/>
      <c r="AC3" s="132"/>
      <c r="AD3" s="136"/>
      <c r="AE3" s="138"/>
      <c r="AF3" s="140"/>
      <c r="AG3" s="134"/>
      <c r="AH3" s="134"/>
      <c r="AI3" s="134"/>
      <c r="AJ3" s="134"/>
      <c r="AK3" s="134"/>
      <c r="AL3" s="149"/>
      <c r="AM3" s="147"/>
      <c r="AN3" s="141"/>
      <c r="AO3" s="141"/>
      <c r="AP3" s="144"/>
      <c r="AQ3" s="145"/>
      <c r="AR3" s="9"/>
      <c r="AS3" s="4"/>
      <c r="AT3" s="4"/>
      <c r="AU3" s="4"/>
    </row>
    <row r="4" spans="1:47" s="2" customFormat="1" ht="68.25" customHeight="1" x14ac:dyDescent="0.2">
      <c r="A4" s="26" t="s">
        <v>40</v>
      </c>
      <c r="B4" s="27" t="s">
        <v>41</v>
      </c>
      <c r="C4" s="27" t="s">
        <v>42</v>
      </c>
      <c r="D4" s="27" t="s">
        <v>43</v>
      </c>
      <c r="E4" s="27" t="s">
        <v>44</v>
      </c>
      <c r="F4" s="27" t="s">
        <v>41</v>
      </c>
      <c r="G4" s="27" t="s">
        <v>45</v>
      </c>
      <c r="H4" s="27" t="s">
        <v>42</v>
      </c>
      <c r="I4" s="27" t="s">
        <v>46</v>
      </c>
      <c r="J4" s="28" t="s">
        <v>47</v>
      </c>
      <c r="K4" s="29" t="s">
        <v>48</v>
      </c>
      <c r="L4" s="30" t="s">
        <v>49</v>
      </c>
      <c r="M4" s="30" t="s">
        <v>42</v>
      </c>
      <c r="N4" s="30" t="s">
        <v>50</v>
      </c>
      <c r="O4" s="31" t="s">
        <v>42</v>
      </c>
      <c r="P4" s="30" t="s">
        <v>50</v>
      </c>
      <c r="Q4" s="30" t="s">
        <v>51</v>
      </c>
      <c r="R4" s="30" t="s">
        <v>52</v>
      </c>
      <c r="S4" s="30" t="s">
        <v>42</v>
      </c>
      <c r="T4" s="30" t="s">
        <v>53</v>
      </c>
      <c r="U4" s="30" t="s">
        <v>41</v>
      </c>
      <c r="V4" s="30" t="s">
        <v>41</v>
      </c>
      <c r="W4" s="80" t="s">
        <v>41</v>
      </c>
      <c r="X4" s="60" t="s">
        <v>54</v>
      </c>
      <c r="Y4" s="60" t="s">
        <v>55</v>
      </c>
      <c r="Z4" s="60" t="s">
        <v>56</v>
      </c>
      <c r="AA4" s="60" t="s">
        <v>56</v>
      </c>
      <c r="AB4" s="60" t="s">
        <v>50</v>
      </c>
      <c r="AC4" s="60" t="s">
        <v>57</v>
      </c>
      <c r="AD4" s="61" t="s">
        <v>42</v>
      </c>
      <c r="AE4" s="88" t="s">
        <v>41</v>
      </c>
      <c r="AF4" s="89" t="s">
        <v>54</v>
      </c>
      <c r="AG4" s="89" t="s">
        <v>55</v>
      </c>
      <c r="AH4" s="89" t="s">
        <v>56</v>
      </c>
      <c r="AI4" s="89" t="s">
        <v>56</v>
      </c>
      <c r="AJ4" s="89" t="s">
        <v>50</v>
      </c>
      <c r="AK4" s="89" t="s">
        <v>57</v>
      </c>
      <c r="AL4" s="90" t="s">
        <v>42</v>
      </c>
      <c r="AM4" s="10" t="s">
        <v>58</v>
      </c>
      <c r="AN4" s="11" t="s">
        <v>42</v>
      </c>
      <c r="AO4" s="11" t="s">
        <v>42</v>
      </c>
      <c r="AP4" s="11" t="s">
        <v>59</v>
      </c>
      <c r="AQ4" s="11" t="s">
        <v>42</v>
      </c>
      <c r="AR4" s="12" t="s">
        <v>60</v>
      </c>
      <c r="AS4" s="5"/>
      <c r="AT4" s="5"/>
      <c r="AU4" s="5"/>
    </row>
    <row r="5" spans="1:47" s="2" customFormat="1" ht="30" customHeight="1" x14ac:dyDescent="0.2">
      <c r="A5" s="37">
        <v>330</v>
      </c>
      <c r="B5" s="23">
        <v>42758</v>
      </c>
      <c r="C5" s="25" t="s">
        <v>61</v>
      </c>
      <c r="D5" s="14" t="s">
        <v>71</v>
      </c>
      <c r="E5" s="24" t="s">
        <v>72</v>
      </c>
      <c r="F5" s="23">
        <v>42737</v>
      </c>
      <c r="G5" s="32">
        <v>4</v>
      </c>
      <c r="H5" s="35" t="s">
        <v>62</v>
      </c>
      <c r="I5" s="17" t="s">
        <v>73</v>
      </c>
      <c r="J5" s="21" t="s">
        <v>74</v>
      </c>
      <c r="K5" s="21" t="s">
        <v>75</v>
      </c>
      <c r="L5" s="32">
        <v>2</v>
      </c>
      <c r="M5" s="14" t="s">
        <v>63</v>
      </c>
      <c r="N5" s="21" t="s">
        <v>64</v>
      </c>
      <c r="O5" s="21" t="s">
        <v>76</v>
      </c>
      <c r="P5" s="21" t="s">
        <v>64</v>
      </c>
      <c r="Q5" s="21" t="s">
        <v>77</v>
      </c>
      <c r="R5" s="21" t="s">
        <v>78</v>
      </c>
      <c r="S5" s="33">
        <v>1</v>
      </c>
      <c r="T5" s="21" t="s">
        <v>79</v>
      </c>
      <c r="U5" s="34">
        <v>42738</v>
      </c>
      <c r="V5" s="34">
        <v>43099</v>
      </c>
      <c r="W5" s="82">
        <v>44480</v>
      </c>
      <c r="X5" s="58" t="s">
        <v>711</v>
      </c>
      <c r="Y5" s="46">
        <v>1.5</v>
      </c>
      <c r="Z5" s="47">
        <f t="shared" ref="Z5:Z17" si="0">IF(Y5="","",IF(OR($L5=0,$L5="",W5=""),"",Y5/$L5))</f>
        <v>0.75</v>
      </c>
      <c r="AA5" s="48">
        <f t="shared" ref="AA5:AA17" si="1">IF(OR($S5="",Z5=""),"",IF(OR($S5=0,Z5=0),0,IF((Z5*100%)/$S5&gt;100%,100%,(Z5*100%)/$S5)))</f>
        <v>0.75</v>
      </c>
      <c r="AB5" s="18" t="str">
        <f t="shared" ref="AB5:AB17" si="2">IF(Y5="","",IF(W5="","FALTA FECHA SEGUIMIENTO",IF(W5&gt;$V5,IF(AA5=100%,"OK","ROJO"),IF(AA5&lt;ROUND(DAYS360($U5,W5,FALSE),0)/ROUND(DAYS360($U5,$V5,FALSE),-1),"ROJO",IF(AA5=100%,"OK","AMARILLO")))))</f>
        <v>ROJO</v>
      </c>
      <c r="AC5" s="58" t="s">
        <v>712</v>
      </c>
      <c r="AD5" s="77" t="s">
        <v>68</v>
      </c>
      <c r="AE5" s="82"/>
      <c r="AF5" s="58"/>
      <c r="AG5" s="46"/>
      <c r="AH5" s="47" t="str">
        <f t="shared" ref="AH5:AH17" si="3">IF(AG5="","",IF(OR($L5=0,$L5="",AE5=""),"",AG5/$L5))</f>
        <v/>
      </c>
      <c r="AI5" s="48" t="str">
        <f t="shared" ref="AI5:AI17" si="4">IF(OR($S5="",AH5=""),"",IF(OR($S5=0,AH5=0),0,IF((AH5*100%)/$S5&gt;100%,100%,(AH5*100%)/$S5)))</f>
        <v/>
      </c>
      <c r="AJ5" s="18" t="str">
        <f t="shared" ref="AJ5:AJ17" si="5">IF(AG5="","",IF(AE5="","FALTA FECHA SEGUIMIENTO",IF(AE5&gt;$V5,IF(AI5=100%,"OK","ROJO"),IF(AI5&lt;ROUND(DAYS360($U5,AE5,FALSE),0)/ROUND(DAYS360($U5,$V5,FALSE),-1),"ROJO",IF(AI5=100%,"OK","AMARILLO")))))</f>
        <v/>
      </c>
      <c r="AK5" s="58"/>
      <c r="AL5" s="77"/>
      <c r="AM5" s="13" t="s">
        <v>80</v>
      </c>
      <c r="AN5" s="14"/>
      <c r="AO5" s="15" t="s">
        <v>70</v>
      </c>
      <c r="AP5" s="16"/>
      <c r="AQ5" s="25"/>
      <c r="AR5" s="25"/>
      <c r="AS5" s="4"/>
      <c r="AT5" s="4"/>
      <c r="AU5" s="4"/>
    </row>
    <row r="6" spans="1:47" s="2" customFormat="1" ht="30" customHeight="1" x14ac:dyDescent="0.2">
      <c r="A6" s="37">
        <v>344</v>
      </c>
      <c r="B6" s="23">
        <v>43671</v>
      </c>
      <c r="C6" s="25" t="s">
        <v>61</v>
      </c>
      <c r="D6" s="14"/>
      <c r="E6" s="35" t="s">
        <v>82</v>
      </c>
      <c r="F6" s="23">
        <v>43671</v>
      </c>
      <c r="G6" s="36" t="s">
        <v>83</v>
      </c>
      <c r="H6" s="35" t="s">
        <v>62</v>
      </c>
      <c r="I6" s="17" t="s">
        <v>84</v>
      </c>
      <c r="J6" s="21" t="s">
        <v>90</v>
      </c>
      <c r="K6" s="21" t="s">
        <v>91</v>
      </c>
      <c r="L6" s="32">
        <v>3</v>
      </c>
      <c r="M6" s="14" t="s">
        <v>63</v>
      </c>
      <c r="N6" s="21" t="s">
        <v>85</v>
      </c>
      <c r="O6" s="35" t="s">
        <v>86</v>
      </c>
      <c r="P6" s="21" t="s">
        <v>85</v>
      </c>
      <c r="Q6" s="21" t="s">
        <v>66</v>
      </c>
      <c r="R6" s="21" t="s">
        <v>92</v>
      </c>
      <c r="S6" s="33">
        <v>0.9</v>
      </c>
      <c r="T6" s="21" t="s">
        <v>87</v>
      </c>
      <c r="U6" s="34">
        <v>43692</v>
      </c>
      <c r="V6" s="34">
        <v>43997</v>
      </c>
      <c r="W6" s="81">
        <v>44363</v>
      </c>
      <c r="X6" s="52" t="s">
        <v>67</v>
      </c>
      <c r="Y6" s="32">
        <v>3</v>
      </c>
      <c r="Z6" s="47">
        <f t="shared" si="0"/>
        <v>1</v>
      </c>
      <c r="AA6" s="48">
        <f t="shared" si="1"/>
        <v>1</v>
      </c>
      <c r="AB6" s="18" t="str">
        <f t="shared" si="2"/>
        <v>OK</v>
      </c>
      <c r="AC6" s="35" t="s">
        <v>88</v>
      </c>
      <c r="AD6" s="53" t="s">
        <v>89</v>
      </c>
      <c r="AE6" s="81"/>
      <c r="AF6" s="52"/>
      <c r="AG6" s="32"/>
      <c r="AH6" s="47" t="str">
        <f t="shared" si="3"/>
        <v/>
      </c>
      <c r="AI6" s="48" t="str">
        <f t="shared" si="4"/>
        <v/>
      </c>
      <c r="AJ6" s="18" t="str">
        <f t="shared" si="5"/>
        <v/>
      </c>
      <c r="AK6" s="35"/>
      <c r="AL6" s="53"/>
      <c r="AM6" s="13" t="s">
        <v>80</v>
      </c>
      <c r="AN6" s="94" t="s">
        <v>69</v>
      </c>
      <c r="AO6" s="15" t="s">
        <v>70</v>
      </c>
      <c r="AP6" s="95" t="s">
        <v>776</v>
      </c>
      <c r="AQ6" s="25"/>
      <c r="AR6" s="25"/>
      <c r="AS6" s="4"/>
      <c r="AT6" s="4"/>
      <c r="AU6" s="4"/>
    </row>
    <row r="7" spans="1:47" s="2" customFormat="1" ht="30" customHeight="1" x14ac:dyDescent="0.2">
      <c r="A7" s="37">
        <v>347</v>
      </c>
      <c r="B7" s="23">
        <v>43439</v>
      </c>
      <c r="C7" s="25" t="s">
        <v>93</v>
      </c>
      <c r="D7" s="14"/>
      <c r="E7" s="24" t="s">
        <v>94</v>
      </c>
      <c r="F7" s="23">
        <v>43378</v>
      </c>
      <c r="G7" s="32" t="s">
        <v>95</v>
      </c>
      <c r="H7" s="35" t="s">
        <v>62</v>
      </c>
      <c r="I7" s="17" t="s">
        <v>96</v>
      </c>
      <c r="J7" s="21" t="s">
        <v>97</v>
      </c>
      <c r="K7" s="21" t="s">
        <v>98</v>
      </c>
      <c r="L7" s="32">
        <v>1</v>
      </c>
      <c r="M7" s="14" t="s">
        <v>63</v>
      </c>
      <c r="N7" s="21" t="s">
        <v>64</v>
      </c>
      <c r="O7" s="21" t="s">
        <v>99</v>
      </c>
      <c r="P7" s="21" t="s">
        <v>64</v>
      </c>
      <c r="Q7" s="21" t="s">
        <v>100</v>
      </c>
      <c r="R7" s="21" t="s">
        <v>101</v>
      </c>
      <c r="S7" s="33">
        <v>1</v>
      </c>
      <c r="T7" s="21" t="s">
        <v>102</v>
      </c>
      <c r="U7" s="34">
        <v>43390</v>
      </c>
      <c r="V7" s="34">
        <v>43646</v>
      </c>
      <c r="W7" s="82">
        <v>44480</v>
      </c>
      <c r="X7" s="58" t="s">
        <v>713</v>
      </c>
      <c r="Y7" s="46">
        <v>0.66</v>
      </c>
      <c r="Z7" s="47">
        <f t="shared" si="0"/>
        <v>0.66</v>
      </c>
      <c r="AA7" s="48">
        <f t="shared" si="1"/>
        <v>0.66</v>
      </c>
      <c r="AB7" s="18" t="str">
        <f t="shared" si="2"/>
        <v>ROJO</v>
      </c>
      <c r="AC7" s="58" t="s">
        <v>714</v>
      </c>
      <c r="AD7" s="77" t="s">
        <v>68</v>
      </c>
      <c r="AE7" s="82"/>
      <c r="AF7" s="58"/>
      <c r="AG7" s="46"/>
      <c r="AH7" s="47" t="str">
        <f t="shared" si="3"/>
        <v/>
      </c>
      <c r="AI7" s="48" t="str">
        <f t="shared" si="4"/>
        <v/>
      </c>
      <c r="AJ7" s="18" t="str">
        <f t="shared" si="5"/>
        <v/>
      </c>
      <c r="AK7" s="58"/>
      <c r="AL7" s="77"/>
      <c r="AM7" s="13" t="s">
        <v>80</v>
      </c>
      <c r="AN7" s="14"/>
      <c r="AO7" s="15" t="s">
        <v>70</v>
      </c>
      <c r="AP7" s="16"/>
      <c r="AQ7" s="25"/>
      <c r="AR7" s="25"/>
      <c r="AS7" s="4"/>
      <c r="AT7" s="4"/>
      <c r="AU7" s="4"/>
    </row>
    <row r="8" spans="1:47" s="2" customFormat="1" ht="30" customHeight="1" x14ac:dyDescent="0.2">
      <c r="A8" s="37">
        <v>349</v>
      </c>
      <c r="B8" s="23">
        <v>43522</v>
      </c>
      <c r="C8" s="25" t="s">
        <v>93</v>
      </c>
      <c r="D8" s="14"/>
      <c r="E8" s="24" t="s">
        <v>103</v>
      </c>
      <c r="F8" s="23">
        <v>43487</v>
      </c>
      <c r="G8" s="32">
        <v>5</v>
      </c>
      <c r="H8" s="35" t="s">
        <v>62</v>
      </c>
      <c r="I8" s="17" t="s">
        <v>104</v>
      </c>
      <c r="J8" s="21" t="s">
        <v>105</v>
      </c>
      <c r="K8" s="21" t="s">
        <v>106</v>
      </c>
      <c r="L8" s="32">
        <v>3</v>
      </c>
      <c r="M8" s="14" t="s">
        <v>63</v>
      </c>
      <c r="N8" s="21" t="s">
        <v>64</v>
      </c>
      <c r="O8" s="21" t="s">
        <v>107</v>
      </c>
      <c r="P8" s="21" t="s">
        <v>64</v>
      </c>
      <c r="Q8" s="21" t="s">
        <v>108</v>
      </c>
      <c r="R8" s="21" t="s">
        <v>109</v>
      </c>
      <c r="S8" s="33">
        <v>0.9</v>
      </c>
      <c r="T8" s="21" t="s">
        <v>110</v>
      </c>
      <c r="U8" s="34">
        <v>43517</v>
      </c>
      <c r="V8" s="34">
        <v>43830</v>
      </c>
      <c r="W8" s="82">
        <v>44480</v>
      </c>
      <c r="X8" s="58" t="s">
        <v>715</v>
      </c>
      <c r="Y8" s="46">
        <v>2.2000000000000002</v>
      </c>
      <c r="Z8" s="47">
        <f t="shared" si="0"/>
        <v>0.73333333333333339</v>
      </c>
      <c r="AA8" s="48">
        <f t="shared" si="1"/>
        <v>0.81481481481481488</v>
      </c>
      <c r="AB8" s="18" t="str">
        <f t="shared" si="2"/>
        <v>ROJO</v>
      </c>
      <c r="AC8" s="58" t="s">
        <v>716</v>
      </c>
      <c r="AD8" s="77" t="s">
        <v>68</v>
      </c>
      <c r="AE8" s="82"/>
      <c r="AF8" s="58"/>
      <c r="AG8" s="46"/>
      <c r="AH8" s="47" t="str">
        <f t="shared" si="3"/>
        <v/>
      </c>
      <c r="AI8" s="48" t="str">
        <f t="shared" si="4"/>
        <v/>
      </c>
      <c r="AJ8" s="18" t="str">
        <f t="shared" si="5"/>
        <v/>
      </c>
      <c r="AK8" s="58"/>
      <c r="AL8" s="77"/>
      <c r="AM8" s="13" t="s">
        <v>80</v>
      </c>
      <c r="AN8" s="14"/>
      <c r="AO8" s="15" t="s">
        <v>70</v>
      </c>
      <c r="AP8" s="16"/>
      <c r="AQ8" s="25"/>
      <c r="AR8" s="25"/>
      <c r="AS8" s="4"/>
      <c r="AT8" s="4"/>
      <c r="AU8" s="4"/>
    </row>
    <row r="9" spans="1:47" s="2" customFormat="1" ht="30" customHeight="1" x14ac:dyDescent="0.2">
      <c r="A9" s="37">
        <v>349</v>
      </c>
      <c r="B9" s="23">
        <v>43522</v>
      </c>
      <c r="C9" s="25" t="s">
        <v>93</v>
      </c>
      <c r="D9" s="14"/>
      <c r="E9" s="24" t="s">
        <v>103</v>
      </c>
      <c r="F9" s="23">
        <v>43487</v>
      </c>
      <c r="G9" s="32">
        <v>15</v>
      </c>
      <c r="H9" s="35" t="s">
        <v>62</v>
      </c>
      <c r="I9" s="17" t="s">
        <v>111</v>
      </c>
      <c r="J9" s="21" t="s">
        <v>105</v>
      </c>
      <c r="K9" s="21" t="s">
        <v>106</v>
      </c>
      <c r="L9" s="32">
        <v>3</v>
      </c>
      <c r="M9" s="14" t="s">
        <v>63</v>
      </c>
      <c r="N9" s="21" t="s">
        <v>64</v>
      </c>
      <c r="O9" s="21" t="s">
        <v>112</v>
      </c>
      <c r="P9" s="21" t="s">
        <v>64</v>
      </c>
      <c r="Q9" s="21" t="s">
        <v>108</v>
      </c>
      <c r="R9" s="21" t="s">
        <v>109</v>
      </c>
      <c r="S9" s="33">
        <v>0.9</v>
      </c>
      <c r="T9" s="21" t="s">
        <v>110</v>
      </c>
      <c r="U9" s="34">
        <v>43517</v>
      </c>
      <c r="V9" s="34">
        <v>43830</v>
      </c>
      <c r="W9" s="81">
        <v>44480</v>
      </c>
      <c r="X9" s="58" t="s">
        <v>715</v>
      </c>
      <c r="Y9" s="33">
        <v>2.2000000000000002</v>
      </c>
      <c r="Z9" s="47">
        <f t="shared" si="0"/>
        <v>0.73333333333333339</v>
      </c>
      <c r="AA9" s="48">
        <f t="shared" si="1"/>
        <v>0.81481481481481488</v>
      </c>
      <c r="AB9" s="18" t="str">
        <f t="shared" si="2"/>
        <v>ROJO</v>
      </c>
      <c r="AC9" s="58" t="s">
        <v>716</v>
      </c>
      <c r="AD9" s="77" t="s">
        <v>68</v>
      </c>
      <c r="AE9" s="81"/>
      <c r="AF9" s="58"/>
      <c r="AG9" s="33"/>
      <c r="AH9" s="47" t="str">
        <f t="shared" si="3"/>
        <v/>
      </c>
      <c r="AI9" s="48" t="str">
        <f t="shared" si="4"/>
        <v/>
      </c>
      <c r="AJ9" s="18" t="str">
        <f t="shared" si="5"/>
        <v/>
      </c>
      <c r="AK9" s="58"/>
      <c r="AL9" s="77"/>
      <c r="AM9" s="13" t="s">
        <v>80</v>
      </c>
      <c r="AN9" s="14"/>
      <c r="AO9" s="15" t="s">
        <v>70</v>
      </c>
      <c r="AP9" s="16"/>
      <c r="AQ9" s="25"/>
      <c r="AR9" s="25"/>
      <c r="AS9" s="4"/>
      <c r="AT9" s="4"/>
      <c r="AU9" s="4"/>
    </row>
    <row r="10" spans="1:47" s="2" customFormat="1" ht="30" customHeight="1" x14ac:dyDescent="0.2">
      <c r="A10" s="37">
        <v>343</v>
      </c>
      <c r="B10" s="23">
        <v>43662</v>
      </c>
      <c r="C10" s="25" t="s">
        <v>93</v>
      </c>
      <c r="D10" s="14"/>
      <c r="E10" s="24" t="s">
        <v>119</v>
      </c>
      <c r="F10" s="23">
        <v>43630</v>
      </c>
      <c r="G10" s="36" t="s">
        <v>120</v>
      </c>
      <c r="H10" s="35" t="s">
        <v>62</v>
      </c>
      <c r="I10" s="17" t="s">
        <v>121</v>
      </c>
      <c r="J10" s="21" t="s">
        <v>122</v>
      </c>
      <c r="K10" s="21" t="s">
        <v>123</v>
      </c>
      <c r="L10" s="32">
        <v>3</v>
      </c>
      <c r="M10" s="14" t="s">
        <v>63</v>
      </c>
      <c r="N10" s="21" t="s">
        <v>64</v>
      </c>
      <c r="O10" s="21" t="s">
        <v>65</v>
      </c>
      <c r="P10" s="21" t="s">
        <v>64</v>
      </c>
      <c r="Q10" s="21" t="s">
        <v>115</v>
      </c>
      <c r="R10" s="21" t="s">
        <v>124</v>
      </c>
      <c r="S10" s="33">
        <v>1</v>
      </c>
      <c r="T10" s="21" t="s">
        <v>125</v>
      </c>
      <c r="U10" s="34">
        <v>43661</v>
      </c>
      <c r="V10" s="34">
        <v>43861</v>
      </c>
      <c r="W10" s="82">
        <v>44480</v>
      </c>
      <c r="X10" s="58" t="s">
        <v>717</v>
      </c>
      <c r="Y10" s="46">
        <v>1.2</v>
      </c>
      <c r="Z10" s="47">
        <f t="shared" si="0"/>
        <v>0.39999999999999997</v>
      </c>
      <c r="AA10" s="48">
        <f t="shared" si="1"/>
        <v>0.39999999999999997</v>
      </c>
      <c r="AB10" s="18" t="str">
        <f t="shared" si="2"/>
        <v>ROJO</v>
      </c>
      <c r="AC10" s="58" t="s">
        <v>718</v>
      </c>
      <c r="AD10" s="77" t="s">
        <v>68</v>
      </c>
      <c r="AE10" s="82"/>
      <c r="AF10" s="58"/>
      <c r="AG10" s="46"/>
      <c r="AH10" s="47" t="str">
        <f t="shared" si="3"/>
        <v/>
      </c>
      <c r="AI10" s="48" t="str">
        <f t="shared" si="4"/>
        <v/>
      </c>
      <c r="AJ10" s="18" t="str">
        <f t="shared" si="5"/>
        <v/>
      </c>
      <c r="AK10" s="58"/>
      <c r="AL10" s="77"/>
      <c r="AM10" s="13" t="s">
        <v>80</v>
      </c>
      <c r="AN10" s="14"/>
      <c r="AO10" s="15" t="s">
        <v>70</v>
      </c>
      <c r="AP10" s="16"/>
      <c r="AQ10" s="25"/>
      <c r="AR10" s="25"/>
      <c r="AS10" s="4"/>
      <c r="AT10" s="4"/>
      <c r="AU10" s="4"/>
    </row>
    <row r="11" spans="1:47" s="2" customFormat="1" ht="30" customHeight="1" x14ac:dyDescent="0.2">
      <c r="A11" s="37">
        <v>344</v>
      </c>
      <c r="B11" s="23">
        <v>43671</v>
      </c>
      <c r="C11" s="25" t="s">
        <v>93</v>
      </c>
      <c r="D11" s="14"/>
      <c r="E11" s="35" t="s">
        <v>129</v>
      </c>
      <c r="F11" s="23">
        <v>43621</v>
      </c>
      <c r="G11" s="36">
        <v>7</v>
      </c>
      <c r="H11" s="35" t="s">
        <v>126</v>
      </c>
      <c r="I11" s="17" t="s">
        <v>130</v>
      </c>
      <c r="J11" s="21" t="s">
        <v>131</v>
      </c>
      <c r="K11" s="21" t="s">
        <v>132</v>
      </c>
      <c r="L11" s="32">
        <v>1</v>
      </c>
      <c r="M11" s="14" t="s">
        <v>113</v>
      </c>
      <c r="N11" s="21" t="s">
        <v>127</v>
      </c>
      <c r="O11" s="21" t="s">
        <v>133</v>
      </c>
      <c r="P11" s="21" t="s">
        <v>134</v>
      </c>
      <c r="Q11" s="21" t="s">
        <v>135</v>
      </c>
      <c r="R11" s="21" t="s">
        <v>136</v>
      </c>
      <c r="S11" s="33">
        <v>1</v>
      </c>
      <c r="T11" s="21" t="s">
        <v>137</v>
      </c>
      <c r="U11" s="34">
        <v>43648</v>
      </c>
      <c r="V11" s="34">
        <v>44378</v>
      </c>
      <c r="W11" s="83">
        <v>44476</v>
      </c>
      <c r="X11" s="76" t="s">
        <v>749</v>
      </c>
      <c r="Y11" s="78">
        <v>0.8</v>
      </c>
      <c r="Z11" s="47">
        <f t="shared" si="0"/>
        <v>0.8</v>
      </c>
      <c r="AA11" s="48">
        <f t="shared" si="1"/>
        <v>0.8</v>
      </c>
      <c r="AB11" s="18" t="str">
        <f t="shared" si="2"/>
        <v>ROJO</v>
      </c>
      <c r="AC11" s="74" t="s">
        <v>750</v>
      </c>
      <c r="AD11" s="53" t="s">
        <v>128</v>
      </c>
      <c r="AE11" s="83"/>
      <c r="AF11" s="76"/>
      <c r="AG11" s="78"/>
      <c r="AH11" s="47" t="str">
        <f t="shared" si="3"/>
        <v/>
      </c>
      <c r="AI11" s="48" t="str">
        <f t="shared" si="4"/>
        <v/>
      </c>
      <c r="AJ11" s="18" t="str">
        <f t="shared" si="5"/>
        <v/>
      </c>
      <c r="AK11" s="74"/>
      <c r="AL11" s="53"/>
      <c r="AM11" s="13" t="s">
        <v>80</v>
      </c>
      <c r="AN11" s="14"/>
      <c r="AO11" s="15" t="s">
        <v>70</v>
      </c>
      <c r="AP11" s="17" t="s">
        <v>138</v>
      </c>
      <c r="AQ11" s="25"/>
      <c r="AR11" s="25"/>
      <c r="AS11" s="4"/>
      <c r="AT11" s="4"/>
      <c r="AU11" s="4"/>
    </row>
    <row r="12" spans="1:47" s="2" customFormat="1" ht="30" customHeight="1" x14ac:dyDescent="0.2">
      <c r="A12" s="37">
        <v>345</v>
      </c>
      <c r="B12" s="23">
        <v>43698</v>
      </c>
      <c r="C12" s="25" t="s">
        <v>93</v>
      </c>
      <c r="D12" s="14"/>
      <c r="E12" s="24" t="s">
        <v>139</v>
      </c>
      <c r="F12" s="23">
        <v>43650</v>
      </c>
      <c r="G12" s="36">
        <v>5</v>
      </c>
      <c r="H12" s="35" t="s">
        <v>140</v>
      </c>
      <c r="I12" s="17" t="s">
        <v>141</v>
      </c>
      <c r="J12" s="21" t="s">
        <v>142</v>
      </c>
      <c r="K12" s="21" t="s">
        <v>143</v>
      </c>
      <c r="L12" s="32">
        <v>2</v>
      </c>
      <c r="M12" s="14" t="s">
        <v>63</v>
      </c>
      <c r="N12" s="21" t="s">
        <v>144</v>
      </c>
      <c r="O12" s="17" t="s">
        <v>145</v>
      </c>
      <c r="P12" s="21" t="s">
        <v>144</v>
      </c>
      <c r="Q12" s="21" t="s">
        <v>66</v>
      </c>
      <c r="R12" s="21" t="s">
        <v>146</v>
      </c>
      <c r="S12" s="33">
        <v>1</v>
      </c>
      <c r="T12" s="21" t="s">
        <v>146</v>
      </c>
      <c r="U12" s="34">
        <v>43709</v>
      </c>
      <c r="V12" s="34">
        <v>43811</v>
      </c>
      <c r="W12" s="82">
        <v>44473</v>
      </c>
      <c r="X12" s="56" t="s">
        <v>645</v>
      </c>
      <c r="Y12" s="77">
        <v>0.5</v>
      </c>
      <c r="Z12" s="47">
        <f t="shared" si="0"/>
        <v>0.25</v>
      </c>
      <c r="AA12" s="48">
        <f t="shared" si="1"/>
        <v>0.25</v>
      </c>
      <c r="AB12" s="18" t="str">
        <f t="shared" si="2"/>
        <v>ROJO</v>
      </c>
      <c r="AC12" s="74" t="s">
        <v>646</v>
      </c>
      <c r="AD12" s="77" t="s">
        <v>147</v>
      </c>
      <c r="AE12" s="82"/>
      <c r="AF12" s="56"/>
      <c r="AG12" s="77"/>
      <c r="AH12" s="47" t="str">
        <f t="shared" si="3"/>
        <v/>
      </c>
      <c r="AI12" s="48" t="str">
        <f t="shared" si="4"/>
        <v/>
      </c>
      <c r="AJ12" s="18" t="str">
        <f t="shared" si="5"/>
        <v/>
      </c>
      <c r="AK12" s="74"/>
      <c r="AL12" s="77"/>
      <c r="AM12" s="13" t="s">
        <v>80</v>
      </c>
      <c r="AN12" s="14"/>
      <c r="AO12" s="15" t="s">
        <v>70</v>
      </c>
      <c r="AP12" s="16"/>
      <c r="AQ12" s="25"/>
      <c r="AR12" s="25"/>
      <c r="AS12" s="4"/>
      <c r="AT12" s="4"/>
      <c r="AU12" s="4"/>
    </row>
    <row r="13" spans="1:47" s="2" customFormat="1" ht="30" customHeight="1" x14ac:dyDescent="0.2">
      <c r="A13" s="37">
        <v>346</v>
      </c>
      <c r="B13" s="23">
        <v>43705</v>
      </c>
      <c r="C13" s="25" t="s">
        <v>93</v>
      </c>
      <c r="D13" s="14"/>
      <c r="E13" s="24" t="s">
        <v>148</v>
      </c>
      <c r="F13" s="23">
        <v>43661</v>
      </c>
      <c r="G13" s="36">
        <v>1</v>
      </c>
      <c r="H13" s="35" t="s">
        <v>62</v>
      </c>
      <c r="I13" s="17" t="s">
        <v>149</v>
      </c>
      <c r="J13" s="21" t="s">
        <v>150</v>
      </c>
      <c r="K13" s="21" t="s">
        <v>151</v>
      </c>
      <c r="L13" s="32">
        <v>3</v>
      </c>
      <c r="M13" s="14" t="s">
        <v>63</v>
      </c>
      <c r="N13" s="21" t="s">
        <v>64</v>
      </c>
      <c r="O13" s="21" t="s">
        <v>152</v>
      </c>
      <c r="P13" s="21" t="s">
        <v>64</v>
      </c>
      <c r="Q13" s="21" t="s">
        <v>153</v>
      </c>
      <c r="R13" s="21" t="s">
        <v>154</v>
      </c>
      <c r="S13" s="33">
        <v>1</v>
      </c>
      <c r="T13" s="21" t="s">
        <v>155</v>
      </c>
      <c r="U13" s="34">
        <v>43708</v>
      </c>
      <c r="V13" s="34">
        <v>44043</v>
      </c>
      <c r="W13" s="84">
        <v>44480</v>
      </c>
      <c r="X13" s="68" t="s">
        <v>719</v>
      </c>
      <c r="Y13" s="69">
        <v>2.2999999999999998</v>
      </c>
      <c r="Z13" s="47">
        <f t="shared" si="0"/>
        <v>0.76666666666666661</v>
      </c>
      <c r="AA13" s="48">
        <f t="shared" si="1"/>
        <v>0.76666666666666661</v>
      </c>
      <c r="AB13" s="18" t="str">
        <f t="shared" si="2"/>
        <v>ROJO</v>
      </c>
      <c r="AC13" s="58" t="s">
        <v>720</v>
      </c>
      <c r="AD13" s="77" t="s">
        <v>68</v>
      </c>
      <c r="AE13" s="84"/>
      <c r="AF13" s="68"/>
      <c r="AG13" s="69"/>
      <c r="AH13" s="47" t="str">
        <f t="shared" si="3"/>
        <v/>
      </c>
      <c r="AI13" s="48" t="str">
        <f t="shared" si="4"/>
        <v/>
      </c>
      <c r="AJ13" s="18" t="str">
        <f t="shared" si="5"/>
        <v/>
      </c>
      <c r="AK13" s="58"/>
      <c r="AL13" s="77"/>
      <c r="AM13" s="13" t="s">
        <v>80</v>
      </c>
      <c r="AN13" s="14"/>
      <c r="AO13" s="15" t="s">
        <v>70</v>
      </c>
      <c r="AP13" s="16"/>
      <c r="AQ13" s="25"/>
      <c r="AR13" s="25"/>
      <c r="AS13" s="4"/>
      <c r="AT13" s="4"/>
      <c r="AU13" s="4"/>
    </row>
    <row r="14" spans="1:47" s="2" customFormat="1" ht="30" customHeight="1" x14ac:dyDescent="0.2">
      <c r="A14" s="37">
        <v>346</v>
      </c>
      <c r="B14" s="23">
        <v>43705</v>
      </c>
      <c r="C14" s="25" t="s">
        <v>93</v>
      </c>
      <c r="D14" s="14"/>
      <c r="E14" s="24" t="s">
        <v>148</v>
      </c>
      <c r="F14" s="23">
        <v>43661</v>
      </c>
      <c r="G14" s="36">
        <v>4</v>
      </c>
      <c r="H14" s="35" t="s">
        <v>62</v>
      </c>
      <c r="I14" s="17" t="s">
        <v>156</v>
      </c>
      <c r="J14" s="21" t="s">
        <v>157</v>
      </c>
      <c r="K14" s="21" t="s">
        <v>158</v>
      </c>
      <c r="L14" s="32">
        <v>2</v>
      </c>
      <c r="M14" s="14" t="s">
        <v>63</v>
      </c>
      <c r="N14" s="21" t="s">
        <v>64</v>
      </c>
      <c r="O14" s="21" t="s">
        <v>107</v>
      </c>
      <c r="P14" s="21" t="s">
        <v>64</v>
      </c>
      <c r="Q14" s="21" t="s">
        <v>153</v>
      </c>
      <c r="R14" s="21" t="s">
        <v>159</v>
      </c>
      <c r="S14" s="33">
        <v>1</v>
      </c>
      <c r="T14" s="21" t="s">
        <v>160</v>
      </c>
      <c r="U14" s="34">
        <v>43708</v>
      </c>
      <c r="V14" s="34">
        <v>44043</v>
      </c>
      <c r="W14" s="82">
        <v>44480</v>
      </c>
      <c r="X14" s="58" t="s">
        <v>721</v>
      </c>
      <c r="Y14" s="46">
        <v>1</v>
      </c>
      <c r="Z14" s="47">
        <f t="shared" si="0"/>
        <v>0.5</v>
      </c>
      <c r="AA14" s="48">
        <f t="shared" si="1"/>
        <v>0.5</v>
      </c>
      <c r="AB14" s="18" t="str">
        <f t="shared" si="2"/>
        <v>ROJO</v>
      </c>
      <c r="AC14" s="58" t="s">
        <v>722</v>
      </c>
      <c r="AD14" s="77" t="s">
        <v>68</v>
      </c>
      <c r="AE14" s="82"/>
      <c r="AF14" s="58"/>
      <c r="AG14" s="46"/>
      <c r="AH14" s="47" t="str">
        <f t="shared" si="3"/>
        <v/>
      </c>
      <c r="AI14" s="48" t="str">
        <f t="shared" si="4"/>
        <v/>
      </c>
      <c r="AJ14" s="18" t="str">
        <f t="shared" si="5"/>
        <v/>
      </c>
      <c r="AK14" s="58"/>
      <c r="AL14" s="77"/>
      <c r="AM14" s="13" t="s">
        <v>80</v>
      </c>
      <c r="AN14" s="14"/>
      <c r="AO14" s="15" t="s">
        <v>70</v>
      </c>
      <c r="AP14" s="16"/>
      <c r="AQ14" s="25"/>
      <c r="AR14" s="25"/>
      <c r="AS14" s="4"/>
      <c r="AT14" s="4"/>
      <c r="AU14" s="4"/>
    </row>
    <row r="15" spans="1:47" s="2" customFormat="1" ht="30" customHeight="1" x14ac:dyDescent="0.2">
      <c r="A15" s="37">
        <v>346</v>
      </c>
      <c r="B15" s="23">
        <v>43705</v>
      </c>
      <c r="C15" s="25" t="s">
        <v>93</v>
      </c>
      <c r="D15" s="14"/>
      <c r="E15" s="24" t="s">
        <v>148</v>
      </c>
      <c r="F15" s="23">
        <v>43661</v>
      </c>
      <c r="G15" s="36">
        <v>8</v>
      </c>
      <c r="H15" s="35" t="s">
        <v>62</v>
      </c>
      <c r="I15" s="17" t="s">
        <v>161</v>
      </c>
      <c r="J15" s="21" t="s">
        <v>162</v>
      </c>
      <c r="K15" s="21" t="s">
        <v>163</v>
      </c>
      <c r="L15" s="32">
        <v>2</v>
      </c>
      <c r="M15" s="14" t="s">
        <v>63</v>
      </c>
      <c r="N15" s="21" t="s">
        <v>64</v>
      </c>
      <c r="O15" s="21" t="s">
        <v>112</v>
      </c>
      <c r="P15" s="21" t="s">
        <v>64</v>
      </c>
      <c r="Q15" s="21" t="s">
        <v>153</v>
      </c>
      <c r="R15" s="21" t="s">
        <v>164</v>
      </c>
      <c r="S15" s="33">
        <v>1</v>
      </c>
      <c r="T15" s="21" t="s">
        <v>165</v>
      </c>
      <c r="U15" s="34">
        <v>43708</v>
      </c>
      <c r="V15" s="34">
        <v>43830</v>
      </c>
      <c r="W15" s="82">
        <v>44480</v>
      </c>
      <c r="X15" s="58" t="s">
        <v>723</v>
      </c>
      <c r="Y15" s="46">
        <v>1.6</v>
      </c>
      <c r="Z15" s="47">
        <f t="shared" si="0"/>
        <v>0.8</v>
      </c>
      <c r="AA15" s="48">
        <f t="shared" si="1"/>
        <v>0.8</v>
      </c>
      <c r="AB15" s="18" t="str">
        <f t="shared" si="2"/>
        <v>ROJO</v>
      </c>
      <c r="AC15" s="58" t="s">
        <v>724</v>
      </c>
      <c r="AD15" s="77" t="s">
        <v>68</v>
      </c>
      <c r="AE15" s="82"/>
      <c r="AF15" s="58"/>
      <c r="AG15" s="46"/>
      <c r="AH15" s="47" t="str">
        <f t="shared" si="3"/>
        <v/>
      </c>
      <c r="AI15" s="48" t="str">
        <f t="shared" si="4"/>
        <v/>
      </c>
      <c r="AJ15" s="18" t="str">
        <f t="shared" si="5"/>
        <v/>
      </c>
      <c r="AK15" s="58"/>
      <c r="AL15" s="77"/>
      <c r="AM15" s="13" t="s">
        <v>80</v>
      </c>
      <c r="AN15" s="14"/>
      <c r="AO15" s="15" t="s">
        <v>70</v>
      </c>
      <c r="AP15" s="16"/>
      <c r="AQ15" s="25"/>
      <c r="AR15" s="25"/>
      <c r="AS15" s="4"/>
      <c r="AT15" s="4"/>
      <c r="AU15" s="4"/>
    </row>
    <row r="16" spans="1:47" s="2" customFormat="1" ht="30" customHeight="1" x14ac:dyDescent="0.2">
      <c r="A16" s="37">
        <v>347</v>
      </c>
      <c r="B16" s="23">
        <v>43711</v>
      </c>
      <c r="C16" s="25" t="s">
        <v>93</v>
      </c>
      <c r="D16" s="14"/>
      <c r="E16" s="24" t="s">
        <v>166</v>
      </c>
      <c r="F16" s="23">
        <v>43671</v>
      </c>
      <c r="G16" s="36" t="s">
        <v>167</v>
      </c>
      <c r="H16" s="35" t="s">
        <v>168</v>
      </c>
      <c r="I16" s="17" t="s">
        <v>169</v>
      </c>
      <c r="J16" s="21" t="s">
        <v>170</v>
      </c>
      <c r="K16" s="21" t="s">
        <v>171</v>
      </c>
      <c r="L16" s="32">
        <v>2</v>
      </c>
      <c r="M16" s="14" t="s">
        <v>63</v>
      </c>
      <c r="N16" s="21" t="s">
        <v>64</v>
      </c>
      <c r="O16" s="21" t="s">
        <v>172</v>
      </c>
      <c r="P16" s="21" t="s">
        <v>64</v>
      </c>
      <c r="Q16" s="21" t="s">
        <v>115</v>
      </c>
      <c r="R16" s="21" t="s">
        <v>173</v>
      </c>
      <c r="S16" s="33">
        <v>1</v>
      </c>
      <c r="T16" s="21" t="s">
        <v>165</v>
      </c>
      <c r="U16" s="34">
        <v>43710</v>
      </c>
      <c r="V16" s="34">
        <v>44106</v>
      </c>
      <c r="W16" s="82">
        <v>44474</v>
      </c>
      <c r="X16" s="76" t="s">
        <v>692</v>
      </c>
      <c r="Y16" s="77">
        <v>1.8</v>
      </c>
      <c r="Z16" s="47">
        <f t="shared" si="0"/>
        <v>0.9</v>
      </c>
      <c r="AA16" s="48">
        <f t="shared" si="1"/>
        <v>0.9</v>
      </c>
      <c r="AB16" s="18" t="str">
        <f t="shared" si="2"/>
        <v>ROJO</v>
      </c>
      <c r="AC16" s="76" t="s">
        <v>694</v>
      </c>
      <c r="AD16" s="77" t="s">
        <v>696</v>
      </c>
      <c r="AE16" s="82"/>
      <c r="AF16" s="76"/>
      <c r="AG16" s="77"/>
      <c r="AH16" s="47" t="str">
        <f t="shared" si="3"/>
        <v/>
      </c>
      <c r="AI16" s="48" t="str">
        <f t="shared" si="4"/>
        <v/>
      </c>
      <c r="AJ16" s="18" t="str">
        <f t="shared" si="5"/>
        <v/>
      </c>
      <c r="AK16" s="76"/>
      <c r="AL16" s="77"/>
      <c r="AM16" s="13" t="s">
        <v>80</v>
      </c>
      <c r="AN16" s="14"/>
      <c r="AO16" s="15" t="s">
        <v>70</v>
      </c>
      <c r="AP16" s="16"/>
      <c r="AQ16" s="25"/>
      <c r="AR16" s="25"/>
      <c r="AS16" s="4"/>
      <c r="AT16" s="4"/>
      <c r="AU16" s="4"/>
    </row>
    <row r="17" spans="1:47" s="2" customFormat="1" ht="30" customHeight="1" x14ac:dyDescent="0.2">
      <c r="A17" s="37">
        <v>347</v>
      </c>
      <c r="B17" s="23">
        <v>43711</v>
      </c>
      <c r="C17" s="25" t="s">
        <v>93</v>
      </c>
      <c r="D17" s="14"/>
      <c r="E17" s="24" t="s">
        <v>166</v>
      </c>
      <c r="F17" s="23">
        <v>43671</v>
      </c>
      <c r="G17" s="36" t="s">
        <v>174</v>
      </c>
      <c r="H17" s="35" t="s">
        <v>168</v>
      </c>
      <c r="I17" s="17" t="s">
        <v>175</v>
      </c>
      <c r="J17" s="21" t="s">
        <v>176</v>
      </c>
      <c r="K17" s="21" t="s">
        <v>177</v>
      </c>
      <c r="L17" s="32">
        <v>2</v>
      </c>
      <c r="M17" s="14" t="s">
        <v>63</v>
      </c>
      <c r="N17" s="21" t="s">
        <v>64</v>
      </c>
      <c r="O17" s="21" t="s">
        <v>172</v>
      </c>
      <c r="P17" s="21" t="s">
        <v>64</v>
      </c>
      <c r="Q17" s="21" t="s">
        <v>115</v>
      </c>
      <c r="R17" s="21" t="s">
        <v>178</v>
      </c>
      <c r="S17" s="33">
        <v>1</v>
      </c>
      <c r="T17" s="21" t="s">
        <v>179</v>
      </c>
      <c r="U17" s="34">
        <v>43710</v>
      </c>
      <c r="V17" s="34">
        <v>43951</v>
      </c>
      <c r="W17" s="83">
        <v>44474</v>
      </c>
      <c r="X17" s="67" t="s">
        <v>693</v>
      </c>
      <c r="Y17" s="77">
        <v>1.8</v>
      </c>
      <c r="Z17" s="47">
        <f t="shared" si="0"/>
        <v>0.9</v>
      </c>
      <c r="AA17" s="48">
        <f t="shared" si="1"/>
        <v>0.9</v>
      </c>
      <c r="AB17" s="18" t="str">
        <f t="shared" si="2"/>
        <v>ROJO</v>
      </c>
      <c r="AC17" s="77" t="s">
        <v>695</v>
      </c>
      <c r="AD17" s="77" t="s">
        <v>696</v>
      </c>
      <c r="AE17" s="83"/>
      <c r="AF17" s="67"/>
      <c r="AG17" s="77"/>
      <c r="AH17" s="47" t="str">
        <f t="shared" si="3"/>
        <v/>
      </c>
      <c r="AI17" s="48" t="str">
        <f t="shared" si="4"/>
        <v/>
      </c>
      <c r="AJ17" s="18" t="str">
        <f t="shared" si="5"/>
        <v/>
      </c>
      <c r="AK17" s="77"/>
      <c r="AL17" s="77"/>
      <c r="AM17" s="13" t="s">
        <v>80</v>
      </c>
      <c r="AN17" s="14"/>
      <c r="AO17" s="15" t="s">
        <v>70</v>
      </c>
      <c r="AP17" s="16"/>
      <c r="AQ17" s="25"/>
      <c r="AR17" s="25"/>
      <c r="AS17" s="4"/>
      <c r="AT17" s="4"/>
      <c r="AU17" s="4"/>
    </row>
    <row r="18" spans="1:47" s="2" customFormat="1" ht="30" customHeight="1" x14ac:dyDescent="0.2">
      <c r="A18" s="37">
        <v>349</v>
      </c>
      <c r="B18" s="23">
        <v>43808</v>
      </c>
      <c r="C18" s="25" t="s">
        <v>93</v>
      </c>
      <c r="D18" s="14"/>
      <c r="E18" s="24" t="s">
        <v>180</v>
      </c>
      <c r="F18" s="23">
        <v>43767</v>
      </c>
      <c r="G18" s="36" t="s">
        <v>181</v>
      </c>
      <c r="H18" s="35" t="s">
        <v>182</v>
      </c>
      <c r="I18" s="17" t="s">
        <v>183</v>
      </c>
      <c r="J18" s="21" t="s">
        <v>184</v>
      </c>
      <c r="K18" s="21" t="s">
        <v>185</v>
      </c>
      <c r="L18" s="32">
        <v>1</v>
      </c>
      <c r="M18" s="14" t="s">
        <v>113</v>
      </c>
      <c r="N18" s="21" t="s">
        <v>134</v>
      </c>
      <c r="O18" s="21" t="s">
        <v>186</v>
      </c>
      <c r="P18" s="21" t="s">
        <v>134</v>
      </c>
      <c r="Q18" s="21" t="s">
        <v>187</v>
      </c>
      <c r="R18" s="21" t="s">
        <v>188</v>
      </c>
      <c r="S18" s="33">
        <v>0.95</v>
      </c>
      <c r="T18" s="21" t="s">
        <v>189</v>
      </c>
      <c r="U18" s="34">
        <v>43808</v>
      </c>
      <c r="V18" s="34">
        <v>44012</v>
      </c>
      <c r="W18" s="83">
        <v>44477</v>
      </c>
      <c r="X18" s="72" t="s">
        <v>751</v>
      </c>
      <c r="Y18" s="77">
        <v>0.88</v>
      </c>
      <c r="Z18" s="47">
        <f t="shared" ref="Z18:Z29" si="6">IF(Y18="","",IF(OR($L18=0,$L18="",W18=""),"",Y18/$L18))</f>
        <v>0.88</v>
      </c>
      <c r="AA18" s="48">
        <f t="shared" ref="AA18:AA29" si="7">IF(OR($S18="",Z18=""),"",IF(OR($S18=0,Z18=0),0,IF((Z18*100%)/$S18&gt;100%,100%,(Z18*100%)/$S18)))</f>
        <v>0.9263157894736842</v>
      </c>
      <c r="AB18" s="18" t="str">
        <f t="shared" ref="AB18:AB29" si="8">IF(Y18="","",IF(W18="","FALTA FECHA SEGUIMIENTO",IF(W18&gt;$V18,IF(AA18=100%,"OK","ROJO"),IF(AA18&lt;ROUND(DAYS360($U18,W18,FALSE),0)/ROUND(DAYS360($U18,$V18,FALSE),-1),"ROJO",IF(AA18=100%,"OK","AMARILLO")))))</f>
        <v>ROJO</v>
      </c>
      <c r="AC18" s="71" t="s">
        <v>752</v>
      </c>
      <c r="AD18" s="51" t="s">
        <v>696</v>
      </c>
      <c r="AE18" s="83"/>
      <c r="AF18" s="72"/>
      <c r="AG18" s="77"/>
      <c r="AH18" s="47" t="str">
        <f t="shared" ref="AH18:AH29" si="9">IF(AG18="","",IF(OR($L18=0,$L18="",AE18=""),"",AG18/$L18))</f>
        <v/>
      </c>
      <c r="AI18" s="48" t="str">
        <f t="shared" ref="AI18:AI29" si="10">IF(OR($S18="",AH18=""),"",IF(OR($S18=0,AH18=0),0,IF((AH18*100%)/$S18&gt;100%,100%,(AH18*100%)/$S18)))</f>
        <v/>
      </c>
      <c r="AJ18" s="18" t="str">
        <f t="shared" ref="AJ18:AJ29" si="11">IF(AG18="","",IF(AE18="","FALTA FECHA SEGUIMIENTO",IF(AE18&gt;$V18,IF(AI18=100%,"OK","ROJO"),IF(AI18&lt;ROUND(DAYS360($U18,AE18,FALSE),0)/ROUND(DAYS360($U18,$V18,FALSE),-1),"ROJO",IF(AI18=100%,"OK","AMARILLO")))))</f>
        <v/>
      </c>
      <c r="AK18" s="71"/>
      <c r="AL18" s="51"/>
      <c r="AM18" s="13" t="s">
        <v>80</v>
      </c>
      <c r="AN18" s="14"/>
      <c r="AO18" s="15" t="s">
        <v>70</v>
      </c>
      <c r="AP18" s="16"/>
      <c r="AQ18" s="25"/>
      <c r="AR18" s="25"/>
      <c r="AS18" s="4"/>
      <c r="AT18" s="4"/>
      <c r="AU18" s="4"/>
    </row>
    <row r="19" spans="1:47" s="2" customFormat="1" ht="30" customHeight="1" x14ac:dyDescent="0.2">
      <c r="A19" s="37">
        <v>349</v>
      </c>
      <c r="B19" s="23">
        <v>43808</v>
      </c>
      <c r="C19" s="25" t="s">
        <v>93</v>
      </c>
      <c r="D19" s="14"/>
      <c r="E19" s="24" t="s">
        <v>180</v>
      </c>
      <c r="F19" s="23">
        <v>43767</v>
      </c>
      <c r="G19" s="36" t="s">
        <v>191</v>
      </c>
      <c r="H19" s="35" t="s">
        <v>62</v>
      </c>
      <c r="I19" s="17" t="s">
        <v>192</v>
      </c>
      <c r="J19" s="21" t="s">
        <v>190</v>
      </c>
      <c r="K19" s="21" t="s">
        <v>193</v>
      </c>
      <c r="L19" s="32">
        <v>3</v>
      </c>
      <c r="M19" s="14" t="s">
        <v>63</v>
      </c>
      <c r="N19" s="21" t="s">
        <v>64</v>
      </c>
      <c r="O19" s="21" t="s">
        <v>65</v>
      </c>
      <c r="P19" s="21" t="s">
        <v>64</v>
      </c>
      <c r="Q19" s="21" t="s">
        <v>115</v>
      </c>
      <c r="R19" s="21" t="s">
        <v>194</v>
      </c>
      <c r="S19" s="33">
        <v>0.95</v>
      </c>
      <c r="T19" s="21" t="s">
        <v>195</v>
      </c>
      <c r="U19" s="34">
        <v>43800</v>
      </c>
      <c r="V19" s="34">
        <v>43861</v>
      </c>
      <c r="W19" s="84">
        <v>44480</v>
      </c>
      <c r="X19" s="57" t="s">
        <v>725</v>
      </c>
      <c r="Y19" s="69">
        <v>1.5</v>
      </c>
      <c r="Z19" s="47">
        <f t="shared" si="6"/>
        <v>0.5</v>
      </c>
      <c r="AA19" s="48">
        <f t="shared" si="7"/>
        <v>0.52631578947368418</v>
      </c>
      <c r="AB19" s="18" t="str">
        <f t="shared" si="8"/>
        <v>ROJO</v>
      </c>
      <c r="AC19" s="58" t="s">
        <v>726</v>
      </c>
      <c r="AD19" s="70" t="s">
        <v>68</v>
      </c>
      <c r="AE19" s="84"/>
      <c r="AF19" s="57"/>
      <c r="AG19" s="69"/>
      <c r="AH19" s="47" t="str">
        <f t="shared" si="9"/>
        <v/>
      </c>
      <c r="AI19" s="48" t="str">
        <f t="shared" si="10"/>
        <v/>
      </c>
      <c r="AJ19" s="18" t="str">
        <f t="shared" si="11"/>
        <v/>
      </c>
      <c r="AK19" s="58"/>
      <c r="AL19" s="70"/>
      <c r="AM19" s="13" t="s">
        <v>80</v>
      </c>
      <c r="AN19" s="14"/>
      <c r="AO19" s="15" t="s">
        <v>70</v>
      </c>
      <c r="AP19" s="16"/>
      <c r="AQ19" s="25"/>
      <c r="AR19" s="25"/>
      <c r="AS19" s="4"/>
      <c r="AT19" s="4"/>
      <c r="AU19" s="4"/>
    </row>
    <row r="20" spans="1:47" s="2" customFormat="1" ht="30" customHeight="1" x14ac:dyDescent="0.2">
      <c r="A20" s="37">
        <v>349</v>
      </c>
      <c r="B20" s="23">
        <v>43808</v>
      </c>
      <c r="C20" s="25" t="s">
        <v>93</v>
      </c>
      <c r="D20" s="14"/>
      <c r="E20" s="24" t="s">
        <v>180</v>
      </c>
      <c r="F20" s="23">
        <v>43767</v>
      </c>
      <c r="G20" s="36" t="s">
        <v>196</v>
      </c>
      <c r="H20" s="35" t="s">
        <v>62</v>
      </c>
      <c r="I20" s="17" t="s">
        <v>197</v>
      </c>
      <c r="J20" s="21" t="s">
        <v>198</v>
      </c>
      <c r="K20" s="21" t="s">
        <v>199</v>
      </c>
      <c r="L20" s="32">
        <v>3</v>
      </c>
      <c r="M20" s="14" t="s">
        <v>63</v>
      </c>
      <c r="N20" s="21" t="s">
        <v>64</v>
      </c>
      <c r="O20" s="21" t="s">
        <v>65</v>
      </c>
      <c r="P20" s="21" t="s">
        <v>64</v>
      </c>
      <c r="Q20" s="21" t="s">
        <v>115</v>
      </c>
      <c r="R20" s="21" t="s">
        <v>200</v>
      </c>
      <c r="S20" s="33">
        <v>0.9</v>
      </c>
      <c r="T20" s="21" t="s">
        <v>201</v>
      </c>
      <c r="U20" s="34">
        <v>43800</v>
      </c>
      <c r="V20" s="34">
        <v>43861</v>
      </c>
      <c r="W20" s="82" t="s">
        <v>727</v>
      </c>
      <c r="X20" s="68" t="s">
        <v>728</v>
      </c>
      <c r="Y20" s="46">
        <v>1</v>
      </c>
      <c r="Z20" s="47">
        <f t="shared" si="6"/>
        <v>0.33333333333333331</v>
      </c>
      <c r="AA20" s="48">
        <f t="shared" si="7"/>
        <v>0.37037037037037035</v>
      </c>
      <c r="AB20" s="18" t="str">
        <f t="shared" si="8"/>
        <v>ROJO</v>
      </c>
      <c r="AC20" s="58" t="s">
        <v>729</v>
      </c>
      <c r="AD20" s="70" t="s">
        <v>68</v>
      </c>
      <c r="AE20" s="82"/>
      <c r="AF20" s="68"/>
      <c r="AG20" s="46"/>
      <c r="AH20" s="47" t="str">
        <f t="shared" si="9"/>
        <v/>
      </c>
      <c r="AI20" s="48" t="str">
        <f t="shared" si="10"/>
        <v/>
      </c>
      <c r="AJ20" s="18" t="str">
        <f t="shared" si="11"/>
        <v/>
      </c>
      <c r="AK20" s="58"/>
      <c r="AL20" s="70"/>
      <c r="AM20" s="13" t="s">
        <v>80</v>
      </c>
      <c r="AN20" s="14"/>
      <c r="AO20" s="15" t="s">
        <v>70</v>
      </c>
      <c r="AP20" s="16"/>
      <c r="AQ20" s="25"/>
      <c r="AR20" s="25"/>
      <c r="AS20" s="4"/>
      <c r="AT20" s="4"/>
      <c r="AU20" s="4"/>
    </row>
    <row r="21" spans="1:47" s="2" customFormat="1" ht="30" customHeight="1" x14ac:dyDescent="0.2">
      <c r="A21" s="91">
        <v>352</v>
      </c>
      <c r="B21" s="23">
        <v>43969</v>
      </c>
      <c r="C21" s="25" t="s">
        <v>61</v>
      </c>
      <c r="D21" s="14"/>
      <c r="E21" s="24" t="s">
        <v>207</v>
      </c>
      <c r="F21" s="23">
        <v>43917</v>
      </c>
      <c r="G21" s="36">
        <v>1</v>
      </c>
      <c r="H21" s="35" t="s">
        <v>62</v>
      </c>
      <c r="I21" s="17" t="s">
        <v>208</v>
      </c>
      <c r="J21" s="21" t="s">
        <v>209</v>
      </c>
      <c r="K21" s="21" t="s">
        <v>210</v>
      </c>
      <c r="L21" s="32">
        <v>1</v>
      </c>
      <c r="M21" s="14" t="s">
        <v>63</v>
      </c>
      <c r="N21" s="21" t="s">
        <v>64</v>
      </c>
      <c r="O21" s="21" t="s">
        <v>211</v>
      </c>
      <c r="P21" s="21" t="s">
        <v>212</v>
      </c>
      <c r="Q21" s="21" t="s">
        <v>213</v>
      </c>
      <c r="R21" s="21" t="s">
        <v>214</v>
      </c>
      <c r="S21" s="33">
        <v>1</v>
      </c>
      <c r="T21" s="21" t="s">
        <v>215</v>
      </c>
      <c r="U21" s="34">
        <v>43941</v>
      </c>
      <c r="V21" s="34">
        <v>44165</v>
      </c>
      <c r="W21" s="84">
        <v>44480</v>
      </c>
      <c r="X21" s="68" t="s">
        <v>730</v>
      </c>
      <c r="Y21" s="69">
        <v>0.82</v>
      </c>
      <c r="Z21" s="47">
        <f t="shared" si="6"/>
        <v>0.82</v>
      </c>
      <c r="AA21" s="48">
        <f t="shared" si="7"/>
        <v>0.82</v>
      </c>
      <c r="AB21" s="18" t="str">
        <f t="shared" si="8"/>
        <v>ROJO</v>
      </c>
      <c r="AC21" s="57" t="s">
        <v>731</v>
      </c>
      <c r="AD21" s="70" t="s">
        <v>68</v>
      </c>
      <c r="AE21" s="84"/>
      <c r="AF21" s="68"/>
      <c r="AG21" s="69"/>
      <c r="AH21" s="47" t="str">
        <f t="shared" si="9"/>
        <v/>
      </c>
      <c r="AI21" s="48" t="str">
        <f t="shared" si="10"/>
        <v/>
      </c>
      <c r="AJ21" s="18" t="str">
        <f t="shared" si="11"/>
        <v/>
      </c>
      <c r="AK21" s="57"/>
      <c r="AL21" s="70"/>
      <c r="AM21" s="13" t="s">
        <v>80</v>
      </c>
      <c r="AN21" s="14"/>
      <c r="AO21" s="15" t="s">
        <v>70</v>
      </c>
      <c r="AP21" s="16"/>
      <c r="AQ21" s="25"/>
      <c r="AR21" s="25"/>
      <c r="AS21" s="4"/>
      <c r="AT21" s="4"/>
      <c r="AU21" s="4"/>
    </row>
    <row r="22" spans="1:47" s="2" customFormat="1" ht="30" customHeight="1" x14ac:dyDescent="0.2">
      <c r="A22" s="91">
        <v>352</v>
      </c>
      <c r="B22" s="23">
        <v>43969</v>
      </c>
      <c r="C22" s="25" t="s">
        <v>61</v>
      </c>
      <c r="D22" s="14"/>
      <c r="E22" s="24" t="s">
        <v>207</v>
      </c>
      <c r="F22" s="23">
        <v>43917</v>
      </c>
      <c r="G22" s="36">
        <v>3</v>
      </c>
      <c r="H22" s="35" t="s">
        <v>62</v>
      </c>
      <c r="I22" s="17" t="s">
        <v>216</v>
      </c>
      <c r="J22" s="21" t="s">
        <v>217</v>
      </c>
      <c r="K22" s="21" t="s">
        <v>218</v>
      </c>
      <c r="L22" s="32">
        <v>1</v>
      </c>
      <c r="M22" s="14" t="s">
        <v>63</v>
      </c>
      <c r="N22" s="21" t="s">
        <v>64</v>
      </c>
      <c r="O22" s="21" t="s">
        <v>211</v>
      </c>
      <c r="P22" s="21" t="s">
        <v>212</v>
      </c>
      <c r="Q22" s="21" t="s">
        <v>213</v>
      </c>
      <c r="R22" s="21" t="s">
        <v>219</v>
      </c>
      <c r="S22" s="33">
        <v>1</v>
      </c>
      <c r="T22" s="21" t="s">
        <v>220</v>
      </c>
      <c r="U22" s="34">
        <v>43982</v>
      </c>
      <c r="V22" s="34">
        <v>44227</v>
      </c>
      <c r="W22" s="81">
        <v>44480</v>
      </c>
      <c r="X22" s="68" t="s">
        <v>732</v>
      </c>
      <c r="Y22" s="33">
        <v>0.5</v>
      </c>
      <c r="Z22" s="47">
        <f t="shared" si="6"/>
        <v>0.5</v>
      </c>
      <c r="AA22" s="48">
        <f t="shared" si="7"/>
        <v>0.5</v>
      </c>
      <c r="AB22" s="18" t="str">
        <f t="shared" si="8"/>
        <v>ROJO</v>
      </c>
      <c r="AC22" s="58" t="s">
        <v>733</v>
      </c>
      <c r="AD22" s="70" t="s">
        <v>68</v>
      </c>
      <c r="AE22" s="81"/>
      <c r="AF22" s="68"/>
      <c r="AG22" s="33"/>
      <c r="AH22" s="47" t="str">
        <f t="shared" si="9"/>
        <v/>
      </c>
      <c r="AI22" s="48" t="str">
        <f t="shared" si="10"/>
        <v/>
      </c>
      <c r="AJ22" s="18" t="str">
        <f t="shared" si="11"/>
        <v/>
      </c>
      <c r="AK22" s="58"/>
      <c r="AL22" s="70"/>
      <c r="AM22" s="13" t="s">
        <v>80</v>
      </c>
      <c r="AN22" s="14"/>
      <c r="AO22" s="15" t="s">
        <v>70</v>
      </c>
      <c r="AP22" s="16"/>
      <c r="AQ22" s="25"/>
      <c r="AR22" s="25"/>
      <c r="AS22" s="4"/>
      <c r="AT22" s="4"/>
      <c r="AU22" s="4"/>
    </row>
    <row r="23" spans="1:47" s="2" customFormat="1" ht="30" customHeight="1" x14ac:dyDescent="0.2">
      <c r="A23" s="91">
        <v>353</v>
      </c>
      <c r="B23" s="23">
        <v>44049</v>
      </c>
      <c r="C23" s="25" t="s">
        <v>93</v>
      </c>
      <c r="D23" s="14"/>
      <c r="E23" s="24" t="s">
        <v>221</v>
      </c>
      <c r="F23" s="23">
        <v>44000</v>
      </c>
      <c r="G23" s="36" t="s">
        <v>225</v>
      </c>
      <c r="H23" s="35" t="s">
        <v>182</v>
      </c>
      <c r="I23" s="17" t="s">
        <v>226</v>
      </c>
      <c r="J23" s="21" t="s">
        <v>227</v>
      </c>
      <c r="K23" s="21" t="s">
        <v>228</v>
      </c>
      <c r="L23" s="32">
        <v>1</v>
      </c>
      <c r="M23" s="14" t="s">
        <v>63</v>
      </c>
      <c r="N23" s="21" t="s">
        <v>134</v>
      </c>
      <c r="O23" s="21" t="s">
        <v>229</v>
      </c>
      <c r="P23" s="21" t="s">
        <v>134</v>
      </c>
      <c r="Q23" s="21" t="s">
        <v>230</v>
      </c>
      <c r="R23" s="21" t="s">
        <v>231</v>
      </c>
      <c r="S23" s="33">
        <v>1</v>
      </c>
      <c r="T23" s="21" t="s">
        <v>232</v>
      </c>
      <c r="U23" s="34">
        <v>44044</v>
      </c>
      <c r="V23" s="34">
        <v>44255</v>
      </c>
      <c r="W23" s="83">
        <v>44477</v>
      </c>
      <c r="X23" s="72" t="s">
        <v>753</v>
      </c>
      <c r="Y23" s="77">
        <v>0.65</v>
      </c>
      <c r="Z23" s="47">
        <f t="shared" si="6"/>
        <v>0.65</v>
      </c>
      <c r="AA23" s="48">
        <f t="shared" si="7"/>
        <v>0.65</v>
      </c>
      <c r="AB23" s="18" t="str">
        <f t="shared" si="8"/>
        <v>ROJO</v>
      </c>
      <c r="AC23" s="72" t="s">
        <v>754</v>
      </c>
      <c r="AD23" s="51" t="s">
        <v>696</v>
      </c>
      <c r="AE23" s="83"/>
      <c r="AF23" s="72"/>
      <c r="AG23" s="77"/>
      <c r="AH23" s="47" t="str">
        <f t="shared" si="9"/>
        <v/>
      </c>
      <c r="AI23" s="48" t="str">
        <f t="shared" si="10"/>
        <v/>
      </c>
      <c r="AJ23" s="18" t="str">
        <f t="shared" si="11"/>
        <v/>
      </c>
      <c r="AK23" s="72"/>
      <c r="AL23" s="51"/>
      <c r="AM23" s="13" t="s">
        <v>80</v>
      </c>
      <c r="AN23" s="14"/>
      <c r="AO23" s="15" t="s">
        <v>70</v>
      </c>
      <c r="AP23" s="16"/>
      <c r="AQ23" s="25"/>
      <c r="AR23" s="25"/>
      <c r="AS23" s="4"/>
      <c r="AT23" s="4"/>
      <c r="AU23" s="4"/>
    </row>
    <row r="24" spans="1:47" s="2" customFormat="1" ht="30" customHeight="1" x14ac:dyDescent="0.2">
      <c r="A24" s="91">
        <v>353</v>
      </c>
      <c r="B24" s="23">
        <v>44049</v>
      </c>
      <c r="C24" s="25" t="s">
        <v>93</v>
      </c>
      <c r="D24" s="14"/>
      <c r="E24" s="24" t="s">
        <v>221</v>
      </c>
      <c r="F24" s="23">
        <v>44000</v>
      </c>
      <c r="G24" s="36" t="s">
        <v>233</v>
      </c>
      <c r="H24" s="35" t="s">
        <v>182</v>
      </c>
      <c r="I24" s="17" t="s">
        <v>234</v>
      </c>
      <c r="J24" s="21" t="s">
        <v>235</v>
      </c>
      <c r="K24" s="21" t="s">
        <v>236</v>
      </c>
      <c r="L24" s="32">
        <v>1</v>
      </c>
      <c r="M24" s="14" t="s">
        <v>63</v>
      </c>
      <c r="N24" s="21" t="s">
        <v>134</v>
      </c>
      <c r="O24" s="21" t="s">
        <v>229</v>
      </c>
      <c r="P24" s="21" t="s">
        <v>134</v>
      </c>
      <c r="Q24" s="21" t="s">
        <v>230</v>
      </c>
      <c r="R24" s="21" t="s">
        <v>237</v>
      </c>
      <c r="S24" s="33">
        <v>1</v>
      </c>
      <c r="T24" s="21" t="s">
        <v>238</v>
      </c>
      <c r="U24" s="34">
        <v>44044</v>
      </c>
      <c r="V24" s="34">
        <v>44377</v>
      </c>
      <c r="W24" s="83">
        <v>44477</v>
      </c>
      <c r="X24" s="72" t="s">
        <v>753</v>
      </c>
      <c r="Y24" s="77">
        <v>0.65</v>
      </c>
      <c r="Z24" s="47">
        <f t="shared" si="6"/>
        <v>0.65</v>
      </c>
      <c r="AA24" s="48">
        <f t="shared" si="7"/>
        <v>0.65</v>
      </c>
      <c r="AB24" s="18" t="str">
        <f t="shared" si="8"/>
        <v>ROJO</v>
      </c>
      <c r="AC24" s="72" t="s">
        <v>754</v>
      </c>
      <c r="AD24" s="51" t="s">
        <v>696</v>
      </c>
      <c r="AE24" s="83"/>
      <c r="AF24" s="72"/>
      <c r="AG24" s="77"/>
      <c r="AH24" s="47" t="str">
        <f t="shared" si="9"/>
        <v/>
      </c>
      <c r="AI24" s="48" t="str">
        <f t="shared" si="10"/>
        <v/>
      </c>
      <c r="AJ24" s="18" t="str">
        <f t="shared" si="11"/>
        <v/>
      </c>
      <c r="AK24" s="72"/>
      <c r="AL24" s="51"/>
      <c r="AM24" s="13" t="s">
        <v>80</v>
      </c>
      <c r="AN24" s="14"/>
      <c r="AO24" s="15" t="s">
        <v>70</v>
      </c>
      <c r="AP24" s="16"/>
      <c r="AQ24" s="25"/>
      <c r="AR24" s="25"/>
      <c r="AS24" s="4"/>
      <c r="AT24" s="4"/>
      <c r="AU24" s="4"/>
    </row>
    <row r="25" spans="1:47" s="2" customFormat="1" ht="30" customHeight="1" x14ac:dyDescent="0.2">
      <c r="A25" s="91">
        <v>353</v>
      </c>
      <c r="B25" s="23">
        <v>44049</v>
      </c>
      <c r="C25" s="25" t="s">
        <v>93</v>
      </c>
      <c r="D25" s="14"/>
      <c r="E25" s="24" t="s">
        <v>221</v>
      </c>
      <c r="F25" s="23">
        <v>44000</v>
      </c>
      <c r="G25" s="36" t="s">
        <v>239</v>
      </c>
      <c r="H25" s="35" t="s">
        <v>182</v>
      </c>
      <c r="I25" s="17" t="s">
        <v>240</v>
      </c>
      <c r="J25" s="21" t="s">
        <v>241</v>
      </c>
      <c r="K25" s="21" t="s">
        <v>242</v>
      </c>
      <c r="L25" s="32">
        <v>1</v>
      </c>
      <c r="M25" s="14" t="s">
        <v>63</v>
      </c>
      <c r="N25" s="21" t="s">
        <v>134</v>
      </c>
      <c r="O25" s="21" t="s">
        <v>229</v>
      </c>
      <c r="P25" s="21" t="s">
        <v>134</v>
      </c>
      <c r="Q25" s="21" t="s">
        <v>230</v>
      </c>
      <c r="R25" s="21" t="s">
        <v>243</v>
      </c>
      <c r="S25" s="33">
        <v>1</v>
      </c>
      <c r="T25" s="21" t="s">
        <v>238</v>
      </c>
      <c r="U25" s="34">
        <v>44044</v>
      </c>
      <c r="V25" s="34">
        <v>44377</v>
      </c>
      <c r="W25" s="83">
        <v>44477</v>
      </c>
      <c r="X25" s="72" t="s">
        <v>753</v>
      </c>
      <c r="Y25" s="77">
        <v>0.65</v>
      </c>
      <c r="Z25" s="47">
        <f t="shared" si="6"/>
        <v>0.65</v>
      </c>
      <c r="AA25" s="48">
        <f t="shared" si="7"/>
        <v>0.65</v>
      </c>
      <c r="AB25" s="18" t="str">
        <f t="shared" si="8"/>
        <v>ROJO</v>
      </c>
      <c r="AC25" s="72" t="s">
        <v>755</v>
      </c>
      <c r="AD25" s="51" t="s">
        <v>696</v>
      </c>
      <c r="AE25" s="83"/>
      <c r="AF25" s="72"/>
      <c r="AG25" s="77"/>
      <c r="AH25" s="47" t="str">
        <f t="shared" si="9"/>
        <v/>
      </c>
      <c r="AI25" s="48" t="str">
        <f t="shared" si="10"/>
        <v/>
      </c>
      <c r="AJ25" s="18" t="str">
        <f t="shared" si="11"/>
        <v/>
      </c>
      <c r="AK25" s="72"/>
      <c r="AL25" s="51"/>
      <c r="AM25" s="13" t="s">
        <v>80</v>
      </c>
      <c r="AN25" s="14"/>
      <c r="AO25" s="15" t="s">
        <v>70</v>
      </c>
      <c r="AP25" s="16"/>
      <c r="AQ25" s="25"/>
      <c r="AR25" s="25"/>
      <c r="AS25" s="4"/>
      <c r="AT25" s="4"/>
      <c r="AU25" s="4"/>
    </row>
    <row r="26" spans="1:47" s="2" customFormat="1" ht="30" customHeight="1" x14ac:dyDescent="0.2">
      <c r="A26" s="91">
        <v>353</v>
      </c>
      <c r="B26" s="23">
        <v>44049</v>
      </c>
      <c r="C26" s="25" t="s">
        <v>93</v>
      </c>
      <c r="D26" s="14"/>
      <c r="E26" s="24" t="s">
        <v>221</v>
      </c>
      <c r="F26" s="23">
        <v>44000</v>
      </c>
      <c r="G26" s="36" t="s">
        <v>181</v>
      </c>
      <c r="H26" s="35" t="s">
        <v>182</v>
      </c>
      <c r="I26" s="17" t="s">
        <v>244</v>
      </c>
      <c r="J26" s="21" t="s">
        <v>245</v>
      </c>
      <c r="K26" s="21" t="s">
        <v>246</v>
      </c>
      <c r="L26" s="32">
        <v>1</v>
      </c>
      <c r="M26" s="14" t="s">
        <v>222</v>
      </c>
      <c r="N26" s="21" t="s">
        <v>134</v>
      </c>
      <c r="O26" s="21" t="s">
        <v>229</v>
      </c>
      <c r="P26" s="21" t="s">
        <v>134</v>
      </c>
      <c r="Q26" s="21" t="s">
        <v>230</v>
      </c>
      <c r="R26" s="21" t="s">
        <v>247</v>
      </c>
      <c r="S26" s="33">
        <v>1</v>
      </c>
      <c r="T26" s="21" t="s">
        <v>238</v>
      </c>
      <c r="U26" s="34">
        <v>44044</v>
      </c>
      <c r="V26" s="34">
        <v>44377</v>
      </c>
      <c r="W26" s="83">
        <v>44477</v>
      </c>
      <c r="X26" s="72" t="s">
        <v>753</v>
      </c>
      <c r="Y26" s="77">
        <v>0.65</v>
      </c>
      <c r="Z26" s="47">
        <f t="shared" si="6"/>
        <v>0.65</v>
      </c>
      <c r="AA26" s="48">
        <f t="shared" si="7"/>
        <v>0.65</v>
      </c>
      <c r="AB26" s="18" t="str">
        <f t="shared" si="8"/>
        <v>ROJO</v>
      </c>
      <c r="AC26" s="72" t="s">
        <v>755</v>
      </c>
      <c r="AD26" s="51" t="s">
        <v>696</v>
      </c>
      <c r="AE26" s="83"/>
      <c r="AF26" s="72"/>
      <c r="AG26" s="77"/>
      <c r="AH26" s="47" t="str">
        <f t="shared" si="9"/>
        <v/>
      </c>
      <c r="AI26" s="48" t="str">
        <f t="shared" si="10"/>
        <v/>
      </c>
      <c r="AJ26" s="18" t="str">
        <f t="shared" si="11"/>
        <v/>
      </c>
      <c r="AK26" s="72"/>
      <c r="AL26" s="51"/>
      <c r="AM26" s="13" t="s">
        <v>80</v>
      </c>
      <c r="AN26" s="14"/>
      <c r="AO26" s="15" t="s">
        <v>70</v>
      </c>
      <c r="AP26" s="16"/>
      <c r="AQ26" s="25"/>
      <c r="AR26" s="25"/>
      <c r="AS26" s="4"/>
      <c r="AT26" s="4"/>
      <c r="AU26" s="4"/>
    </row>
    <row r="27" spans="1:47" s="2" customFormat="1" ht="30" customHeight="1" x14ac:dyDescent="0.2">
      <c r="A27" s="91">
        <v>353</v>
      </c>
      <c r="B27" s="23">
        <v>44181</v>
      </c>
      <c r="C27" s="25" t="s">
        <v>93</v>
      </c>
      <c r="D27" s="14"/>
      <c r="E27" s="24" t="s">
        <v>221</v>
      </c>
      <c r="F27" s="23">
        <v>44001</v>
      </c>
      <c r="G27" s="36" t="s">
        <v>248</v>
      </c>
      <c r="H27" s="35" t="s">
        <v>117</v>
      </c>
      <c r="I27" s="17" t="s">
        <v>249</v>
      </c>
      <c r="J27" s="21" t="s">
        <v>250</v>
      </c>
      <c r="K27" s="21" t="s">
        <v>251</v>
      </c>
      <c r="L27" s="32">
        <v>2</v>
      </c>
      <c r="M27" s="14" t="s">
        <v>63</v>
      </c>
      <c r="N27" s="21" t="s">
        <v>252</v>
      </c>
      <c r="O27" s="21" t="s">
        <v>253</v>
      </c>
      <c r="P27" s="21" t="s">
        <v>252</v>
      </c>
      <c r="Q27" s="21" t="s">
        <v>254</v>
      </c>
      <c r="R27" s="21">
        <v>1</v>
      </c>
      <c r="S27" s="33">
        <v>1</v>
      </c>
      <c r="T27" s="21" t="s">
        <v>255</v>
      </c>
      <c r="U27" s="34">
        <v>44174</v>
      </c>
      <c r="V27" s="34">
        <v>44362</v>
      </c>
      <c r="W27" s="85">
        <v>44476</v>
      </c>
      <c r="X27" s="75" t="s">
        <v>672</v>
      </c>
      <c r="Y27" s="54">
        <v>0.75</v>
      </c>
      <c r="Z27" s="47">
        <f t="shared" si="6"/>
        <v>0.375</v>
      </c>
      <c r="AA27" s="48">
        <f t="shared" si="7"/>
        <v>0.375</v>
      </c>
      <c r="AB27" s="18" t="str">
        <f t="shared" si="8"/>
        <v>ROJO</v>
      </c>
      <c r="AC27" s="75" t="s">
        <v>673</v>
      </c>
      <c r="AD27" s="54" t="s">
        <v>128</v>
      </c>
      <c r="AE27" s="85"/>
      <c r="AF27" s="75"/>
      <c r="AG27" s="54"/>
      <c r="AH27" s="55" t="str">
        <f t="shared" si="9"/>
        <v/>
      </c>
      <c r="AI27" s="48" t="str">
        <f t="shared" si="10"/>
        <v/>
      </c>
      <c r="AJ27" s="18" t="str">
        <f t="shared" si="11"/>
        <v/>
      </c>
      <c r="AK27" s="75"/>
      <c r="AL27" s="54"/>
      <c r="AM27" s="13" t="s">
        <v>80</v>
      </c>
      <c r="AN27" s="14"/>
      <c r="AO27" s="15" t="s">
        <v>70</v>
      </c>
      <c r="AP27" s="16"/>
      <c r="AQ27" s="25"/>
      <c r="AR27" s="25"/>
      <c r="AS27" s="4"/>
      <c r="AT27" s="4"/>
      <c r="AU27" s="4"/>
    </row>
    <row r="28" spans="1:47" s="2" customFormat="1" ht="30" customHeight="1" x14ac:dyDescent="0.2">
      <c r="A28" s="97">
        <v>338</v>
      </c>
      <c r="B28" s="23">
        <v>43082</v>
      </c>
      <c r="C28" s="25" t="s">
        <v>61</v>
      </c>
      <c r="D28" s="14"/>
      <c r="E28" s="35" t="s">
        <v>777</v>
      </c>
      <c r="F28" s="23">
        <v>43082</v>
      </c>
      <c r="G28" s="54" t="s">
        <v>788</v>
      </c>
      <c r="H28" s="35" t="s">
        <v>62</v>
      </c>
      <c r="I28" s="75" t="s">
        <v>778</v>
      </c>
      <c r="J28" s="75" t="s">
        <v>779</v>
      </c>
      <c r="K28" s="75" t="s">
        <v>780</v>
      </c>
      <c r="L28" s="32">
        <v>6</v>
      </c>
      <c r="M28" s="14" t="s">
        <v>63</v>
      </c>
      <c r="N28" s="75" t="s">
        <v>64</v>
      </c>
      <c r="O28" s="75" t="s">
        <v>211</v>
      </c>
      <c r="P28" s="75" t="s">
        <v>64</v>
      </c>
      <c r="Q28" s="38" t="s">
        <v>66</v>
      </c>
      <c r="R28" s="38" t="s">
        <v>781</v>
      </c>
      <c r="S28" s="39">
        <v>1</v>
      </c>
      <c r="T28" s="38" t="s">
        <v>782</v>
      </c>
      <c r="U28" s="40">
        <v>43101</v>
      </c>
      <c r="V28" s="40">
        <v>43444</v>
      </c>
      <c r="W28" s="81">
        <v>44363</v>
      </c>
      <c r="X28" s="62" t="s">
        <v>783</v>
      </c>
      <c r="Y28" s="55">
        <v>5.8</v>
      </c>
      <c r="Z28" s="55">
        <f t="shared" si="6"/>
        <v>0.96666666666666667</v>
      </c>
      <c r="AA28" s="48">
        <f t="shared" si="7"/>
        <v>0.96666666666666667</v>
      </c>
      <c r="AB28" s="18" t="str">
        <f t="shared" si="8"/>
        <v>ROJO</v>
      </c>
      <c r="AC28" s="98" t="s">
        <v>784</v>
      </c>
      <c r="AD28" s="53" t="s">
        <v>68</v>
      </c>
      <c r="AE28" s="81"/>
      <c r="AF28" s="62"/>
      <c r="AG28" s="55"/>
      <c r="AH28" s="55" t="str">
        <f t="shared" si="9"/>
        <v/>
      </c>
      <c r="AI28" s="48" t="str">
        <f t="shared" si="10"/>
        <v/>
      </c>
      <c r="AJ28" s="18" t="str">
        <f t="shared" si="11"/>
        <v/>
      </c>
      <c r="AK28" s="98"/>
      <c r="AL28" s="53"/>
      <c r="AM28" s="43" t="s">
        <v>80</v>
      </c>
      <c r="AN28" s="41" t="s">
        <v>785</v>
      </c>
      <c r="AO28" s="44" t="s">
        <v>70</v>
      </c>
      <c r="AP28" s="99" t="s">
        <v>439</v>
      </c>
      <c r="AQ28" s="38" t="s">
        <v>786</v>
      </c>
      <c r="AR28" s="38" t="s">
        <v>787</v>
      </c>
      <c r="AS28" s="4"/>
      <c r="AT28" s="4"/>
      <c r="AU28" s="4"/>
    </row>
    <row r="29" spans="1:47" s="2" customFormat="1" ht="30" customHeight="1" x14ac:dyDescent="0.2">
      <c r="A29" s="37">
        <v>365</v>
      </c>
      <c r="B29" s="23">
        <v>44186</v>
      </c>
      <c r="C29" s="25" t="s">
        <v>61</v>
      </c>
      <c r="D29" s="14"/>
      <c r="E29" s="35" t="s">
        <v>263</v>
      </c>
      <c r="F29" s="23">
        <v>44183</v>
      </c>
      <c r="G29" s="36" t="s">
        <v>256</v>
      </c>
      <c r="H29" s="35" t="s">
        <v>62</v>
      </c>
      <c r="I29" s="17" t="s">
        <v>264</v>
      </c>
      <c r="J29" s="21" t="s">
        <v>265</v>
      </c>
      <c r="K29" s="21" t="s">
        <v>266</v>
      </c>
      <c r="L29" s="32">
        <v>5</v>
      </c>
      <c r="M29" s="14" t="s">
        <v>63</v>
      </c>
      <c r="N29" s="21" t="s">
        <v>85</v>
      </c>
      <c r="O29" s="21" t="s">
        <v>86</v>
      </c>
      <c r="P29" s="21" t="str">
        <f>IF(O29="","",VLOOKUP(O29,[1]Datos!$A$2:$B$42,2,FALSE))</f>
        <v>Paula Ximena Henao Escobar</v>
      </c>
      <c r="Q29" s="21" t="s">
        <v>267</v>
      </c>
      <c r="R29" s="21" t="s">
        <v>268</v>
      </c>
      <c r="S29" s="33">
        <v>0.9</v>
      </c>
      <c r="T29" s="21" t="s">
        <v>269</v>
      </c>
      <c r="U29" s="34">
        <v>44214</v>
      </c>
      <c r="V29" s="34">
        <v>44548</v>
      </c>
      <c r="W29" s="81">
        <v>44363</v>
      </c>
      <c r="X29" s="62" t="s">
        <v>260</v>
      </c>
      <c r="Y29" s="33">
        <v>1</v>
      </c>
      <c r="Z29" s="47">
        <f t="shared" si="6"/>
        <v>0.2</v>
      </c>
      <c r="AA29" s="48">
        <f t="shared" si="7"/>
        <v>0.22222222222222224</v>
      </c>
      <c r="AB29" s="18" t="str">
        <f t="shared" si="8"/>
        <v>ROJO</v>
      </c>
      <c r="AC29" s="63" t="s">
        <v>261</v>
      </c>
      <c r="AD29" s="53" t="s">
        <v>68</v>
      </c>
      <c r="AE29" s="81"/>
      <c r="AF29" s="62"/>
      <c r="AG29" s="33"/>
      <c r="AH29" s="47" t="str">
        <f t="shared" si="9"/>
        <v/>
      </c>
      <c r="AI29" s="48" t="str">
        <f t="shared" si="10"/>
        <v/>
      </c>
      <c r="AJ29" s="18" t="str">
        <f t="shared" si="11"/>
        <v/>
      </c>
      <c r="AK29" s="63"/>
      <c r="AL29" s="53"/>
      <c r="AM29" s="13" t="s">
        <v>80</v>
      </c>
      <c r="AN29" s="14"/>
      <c r="AO29" s="15" t="s">
        <v>70</v>
      </c>
      <c r="AP29" s="16"/>
      <c r="AQ29" s="25"/>
      <c r="AR29" s="25"/>
      <c r="AS29" s="4"/>
      <c r="AT29" s="4"/>
      <c r="AU29" s="4"/>
    </row>
    <row r="30" spans="1:47" s="2" customFormat="1" ht="30" customHeight="1" x14ac:dyDescent="0.2">
      <c r="A30" s="37">
        <v>365</v>
      </c>
      <c r="B30" s="23">
        <v>44186</v>
      </c>
      <c r="C30" s="25" t="s">
        <v>61</v>
      </c>
      <c r="D30" s="14"/>
      <c r="E30" s="35" t="s">
        <v>263</v>
      </c>
      <c r="F30" s="23">
        <v>44183</v>
      </c>
      <c r="G30" s="36" t="s">
        <v>256</v>
      </c>
      <c r="H30" s="35" t="s">
        <v>62</v>
      </c>
      <c r="I30" s="17" t="s">
        <v>264</v>
      </c>
      <c r="J30" s="21" t="s">
        <v>265</v>
      </c>
      <c r="K30" s="21" t="s">
        <v>270</v>
      </c>
      <c r="L30" s="32">
        <v>5</v>
      </c>
      <c r="M30" s="14" t="s">
        <v>63</v>
      </c>
      <c r="N30" s="21" t="s">
        <v>85</v>
      </c>
      <c r="O30" s="21" t="s">
        <v>86</v>
      </c>
      <c r="P30" s="21" t="str">
        <f>IF(O30="","",VLOOKUP(O30,[1]Datos!$A$2:$B$42,2,FALSE))</f>
        <v>Paula Ximena Henao Escobar</v>
      </c>
      <c r="Q30" s="21" t="s">
        <v>267</v>
      </c>
      <c r="R30" s="21" t="s">
        <v>268</v>
      </c>
      <c r="S30" s="33">
        <v>0.9</v>
      </c>
      <c r="T30" s="21" t="s">
        <v>269</v>
      </c>
      <c r="U30" s="34">
        <v>44214</v>
      </c>
      <c r="V30" s="34">
        <v>44548</v>
      </c>
      <c r="W30" s="81">
        <v>44363</v>
      </c>
      <c r="X30" s="62" t="s">
        <v>260</v>
      </c>
      <c r="Y30" s="33">
        <v>1</v>
      </c>
      <c r="Z30" s="47">
        <f t="shared" ref="Z30:Z49" si="12">IF(Y30="","",IF(OR($L30=0,$L30="",W30=""),"",Y30/$L30))</f>
        <v>0.2</v>
      </c>
      <c r="AA30" s="48">
        <f t="shared" ref="AA30:AA49" si="13">IF(OR($S30="",Z30=""),"",IF(OR($S30=0,Z30=0),0,IF((Z30*100%)/$S30&gt;100%,100%,(Z30*100%)/$S30)))</f>
        <v>0.22222222222222224</v>
      </c>
      <c r="AB30" s="18" t="str">
        <f t="shared" ref="AB30:AB49" si="14">IF(Y30="","",IF(W30="","FALTA FECHA SEGUIMIENTO",IF(W30&gt;$V30,IF(AA30=100%,"OK","ROJO"),IF(AA30&lt;ROUND(DAYS360($U30,W30,FALSE),0)/ROUND(DAYS360($U30,$V30,FALSE),-1),"ROJO",IF(AA30=100%,"OK","AMARILLO")))))</f>
        <v>ROJO</v>
      </c>
      <c r="AC30" s="63" t="s">
        <v>261</v>
      </c>
      <c r="AD30" s="53" t="s">
        <v>68</v>
      </c>
      <c r="AE30" s="81"/>
      <c r="AF30" s="62"/>
      <c r="AG30" s="33"/>
      <c r="AH30" s="47" t="str">
        <f t="shared" ref="AH30:AH49" si="15">IF(AG30="","",IF(OR($L30=0,$L30="",AE30=""),"",AG30/$L30))</f>
        <v/>
      </c>
      <c r="AI30" s="48" t="str">
        <f t="shared" ref="AI30:AI49" si="16">IF(OR($S30="",AH30=""),"",IF(OR($S30=0,AH30=0),0,IF((AH30*100%)/$S30&gt;100%,100%,(AH30*100%)/$S30)))</f>
        <v/>
      </c>
      <c r="AJ30" s="18" t="str">
        <f t="shared" ref="AJ30:AJ49" si="17">IF(AG30="","",IF(AE30="","FALTA FECHA SEGUIMIENTO",IF(AE30&gt;$V30,IF(AI30=100%,"OK","ROJO"),IF(AI30&lt;ROUND(DAYS360($U30,AE30,FALSE),0)/ROUND(DAYS360($U30,$V30,FALSE),-1),"ROJO",IF(AI30=100%,"OK","AMARILLO")))))</f>
        <v/>
      </c>
      <c r="AK30" s="63"/>
      <c r="AL30" s="53"/>
      <c r="AM30" s="13" t="s">
        <v>80</v>
      </c>
      <c r="AN30" s="14"/>
      <c r="AO30" s="15" t="s">
        <v>70</v>
      </c>
      <c r="AP30" s="16"/>
      <c r="AQ30" s="25"/>
      <c r="AR30" s="25"/>
      <c r="AS30" s="4"/>
      <c r="AT30" s="4"/>
      <c r="AU30" s="4"/>
    </row>
    <row r="31" spans="1:47" s="2" customFormat="1" ht="30" customHeight="1" x14ac:dyDescent="0.2">
      <c r="A31" s="37">
        <v>365</v>
      </c>
      <c r="B31" s="23">
        <v>44186</v>
      </c>
      <c r="C31" s="25" t="s">
        <v>61</v>
      </c>
      <c r="D31" s="14"/>
      <c r="E31" s="35" t="s">
        <v>263</v>
      </c>
      <c r="F31" s="23">
        <v>44183</v>
      </c>
      <c r="G31" s="36" t="s">
        <v>256</v>
      </c>
      <c r="H31" s="35" t="s">
        <v>62</v>
      </c>
      <c r="I31" s="17" t="s">
        <v>264</v>
      </c>
      <c r="J31" s="21" t="s">
        <v>265</v>
      </c>
      <c r="K31" s="21" t="s">
        <v>271</v>
      </c>
      <c r="L31" s="32">
        <v>5</v>
      </c>
      <c r="M31" s="14" t="s">
        <v>63</v>
      </c>
      <c r="N31" s="21" t="s">
        <v>85</v>
      </c>
      <c r="O31" s="21" t="s">
        <v>86</v>
      </c>
      <c r="P31" s="21" t="str">
        <f>IF(O31="","",VLOOKUP(O31,[1]Datos!$A$2:$B$42,2,FALSE))</f>
        <v>Paula Ximena Henao Escobar</v>
      </c>
      <c r="Q31" s="21" t="s">
        <v>267</v>
      </c>
      <c r="R31" s="21" t="s">
        <v>268</v>
      </c>
      <c r="S31" s="33">
        <v>0.9</v>
      </c>
      <c r="T31" s="21" t="s">
        <v>269</v>
      </c>
      <c r="U31" s="34">
        <v>44214</v>
      </c>
      <c r="V31" s="34">
        <v>44548</v>
      </c>
      <c r="W31" s="81">
        <v>44356</v>
      </c>
      <c r="X31" s="52" t="s">
        <v>272</v>
      </c>
      <c r="Y31" s="32">
        <v>5</v>
      </c>
      <c r="Z31" s="47">
        <f t="shared" si="12"/>
        <v>1</v>
      </c>
      <c r="AA31" s="48">
        <f t="shared" si="13"/>
        <v>1</v>
      </c>
      <c r="AB31" s="18" t="str">
        <f t="shared" si="14"/>
        <v>OK</v>
      </c>
      <c r="AC31" s="35" t="s">
        <v>273</v>
      </c>
      <c r="AD31" s="53" t="s">
        <v>89</v>
      </c>
      <c r="AE31" s="81"/>
      <c r="AF31" s="52"/>
      <c r="AG31" s="32"/>
      <c r="AH31" s="47" t="str">
        <f t="shared" si="15"/>
        <v/>
      </c>
      <c r="AI31" s="48" t="str">
        <f t="shared" si="16"/>
        <v/>
      </c>
      <c r="AJ31" s="18" t="str">
        <f t="shared" si="17"/>
        <v/>
      </c>
      <c r="AK31" s="35"/>
      <c r="AL31" s="53"/>
      <c r="AM31" s="13" t="s">
        <v>80</v>
      </c>
      <c r="AN31" s="14"/>
      <c r="AO31" s="15" t="s">
        <v>70</v>
      </c>
      <c r="AP31" s="16"/>
      <c r="AQ31" s="25"/>
      <c r="AR31" s="25"/>
      <c r="AS31" s="4"/>
      <c r="AT31" s="4"/>
      <c r="AU31" s="4"/>
    </row>
    <row r="32" spans="1:47" s="103" customFormat="1" ht="30" customHeight="1" x14ac:dyDescent="0.2">
      <c r="A32" s="37">
        <v>365</v>
      </c>
      <c r="B32" s="100">
        <v>44186</v>
      </c>
      <c r="C32" s="101" t="s">
        <v>61</v>
      </c>
      <c r="D32" s="16"/>
      <c r="E32" s="59" t="s">
        <v>263</v>
      </c>
      <c r="F32" s="100">
        <v>44183</v>
      </c>
      <c r="G32" s="36" t="s">
        <v>256</v>
      </c>
      <c r="H32" s="59" t="s">
        <v>62</v>
      </c>
      <c r="I32" s="74" t="s">
        <v>264</v>
      </c>
      <c r="J32" s="74" t="s">
        <v>265</v>
      </c>
      <c r="K32" s="74" t="s">
        <v>633</v>
      </c>
      <c r="L32" s="36">
        <v>2</v>
      </c>
      <c r="M32" s="16" t="s">
        <v>63</v>
      </c>
      <c r="N32" s="74" t="s">
        <v>85</v>
      </c>
      <c r="O32" s="74" t="s">
        <v>86</v>
      </c>
      <c r="P32" s="74" t="str">
        <f>IF(O32="","",VLOOKUP(O32,[1]Datos!$A$2:$B$42,2,FALSE))</f>
        <v>Paula Ximena Henao Escobar</v>
      </c>
      <c r="Q32" s="74" t="s">
        <v>267</v>
      </c>
      <c r="R32" s="74" t="s">
        <v>634</v>
      </c>
      <c r="S32" s="46">
        <v>0.9</v>
      </c>
      <c r="T32" s="74" t="s">
        <v>269</v>
      </c>
      <c r="U32" s="102">
        <v>44214</v>
      </c>
      <c r="V32" s="102">
        <v>44620</v>
      </c>
      <c r="W32" s="82">
        <v>44356</v>
      </c>
      <c r="X32" s="76" t="s">
        <v>274</v>
      </c>
      <c r="Y32" s="36">
        <v>5</v>
      </c>
      <c r="Z32" s="47">
        <f t="shared" si="12"/>
        <v>2.5</v>
      </c>
      <c r="AA32" s="48">
        <f t="shared" si="13"/>
        <v>1</v>
      </c>
      <c r="AB32" s="36" t="str">
        <f t="shared" si="14"/>
        <v>OK</v>
      </c>
      <c r="AC32" s="59" t="s">
        <v>275</v>
      </c>
      <c r="AD32" s="78" t="s">
        <v>89</v>
      </c>
      <c r="AE32" s="82"/>
      <c r="AF32" s="76"/>
      <c r="AG32" s="36"/>
      <c r="AH32" s="47" t="str">
        <f t="shared" si="15"/>
        <v/>
      </c>
      <c r="AI32" s="48" t="str">
        <f t="shared" si="16"/>
        <v/>
      </c>
      <c r="AJ32" s="36" t="str">
        <f t="shared" si="17"/>
        <v/>
      </c>
      <c r="AK32" s="59"/>
      <c r="AL32" s="78"/>
      <c r="AM32" s="16" t="s">
        <v>80</v>
      </c>
      <c r="AN32" s="74" t="s">
        <v>635</v>
      </c>
      <c r="AO32" s="16" t="s">
        <v>70</v>
      </c>
      <c r="AP32" s="16"/>
      <c r="AQ32" s="101"/>
      <c r="AR32" s="101"/>
      <c r="AS32" s="22"/>
      <c r="AT32" s="22"/>
      <c r="AU32" s="22"/>
    </row>
    <row r="33" spans="1:47" s="2" customFormat="1" ht="30" customHeight="1" x14ac:dyDescent="0.2">
      <c r="A33" s="37">
        <v>365</v>
      </c>
      <c r="B33" s="23">
        <v>44186</v>
      </c>
      <c r="C33" s="25" t="s">
        <v>61</v>
      </c>
      <c r="D33" s="14"/>
      <c r="E33" s="35" t="s">
        <v>263</v>
      </c>
      <c r="F33" s="23">
        <v>44183</v>
      </c>
      <c r="G33" s="36" t="s">
        <v>256</v>
      </c>
      <c r="H33" s="35" t="s">
        <v>62</v>
      </c>
      <c r="I33" s="17" t="s">
        <v>264</v>
      </c>
      <c r="J33" s="21" t="s">
        <v>265</v>
      </c>
      <c r="K33" s="21" t="s">
        <v>276</v>
      </c>
      <c r="L33" s="32">
        <v>5</v>
      </c>
      <c r="M33" s="14" t="s">
        <v>63</v>
      </c>
      <c r="N33" s="21" t="s">
        <v>85</v>
      </c>
      <c r="O33" s="21" t="s">
        <v>86</v>
      </c>
      <c r="P33" s="21" t="str">
        <f>IF(O33="","",VLOOKUP(O33,[1]Datos!$A$2:$B$42,2,FALSE))</f>
        <v>Paula Ximena Henao Escobar</v>
      </c>
      <c r="Q33" s="21" t="s">
        <v>267</v>
      </c>
      <c r="R33" s="21" t="s">
        <v>268</v>
      </c>
      <c r="S33" s="33">
        <v>0.9</v>
      </c>
      <c r="T33" s="21" t="s">
        <v>269</v>
      </c>
      <c r="U33" s="34">
        <v>44214</v>
      </c>
      <c r="V33" s="34">
        <v>44548</v>
      </c>
      <c r="W33" s="81">
        <v>44356</v>
      </c>
      <c r="X33" s="52" t="s">
        <v>277</v>
      </c>
      <c r="Y33" s="32">
        <v>2.5</v>
      </c>
      <c r="Z33" s="47">
        <f t="shared" si="12"/>
        <v>0.5</v>
      </c>
      <c r="AA33" s="48">
        <f t="shared" si="13"/>
        <v>0.55555555555555558</v>
      </c>
      <c r="AB33" s="18" t="str">
        <f t="shared" si="14"/>
        <v>AMARILLO</v>
      </c>
      <c r="AC33" s="35" t="s">
        <v>278</v>
      </c>
      <c r="AD33" s="53" t="s">
        <v>89</v>
      </c>
      <c r="AE33" s="81"/>
      <c r="AF33" s="52"/>
      <c r="AG33" s="32"/>
      <c r="AH33" s="47" t="str">
        <f t="shared" si="15"/>
        <v/>
      </c>
      <c r="AI33" s="48" t="str">
        <f t="shared" si="16"/>
        <v/>
      </c>
      <c r="AJ33" s="18" t="str">
        <f t="shared" si="17"/>
        <v/>
      </c>
      <c r="AK33" s="35"/>
      <c r="AL33" s="53"/>
      <c r="AM33" s="13" t="s">
        <v>80</v>
      </c>
      <c r="AN33" s="14"/>
      <c r="AO33" s="15" t="s">
        <v>70</v>
      </c>
      <c r="AP33" s="16"/>
      <c r="AQ33" s="25"/>
      <c r="AR33" s="25"/>
      <c r="AS33" s="4"/>
      <c r="AT33" s="4"/>
      <c r="AU33" s="4"/>
    </row>
    <row r="34" spans="1:47" s="2" customFormat="1" ht="30" customHeight="1" x14ac:dyDescent="0.2">
      <c r="A34" s="37">
        <v>365</v>
      </c>
      <c r="B34" s="23">
        <v>44186</v>
      </c>
      <c r="C34" s="25" t="s">
        <v>61</v>
      </c>
      <c r="D34" s="14"/>
      <c r="E34" s="35" t="s">
        <v>263</v>
      </c>
      <c r="F34" s="23">
        <v>44183</v>
      </c>
      <c r="G34" s="36" t="s">
        <v>262</v>
      </c>
      <c r="H34" s="35" t="s">
        <v>62</v>
      </c>
      <c r="I34" s="17" t="s">
        <v>279</v>
      </c>
      <c r="J34" s="21" t="s">
        <v>280</v>
      </c>
      <c r="K34" s="21" t="s">
        <v>281</v>
      </c>
      <c r="L34" s="32">
        <v>1</v>
      </c>
      <c r="M34" s="14" t="s">
        <v>63</v>
      </c>
      <c r="N34" s="21" t="s">
        <v>85</v>
      </c>
      <c r="O34" s="21" t="s">
        <v>86</v>
      </c>
      <c r="P34" s="21" t="str">
        <f>IF(O34="","",VLOOKUP(O34,[1]Datos!$A$2:$B$42,2,FALSE))</f>
        <v>Paula Ximena Henao Escobar</v>
      </c>
      <c r="Q34" s="21" t="s">
        <v>267</v>
      </c>
      <c r="R34" s="21" t="s">
        <v>268</v>
      </c>
      <c r="S34" s="33">
        <v>0.9</v>
      </c>
      <c r="T34" s="21" t="s">
        <v>269</v>
      </c>
      <c r="U34" s="34">
        <v>44214</v>
      </c>
      <c r="V34" s="34">
        <v>44548</v>
      </c>
      <c r="W34" s="81">
        <v>44356</v>
      </c>
      <c r="X34" s="52" t="s">
        <v>282</v>
      </c>
      <c r="Y34" s="32">
        <v>2.5</v>
      </c>
      <c r="Z34" s="47">
        <f t="shared" si="12"/>
        <v>2.5</v>
      </c>
      <c r="AA34" s="48">
        <f t="shared" si="13"/>
        <v>1</v>
      </c>
      <c r="AB34" s="18" t="str">
        <f t="shared" si="14"/>
        <v>OK</v>
      </c>
      <c r="AC34" s="35" t="s">
        <v>283</v>
      </c>
      <c r="AD34" s="53" t="s">
        <v>89</v>
      </c>
      <c r="AE34" s="81"/>
      <c r="AF34" s="52"/>
      <c r="AG34" s="32"/>
      <c r="AH34" s="47" t="str">
        <f t="shared" si="15"/>
        <v/>
      </c>
      <c r="AI34" s="48" t="str">
        <f t="shared" si="16"/>
        <v/>
      </c>
      <c r="AJ34" s="18" t="str">
        <f t="shared" si="17"/>
        <v/>
      </c>
      <c r="AK34" s="35"/>
      <c r="AL34" s="53"/>
      <c r="AM34" s="13" t="s">
        <v>80</v>
      </c>
      <c r="AN34" s="14"/>
      <c r="AO34" s="15" t="s">
        <v>70</v>
      </c>
      <c r="AP34" s="16"/>
      <c r="AQ34" s="25"/>
      <c r="AR34" s="25"/>
      <c r="AS34" s="4"/>
      <c r="AT34" s="4"/>
      <c r="AU34" s="4"/>
    </row>
    <row r="35" spans="1:47" s="2" customFormat="1" ht="30" customHeight="1" x14ac:dyDescent="0.2">
      <c r="A35" s="37">
        <v>365</v>
      </c>
      <c r="B35" s="23">
        <v>44186</v>
      </c>
      <c r="C35" s="25" t="s">
        <v>61</v>
      </c>
      <c r="D35" s="14"/>
      <c r="E35" s="35" t="s">
        <v>263</v>
      </c>
      <c r="F35" s="23">
        <v>44183</v>
      </c>
      <c r="G35" s="36" t="s">
        <v>284</v>
      </c>
      <c r="H35" s="35" t="s">
        <v>62</v>
      </c>
      <c r="I35" s="17" t="s">
        <v>285</v>
      </c>
      <c r="J35" s="21" t="s">
        <v>286</v>
      </c>
      <c r="K35" s="21" t="s">
        <v>287</v>
      </c>
      <c r="L35" s="32">
        <v>4</v>
      </c>
      <c r="M35" s="14" t="s">
        <v>63</v>
      </c>
      <c r="N35" s="21" t="s">
        <v>85</v>
      </c>
      <c r="O35" s="21" t="s">
        <v>86</v>
      </c>
      <c r="P35" s="21" t="str">
        <f>IF(O35="","",VLOOKUP(O35,[1]Datos!$A$2:$B$42,2,FALSE))</f>
        <v>Paula Ximena Henao Escobar</v>
      </c>
      <c r="Q35" s="21" t="s">
        <v>267</v>
      </c>
      <c r="R35" s="21" t="s">
        <v>268</v>
      </c>
      <c r="S35" s="33">
        <v>0.9</v>
      </c>
      <c r="T35" s="21" t="s">
        <v>269</v>
      </c>
      <c r="U35" s="34">
        <v>44214</v>
      </c>
      <c r="V35" s="34">
        <v>44548</v>
      </c>
      <c r="W35" s="81">
        <v>44356</v>
      </c>
      <c r="X35" s="52" t="s">
        <v>288</v>
      </c>
      <c r="Y35" s="32">
        <v>0</v>
      </c>
      <c r="Z35" s="47">
        <f t="shared" si="12"/>
        <v>0</v>
      </c>
      <c r="AA35" s="48">
        <f t="shared" si="13"/>
        <v>0</v>
      </c>
      <c r="AB35" s="18" t="str">
        <f t="shared" si="14"/>
        <v>ROJO</v>
      </c>
      <c r="AC35" s="35" t="s">
        <v>289</v>
      </c>
      <c r="AD35" s="53" t="s">
        <v>89</v>
      </c>
      <c r="AE35" s="81"/>
      <c r="AF35" s="52"/>
      <c r="AG35" s="32"/>
      <c r="AH35" s="47" t="str">
        <f t="shared" si="15"/>
        <v/>
      </c>
      <c r="AI35" s="48" t="str">
        <f t="shared" si="16"/>
        <v/>
      </c>
      <c r="AJ35" s="18" t="str">
        <f t="shared" si="17"/>
        <v/>
      </c>
      <c r="AK35" s="35"/>
      <c r="AL35" s="53"/>
      <c r="AM35" s="13" t="s">
        <v>80</v>
      </c>
      <c r="AN35" s="14"/>
      <c r="AO35" s="15" t="s">
        <v>70</v>
      </c>
      <c r="AP35" s="16"/>
      <c r="AQ35" s="25"/>
      <c r="AR35" s="25"/>
      <c r="AS35" s="4"/>
      <c r="AT35" s="4"/>
      <c r="AU35" s="4"/>
    </row>
    <row r="36" spans="1:47" s="2" customFormat="1" ht="30" customHeight="1" x14ac:dyDescent="0.2">
      <c r="A36" s="37">
        <v>365</v>
      </c>
      <c r="B36" s="23">
        <v>44186</v>
      </c>
      <c r="C36" s="25" t="s">
        <v>61</v>
      </c>
      <c r="D36" s="14"/>
      <c r="E36" s="35" t="s">
        <v>263</v>
      </c>
      <c r="F36" s="23">
        <v>44183</v>
      </c>
      <c r="G36" s="36" t="s">
        <v>284</v>
      </c>
      <c r="H36" s="35" t="s">
        <v>62</v>
      </c>
      <c r="I36" s="17" t="s">
        <v>285</v>
      </c>
      <c r="J36" s="21" t="s">
        <v>286</v>
      </c>
      <c r="K36" s="21" t="s">
        <v>292</v>
      </c>
      <c r="L36" s="32">
        <v>4</v>
      </c>
      <c r="M36" s="14" t="s">
        <v>63</v>
      </c>
      <c r="N36" s="21" t="s">
        <v>85</v>
      </c>
      <c r="O36" s="21" t="s">
        <v>86</v>
      </c>
      <c r="P36" s="21" t="str">
        <f>IF(O36="","",VLOOKUP(O36,[1]Datos!$A$2:$B$42,2,FALSE))</f>
        <v>Paula Ximena Henao Escobar</v>
      </c>
      <c r="Q36" s="21" t="s">
        <v>267</v>
      </c>
      <c r="R36" s="21" t="s">
        <v>268</v>
      </c>
      <c r="S36" s="33">
        <v>0.9</v>
      </c>
      <c r="T36" s="21" t="s">
        <v>269</v>
      </c>
      <c r="U36" s="34">
        <v>44214</v>
      </c>
      <c r="V36" s="34">
        <v>44548</v>
      </c>
      <c r="W36" s="81">
        <v>44356</v>
      </c>
      <c r="X36" s="52" t="s">
        <v>293</v>
      </c>
      <c r="Y36" s="32">
        <v>1</v>
      </c>
      <c r="Z36" s="47">
        <f t="shared" si="12"/>
        <v>0.25</v>
      </c>
      <c r="AA36" s="48">
        <f t="shared" si="13"/>
        <v>0.27777777777777779</v>
      </c>
      <c r="AB36" s="18" t="str">
        <f t="shared" si="14"/>
        <v>ROJO</v>
      </c>
      <c r="AC36" s="35" t="s">
        <v>294</v>
      </c>
      <c r="AD36" s="53" t="s">
        <v>89</v>
      </c>
      <c r="AE36" s="81"/>
      <c r="AF36" s="52"/>
      <c r="AG36" s="32"/>
      <c r="AH36" s="47" t="str">
        <f t="shared" si="15"/>
        <v/>
      </c>
      <c r="AI36" s="48" t="str">
        <f t="shared" si="16"/>
        <v/>
      </c>
      <c r="AJ36" s="18" t="str">
        <f t="shared" si="17"/>
        <v/>
      </c>
      <c r="AK36" s="35"/>
      <c r="AL36" s="53"/>
      <c r="AM36" s="13" t="s">
        <v>80</v>
      </c>
      <c r="AN36" s="14"/>
      <c r="AO36" s="15" t="s">
        <v>70</v>
      </c>
      <c r="AP36" s="16"/>
      <c r="AQ36" s="25"/>
      <c r="AR36" s="25"/>
      <c r="AS36" s="4"/>
      <c r="AT36" s="4"/>
      <c r="AU36" s="4"/>
    </row>
    <row r="37" spans="1:47" s="2" customFormat="1" ht="30" customHeight="1" x14ac:dyDescent="0.2">
      <c r="A37" s="37">
        <v>365</v>
      </c>
      <c r="B37" s="23">
        <v>44186</v>
      </c>
      <c r="C37" s="25" t="s">
        <v>61</v>
      </c>
      <c r="D37" s="14"/>
      <c r="E37" s="35" t="s">
        <v>263</v>
      </c>
      <c r="F37" s="23">
        <v>44183</v>
      </c>
      <c r="G37" s="36" t="s">
        <v>295</v>
      </c>
      <c r="H37" s="35" t="s">
        <v>62</v>
      </c>
      <c r="I37" s="17" t="s">
        <v>296</v>
      </c>
      <c r="J37" s="21" t="s">
        <v>297</v>
      </c>
      <c r="K37" s="21" t="s">
        <v>298</v>
      </c>
      <c r="L37" s="32">
        <v>1</v>
      </c>
      <c r="M37" s="14" t="s">
        <v>63</v>
      </c>
      <c r="N37" s="21" t="s">
        <v>85</v>
      </c>
      <c r="O37" s="21" t="s">
        <v>86</v>
      </c>
      <c r="P37" s="21" t="str">
        <f>IF(O37="","",VLOOKUP(O37,[1]Datos!$A$2:$B$42,2,FALSE))</f>
        <v>Paula Ximena Henao Escobar</v>
      </c>
      <c r="Q37" s="21" t="s">
        <v>267</v>
      </c>
      <c r="R37" s="21" t="s">
        <v>268</v>
      </c>
      <c r="S37" s="33">
        <v>0.9</v>
      </c>
      <c r="T37" s="21" t="s">
        <v>269</v>
      </c>
      <c r="U37" s="34">
        <v>44214</v>
      </c>
      <c r="V37" s="34">
        <v>44548</v>
      </c>
      <c r="W37" s="81">
        <v>44356</v>
      </c>
      <c r="X37" s="52" t="s">
        <v>274</v>
      </c>
      <c r="Y37" s="32">
        <v>4</v>
      </c>
      <c r="Z37" s="47">
        <f t="shared" si="12"/>
        <v>4</v>
      </c>
      <c r="AA37" s="48">
        <f t="shared" si="13"/>
        <v>1</v>
      </c>
      <c r="AB37" s="18" t="str">
        <f t="shared" si="14"/>
        <v>OK</v>
      </c>
      <c r="AC37" s="35" t="s">
        <v>275</v>
      </c>
      <c r="AD37" s="53" t="s">
        <v>89</v>
      </c>
      <c r="AE37" s="81"/>
      <c r="AF37" s="52"/>
      <c r="AG37" s="32"/>
      <c r="AH37" s="47" t="str">
        <f t="shared" si="15"/>
        <v/>
      </c>
      <c r="AI37" s="48" t="str">
        <f t="shared" si="16"/>
        <v/>
      </c>
      <c r="AJ37" s="18" t="str">
        <f t="shared" si="17"/>
        <v/>
      </c>
      <c r="AK37" s="35"/>
      <c r="AL37" s="53"/>
      <c r="AM37" s="13" t="s">
        <v>80</v>
      </c>
      <c r="AN37" s="14"/>
      <c r="AO37" s="15" t="s">
        <v>70</v>
      </c>
      <c r="AP37" s="16"/>
      <c r="AQ37" s="25"/>
      <c r="AR37" s="25"/>
      <c r="AS37" s="4"/>
      <c r="AT37" s="4"/>
      <c r="AU37" s="4"/>
    </row>
    <row r="38" spans="1:47" s="2" customFormat="1" ht="30" customHeight="1" x14ac:dyDescent="0.2">
      <c r="A38" s="37">
        <v>365</v>
      </c>
      <c r="B38" s="23">
        <v>44186</v>
      </c>
      <c r="C38" s="25" t="s">
        <v>61</v>
      </c>
      <c r="D38" s="14"/>
      <c r="E38" s="35" t="s">
        <v>263</v>
      </c>
      <c r="F38" s="23">
        <v>44183</v>
      </c>
      <c r="G38" s="36" t="s">
        <v>299</v>
      </c>
      <c r="H38" s="35" t="s">
        <v>62</v>
      </c>
      <c r="I38" s="17" t="s">
        <v>300</v>
      </c>
      <c r="J38" s="21" t="s">
        <v>301</v>
      </c>
      <c r="K38" s="21" t="s">
        <v>302</v>
      </c>
      <c r="L38" s="32">
        <v>1</v>
      </c>
      <c r="M38" s="14" t="s">
        <v>63</v>
      </c>
      <c r="N38" s="21" t="s">
        <v>85</v>
      </c>
      <c r="O38" s="21" t="s">
        <v>86</v>
      </c>
      <c r="P38" s="21" t="str">
        <f>IF(O38="","",VLOOKUP(O38,[1]Datos!$A$2:$B$42,2,FALSE))</f>
        <v>Paula Ximena Henao Escobar</v>
      </c>
      <c r="Q38" s="21" t="s">
        <v>267</v>
      </c>
      <c r="R38" s="21" t="s">
        <v>268</v>
      </c>
      <c r="S38" s="33">
        <v>0.9</v>
      </c>
      <c r="T38" s="21" t="s">
        <v>269</v>
      </c>
      <c r="U38" s="34">
        <v>44214</v>
      </c>
      <c r="V38" s="34">
        <v>44548</v>
      </c>
      <c r="W38" s="81">
        <v>44356</v>
      </c>
      <c r="X38" s="52" t="s">
        <v>303</v>
      </c>
      <c r="Y38" s="32">
        <v>2</v>
      </c>
      <c r="Z38" s="47">
        <f t="shared" si="12"/>
        <v>2</v>
      </c>
      <c r="AA38" s="48">
        <f t="shared" si="13"/>
        <v>1</v>
      </c>
      <c r="AB38" s="18" t="str">
        <f t="shared" si="14"/>
        <v>OK</v>
      </c>
      <c r="AC38" s="35" t="s">
        <v>304</v>
      </c>
      <c r="AD38" s="53" t="s">
        <v>89</v>
      </c>
      <c r="AE38" s="81"/>
      <c r="AF38" s="52"/>
      <c r="AG38" s="32"/>
      <c r="AH38" s="47" t="str">
        <f t="shared" si="15"/>
        <v/>
      </c>
      <c r="AI38" s="48" t="str">
        <f t="shared" si="16"/>
        <v/>
      </c>
      <c r="AJ38" s="18" t="str">
        <f t="shared" si="17"/>
        <v/>
      </c>
      <c r="AK38" s="35"/>
      <c r="AL38" s="53"/>
      <c r="AM38" s="13" t="s">
        <v>80</v>
      </c>
      <c r="AN38" s="14"/>
      <c r="AO38" s="15" t="s">
        <v>70</v>
      </c>
      <c r="AP38" s="16"/>
      <c r="AQ38" s="25"/>
      <c r="AR38" s="25"/>
      <c r="AS38" s="4"/>
      <c r="AT38" s="4"/>
      <c r="AU38" s="4"/>
    </row>
    <row r="39" spans="1:47" s="2" customFormat="1" ht="30" customHeight="1" x14ac:dyDescent="0.2">
      <c r="A39" s="37">
        <v>358</v>
      </c>
      <c r="B39" s="23">
        <v>44104</v>
      </c>
      <c r="C39" s="25" t="s">
        <v>93</v>
      </c>
      <c r="D39" s="14"/>
      <c r="E39" s="24" t="s">
        <v>305</v>
      </c>
      <c r="F39" s="23">
        <v>44084</v>
      </c>
      <c r="G39" s="36" t="s">
        <v>306</v>
      </c>
      <c r="H39" s="35" t="s">
        <v>126</v>
      </c>
      <c r="I39" s="17" t="s">
        <v>307</v>
      </c>
      <c r="J39" s="21" t="s">
        <v>308</v>
      </c>
      <c r="K39" s="21" t="s">
        <v>309</v>
      </c>
      <c r="L39" s="32">
        <v>2</v>
      </c>
      <c r="M39" s="14" t="s">
        <v>113</v>
      </c>
      <c r="N39" s="21" t="s">
        <v>127</v>
      </c>
      <c r="O39" s="35" t="s">
        <v>133</v>
      </c>
      <c r="P39" s="21" t="s">
        <v>310</v>
      </c>
      <c r="Q39" s="21" t="s">
        <v>311</v>
      </c>
      <c r="R39" s="21" t="s">
        <v>136</v>
      </c>
      <c r="S39" s="33">
        <v>1</v>
      </c>
      <c r="T39" s="21" t="s">
        <v>137</v>
      </c>
      <c r="U39" s="34">
        <v>44136</v>
      </c>
      <c r="V39" s="34">
        <v>44285</v>
      </c>
      <c r="W39" s="82">
        <v>44473</v>
      </c>
      <c r="X39" s="75" t="s">
        <v>680</v>
      </c>
      <c r="Y39" s="54">
        <v>1</v>
      </c>
      <c r="Z39" s="47">
        <f t="shared" si="12"/>
        <v>0.5</v>
      </c>
      <c r="AA39" s="48">
        <f t="shared" si="13"/>
        <v>0.5</v>
      </c>
      <c r="AB39" s="18" t="str">
        <f t="shared" si="14"/>
        <v>ROJO</v>
      </c>
      <c r="AC39" s="53" t="s">
        <v>681</v>
      </c>
      <c r="AD39" s="77" t="s">
        <v>682</v>
      </c>
      <c r="AE39" s="82"/>
      <c r="AF39" s="75"/>
      <c r="AG39" s="54"/>
      <c r="AH39" s="47" t="str">
        <f t="shared" si="15"/>
        <v/>
      </c>
      <c r="AI39" s="48" t="str">
        <f t="shared" si="16"/>
        <v/>
      </c>
      <c r="AJ39" s="18" t="str">
        <f t="shared" si="17"/>
        <v/>
      </c>
      <c r="AK39" s="53"/>
      <c r="AL39" s="77"/>
      <c r="AM39" s="13" t="s">
        <v>80</v>
      </c>
      <c r="AN39" s="14"/>
      <c r="AO39" s="15" t="s">
        <v>70</v>
      </c>
      <c r="AP39" s="16"/>
      <c r="AQ39" s="25"/>
      <c r="AR39" s="25"/>
      <c r="AS39" s="4"/>
      <c r="AT39" s="4"/>
      <c r="AU39" s="4"/>
    </row>
    <row r="40" spans="1:47" s="2" customFormat="1" ht="30" customHeight="1" x14ac:dyDescent="0.2">
      <c r="A40" s="37">
        <v>358</v>
      </c>
      <c r="B40" s="23">
        <v>44104</v>
      </c>
      <c r="C40" s="25" t="s">
        <v>93</v>
      </c>
      <c r="D40" s="14"/>
      <c r="E40" s="24" t="s">
        <v>305</v>
      </c>
      <c r="F40" s="23">
        <v>44084</v>
      </c>
      <c r="G40" s="36" t="s">
        <v>315</v>
      </c>
      <c r="H40" s="35" t="s">
        <v>62</v>
      </c>
      <c r="I40" s="17" t="s">
        <v>316</v>
      </c>
      <c r="J40" s="21" t="s">
        <v>317</v>
      </c>
      <c r="K40" s="21" t="s">
        <v>318</v>
      </c>
      <c r="L40" s="32">
        <v>1</v>
      </c>
      <c r="M40" s="14" t="s">
        <v>63</v>
      </c>
      <c r="N40" s="21" t="s">
        <v>85</v>
      </c>
      <c r="O40" s="21" t="s">
        <v>86</v>
      </c>
      <c r="P40" s="21" t="s">
        <v>85</v>
      </c>
      <c r="Q40" s="21" t="s">
        <v>313</v>
      </c>
      <c r="R40" s="21" t="s">
        <v>314</v>
      </c>
      <c r="S40" s="33">
        <v>1</v>
      </c>
      <c r="T40" s="21" t="s">
        <v>259</v>
      </c>
      <c r="U40" s="34">
        <v>44105</v>
      </c>
      <c r="V40" s="34">
        <v>44255</v>
      </c>
      <c r="W40" s="81">
        <v>44474</v>
      </c>
      <c r="X40" s="76" t="s">
        <v>747</v>
      </c>
      <c r="Y40" s="77">
        <v>0.8</v>
      </c>
      <c r="Z40" s="47">
        <f t="shared" si="12"/>
        <v>0.8</v>
      </c>
      <c r="AA40" s="48">
        <f t="shared" si="13"/>
        <v>0.8</v>
      </c>
      <c r="AB40" s="18" t="str">
        <f t="shared" si="14"/>
        <v>ROJO</v>
      </c>
      <c r="AC40" s="74" t="s">
        <v>748</v>
      </c>
      <c r="AD40" s="78" t="s">
        <v>147</v>
      </c>
      <c r="AE40" s="81"/>
      <c r="AF40" s="76"/>
      <c r="AG40" s="77"/>
      <c r="AH40" s="47" t="str">
        <f t="shared" si="15"/>
        <v/>
      </c>
      <c r="AI40" s="48" t="str">
        <f t="shared" si="16"/>
        <v/>
      </c>
      <c r="AJ40" s="18" t="str">
        <f t="shared" si="17"/>
        <v/>
      </c>
      <c r="AK40" s="74"/>
      <c r="AL40" s="78"/>
      <c r="AM40" s="13" t="s">
        <v>80</v>
      </c>
      <c r="AN40" s="14"/>
      <c r="AO40" s="15" t="s">
        <v>70</v>
      </c>
      <c r="AP40" s="16"/>
      <c r="AQ40" s="25"/>
      <c r="AR40" s="25"/>
      <c r="AS40" s="4"/>
      <c r="AT40" s="4"/>
      <c r="AU40" s="4"/>
    </row>
    <row r="41" spans="1:47" s="2" customFormat="1" ht="30" customHeight="1" x14ac:dyDescent="0.2">
      <c r="A41" s="37">
        <v>358</v>
      </c>
      <c r="B41" s="23">
        <v>44104</v>
      </c>
      <c r="C41" s="25" t="s">
        <v>93</v>
      </c>
      <c r="D41" s="14"/>
      <c r="E41" s="24" t="s">
        <v>305</v>
      </c>
      <c r="F41" s="23">
        <v>44084</v>
      </c>
      <c r="G41" s="36" t="s">
        <v>320</v>
      </c>
      <c r="H41" s="35" t="s">
        <v>62</v>
      </c>
      <c r="I41" s="17" t="s">
        <v>321</v>
      </c>
      <c r="J41" s="21" t="s">
        <v>322</v>
      </c>
      <c r="K41" s="21" t="s">
        <v>323</v>
      </c>
      <c r="L41" s="32">
        <v>2</v>
      </c>
      <c r="M41" s="14" t="s">
        <v>63</v>
      </c>
      <c r="N41" s="21" t="s">
        <v>85</v>
      </c>
      <c r="O41" s="21" t="s">
        <v>86</v>
      </c>
      <c r="P41" s="21" t="s">
        <v>85</v>
      </c>
      <c r="Q41" s="21" t="s">
        <v>324</v>
      </c>
      <c r="R41" s="21" t="s">
        <v>325</v>
      </c>
      <c r="S41" s="33">
        <v>0.9</v>
      </c>
      <c r="T41" s="21" t="s">
        <v>259</v>
      </c>
      <c r="U41" s="34">
        <v>44228</v>
      </c>
      <c r="V41" s="34">
        <v>44439</v>
      </c>
      <c r="W41" s="81">
        <v>44474</v>
      </c>
      <c r="X41" s="76" t="s">
        <v>639</v>
      </c>
      <c r="Y41" s="77">
        <v>1</v>
      </c>
      <c r="Z41" s="47">
        <f t="shared" si="12"/>
        <v>0.5</v>
      </c>
      <c r="AA41" s="48">
        <f t="shared" si="13"/>
        <v>0.55555555555555558</v>
      </c>
      <c r="AB41" s="18" t="str">
        <f t="shared" si="14"/>
        <v>ROJO</v>
      </c>
      <c r="AC41" s="74" t="s">
        <v>640</v>
      </c>
      <c r="AD41" s="78" t="s">
        <v>147</v>
      </c>
      <c r="AE41" s="81"/>
      <c r="AF41" s="76"/>
      <c r="AG41" s="77"/>
      <c r="AH41" s="47" t="str">
        <f t="shared" si="15"/>
        <v/>
      </c>
      <c r="AI41" s="48" t="str">
        <f t="shared" si="16"/>
        <v/>
      </c>
      <c r="AJ41" s="18" t="str">
        <f t="shared" si="17"/>
        <v/>
      </c>
      <c r="AK41" s="74"/>
      <c r="AL41" s="78"/>
      <c r="AM41" s="13" t="s">
        <v>80</v>
      </c>
      <c r="AN41" s="14"/>
      <c r="AO41" s="15" t="s">
        <v>70</v>
      </c>
      <c r="AP41" s="16"/>
      <c r="AQ41" s="25"/>
      <c r="AR41" s="25"/>
      <c r="AS41" s="4"/>
      <c r="AT41" s="4"/>
      <c r="AU41" s="4"/>
    </row>
    <row r="42" spans="1:47" s="2" customFormat="1" ht="30" customHeight="1" x14ac:dyDescent="0.2">
      <c r="A42" s="37">
        <v>358</v>
      </c>
      <c r="B42" s="23">
        <v>44104</v>
      </c>
      <c r="C42" s="25" t="s">
        <v>93</v>
      </c>
      <c r="D42" s="14"/>
      <c r="E42" s="24" t="s">
        <v>305</v>
      </c>
      <c r="F42" s="23">
        <v>44084</v>
      </c>
      <c r="G42" s="36" t="s">
        <v>326</v>
      </c>
      <c r="H42" s="35" t="s">
        <v>62</v>
      </c>
      <c r="I42" s="17" t="s">
        <v>327</v>
      </c>
      <c r="J42" s="21" t="s">
        <v>322</v>
      </c>
      <c r="K42" s="21" t="s">
        <v>328</v>
      </c>
      <c r="L42" s="32">
        <v>2</v>
      </c>
      <c r="M42" s="14" t="s">
        <v>63</v>
      </c>
      <c r="N42" s="21" t="s">
        <v>85</v>
      </c>
      <c r="O42" s="21" t="s">
        <v>86</v>
      </c>
      <c r="P42" s="21" t="s">
        <v>85</v>
      </c>
      <c r="Q42" s="21" t="s">
        <v>324</v>
      </c>
      <c r="R42" s="21" t="s">
        <v>329</v>
      </c>
      <c r="S42" s="33">
        <v>0.9</v>
      </c>
      <c r="T42" s="21" t="s">
        <v>259</v>
      </c>
      <c r="U42" s="34">
        <v>44228</v>
      </c>
      <c r="V42" s="34">
        <v>44439</v>
      </c>
      <c r="W42" s="81">
        <v>44474</v>
      </c>
      <c r="X42" s="76" t="s">
        <v>639</v>
      </c>
      <c r="Y42" s="77">
        <v>1</v>
      </c>
      <c r="Z42" s="47">
        <f t="shared" si="12"/>
        <v>0.5</v>
      </c>
      <c r="AA42" s="48">
        <f t="shared" si="13"/>
        <v>0.55555555555555558</v>
      </c>
      <c r="AB42" s="18" t="str">
        <f t="shared" si="14"/>
        <v>ROJO</v>
      </c>
      <c r="AC42" s="74" t="s">
        <v>640</v>
      </c>
      <c r="AD42" s="78" t="s">
        <v>147</v>
      </c>
      <c r="AE42" s="81"/>
      <c r="AF42" s="76"/>
      <c r="AG42" s="77"/>
      <c r="AH42" s="47" t="str">
        <f t="shared" si="15"/>
        <v/>
      </c>
      <c r="AI42" s="48" t="str">
        <f t="shared" si="16"/>
        <v/>
      </c>
      <c r="AJ42" s="18" t="str">
        <f t="shared" si="17"/>
        <v/>
      </c>
      <c r="AK42" s="74"/>
      <c r="AL42" s="78"/>
      <c r="AM42" s="13" t="s">
        <v>80</v>
      </c>
      <c r="AN42" s="14"/>
      <c r="AO42" s="15" t="s">
        <v>70</v>
      </c>
      <c r="AP42" s="16"/>
      <c r="AQ42" s="25"/>
      <c r="AR42" s="25"/>
      <c r="AS42" s="4"/>
      <c r="AT42" s="4"/>
      <c r="AU42" s="4"/>
    </row>
    <row r="43" spans="1:47" s="2" customFormat="1" ht="30" customHeight="1" x14ac:dyDescent="0.2">
      <c r="A43" s="37">
        <v>358</v>
      </c>
      <c r="B43" s="23">
        <v>44104</v>
      </c>
      <c r="C43" s="25" t="s">
        <v>93</v>
      </c>
      <c r="D43" s="14"/>
      <c r="E43" s="24" t="s">
        <v>305</v>
      </c>
      <c r="F43" s="23">
        <v>44084</v>
      </c>
      <c r="G43" s="36">
        <v>4</v>
      </c>
      <c r="H43" s="35" t="s">
        <v>62</v>
      </c>
      <c r="I43" s="17" t="s">
        <v>330</v>
      </c>
      <c r="J43" s="21" t="s">
        <v>322</v>
      </c>
      <c r="K43" s="21" t="s">
        <v>328</v>
      </c>
      <c r="L43" s="32">
        <v>2</v>
      </c>
      <c r="M43" s="14" t="s">
        <v>63</v>
      </c>
      <c r="N43" s="21" t="s">
        <v>85</v>
      </c>
      <c r="O43" s="21" t="s">
        <v>86</v>
      </c>
      <c r="P43" s="21" t="s">
        <v>85</v>
      </c>
      <c r="Q43" s="21" t="s">
        <v>324</v>
      </c>
      <c r="R43" s="21" t="s">
        <v>325</v>
      </c>
      <c r="S43" s="33">
        <v>0.9</v>
      </c>
      <c r="T43" s="21" t="s">
        <v>259</v>
      </c>
      <c r="U43" s="34">
        <v>44228</v>
      </c>
      <c r="V43" s="34">
        <v>44439</v>
      </c>
      <c r="W43" s="81">
        <v>44474</v>
      </c>
      <c r="X43" s="76" t="s">
        <v>639</v>
      </c>
      <c r="Y43" s="77">
        <v>1</v>
      </c>
      <c r="Z43" s="47">
        <f t="shared" si="12"/>
        <v>0.5</v>
      </c>
      <c r="AA43" s="48">
        <f t="shared" si="13"/>
        <v>0.55555555555555558</v>
      </c>
      <c r="AB43" s="18" t="str">
        <f t="shared" si="14"/>
        <v>ROJO</v>
      </c>
      <c r="AC43" s="74" t="s">
        <v>640</v>
      </c>
      <c r="AD43" s="78" t="s">
        <v>147</v>
      </c>
      <c r="AE43" s="81"/>
      <c r="AF43" s="76"/>
      <c r="AG43" s="77"/>
      <c r="AH43" s="47" t="str">
        <f t="shared" si="15"/>
        <v/>
      </c>
      <c r="AI43" s="48" t="str">
        <f t="shared" si="16"/>
        <v/>
      </c>
      <c r="AJ43" s="18" t="str">
        <f t="shared" si="17"/>
        <v/>
      </c>
      <c r="AK43" s="74"/>
      <c r="AL43" s="78"/>
      <c r="AM43" s="13" t="s">
        <v>80</v>
      </c>
      <c r="AN43" s="14"/>
      <c r="AO43" s="15" t="s">
        <v>70</v>
      </c>
      <c r="AP43" s="16"/>
      <c r="AQ43" s="25"/>
      <c r="AR43" s="25"/>
      <c r="AS43" s="4"/>
      <c r="AT43" s="4"/>
      <c r="AU43" s="4"/>
    </row>
    <row r="44" spans="1:47" s="2" customFormat="1" ht="30" customHeight="1" x14ac:dyDescent="0.2">
      <c r="A44" s="37">
        <v>359</v>
      </c>
      <c r="B44" s="23">
        <v>44127</v>
      </c>
      <c r="C44" s="25" t="s">
        <v>93</v>
      </c>
      <c r="D44" s="14" t="s">
        <v>331</v>
      </c>
      <c r="E44" s="35" t="s">
        <v>332</v>
      </c>
      <c r="F44" s="23">
        <v>44078</v>
      </c>
      <c r="G44" s="36">
        <v>1</v>
      </c>
      <c r="H44" s="35" t="s">
        <v>126</v>
      </c>
      <c r="I44" s="17" t="s">
        <v>333</v>
      </c>
      <c r="J44" s="21" t="s">
        <v>334</v>
      </c>
      <c r="K44" s="21" t="s">
        <v>335</v>
      </c>
      <c r="L44" s="32">
        <v>3</v>
      </c>
      <c r="M44" s="14" t="s">
        <v>63</v>
      </c>
      <c r="N44" s="21" t="s">
        <v>127</v>
      </c>
      <c r="O44" s="21" t="s">
        <v>133</v>
      </c>
      <c r="P44" s="21" t="s">
        <v>291</v>
      </c>
      <c r="Q44" s="21" t="s">
        <v>224</v>
      </c>
      <c r="R44" s="21" t="s">
        <v>336</v>
      </c>
      <c r="S44" s="33">
        <v>0.9</v>
      </c>
      <c r="T44" s="21" t="s">
        <v>337</v>
      </c>
      <c r="U44" s="34">
        <v>44138</v>
      </c>
      <c r="V44" s="34">
        <v>44503</v>
      </c>
      <c r="W44" s="83">
        <v>44476</v>
      </c>
      <c r="X44" s="75" t="s">
        <v>683</v>
      </c>
      <c r="Y44" s="53">
        <v>2.2000000000000002</v>
      </c>
      <c r="Z44" s="47">
        <f t="shared" si="12"/>
        <v>0.73333333333333339</v>
      </c>
      <c r="AA44" s="48">
        <f t="shared" si="13"/>
        <v>0.81481481481481488</v>
      </c>
      <c r="AB44" s="18" t="str">
        <f t="shared" si="14"/>
        <v>ROJO</v>
      </c>
      <c r="AC44" s="74" t="s">
        <v>684</v>
      </c>
      <c r="AD44" s="53" t="s">
        <v>128</v>
      </c>
      <c r="AE44" s="83"/>
      <c r="AF44" s="75"/>
      <c r="AG44" s="53"/>
      <c r="AH44" s="47" t="str">
        <f t="shared" si="15"/>
        <v/>
      </c>
      <c r="AI44" s="48" t="str">
        <f t="shared" si="16"/>
        <v/>
      </c>
      <c r="AJ44" s="18" t="str">
        <f t="shared" si="17"/>
        <v/>
      </c>
      <c r="AK44" s="74"/>
      <c r="AL44" s="53"/>
      <c r="AM44" s="13" t="s">
        <v>80</v>
      </c>
      <c r="AN44" s="14"/>
      <c r="AO44" s="15" t="s">
        <v>70</v>
      </c>
      <c r="AP44" s="16"/>
      <c r="AQ44" s="25"/>
      <c r="AR44" s="25"/>
      <c r="AS44" s="4"/>
      <c r="AT44" s="4"/>
      <c r="AU44" s="4"/>
    </row>
    <row r="45" spans="1:47" s="2" customFormat="1" ht="30" customHeight="1" x14ac:dyDescent="0.2">
      <c r="A45" s="37">
        <v>360</v>
      </c>
      <c r="B45" s="23">
        <v>44130</v>
      </c>
      <c r="C45" s="25" t="s">
        <v>93</v>
      </c>
      <c r="D45" s="14"/>
      <c r="E45" s="35" t="s">
        <v>341</v>
      </c>
      <c r="F45" s="23">
        <v>44102</v>
      </c>
      <c r="G45" s="36" t="s">
        <v>290</v>
      </c>
      <c r="H45" s="35" t="s">
        <v>62</v>
      </c>
      <c r="I45" s="17" t="s">
        <v>342</v>
      </c>
      <c r="J45" s="21" t="s">
        <v>343</v>
      </c>
      <c r="K45" s="21" t="s">
        <v>344</v>
      </c>
      <c r="L45" s="32">
        <v>1</v>
      </c>
      <c r="M45" s="14" t="s">
        <v>63</v>
      </c>
      <c r="N45" s="21" t="s">
        <v>85</v>
      </c>
      <c r="O45" s="21" t="s">
        <v>86</v>
      </c>
      <c r="P45" s="21" t="s">
        <v>85</v>
      </c>
      <c r="Q45" s="21" t="s">
        <v>345</v>
      </c>
      <c r="R45" s="21" t="s">
        <v>346</v>
      </c>
      <c r="S45" s="33">
        <v>0.9</v>
      </c>
      <c r="T45" s="21" t="s">
        <v>347</v>
      </c>
      <c r="U45" s="34">
        <v>44150</v>
      </c>
      <c r="V45" s="34">
        <v>44255</v>
      </c>
      <c r="W45" s="81">
        <v>44474</v>
      </c>
      <c r="X45" s="76" t="s">
        <v>641</v>
      </c>
      <c r="Y45" s="77">
        <v>0.5</v>
      </c>
      <c r="Z45" s="47">
        <f t="shared" si="12"/>
        <v>0.5</v>
      </c>
      <c r="AA45" s="48">
        <f t="shared" si="13"/>
        <v>0.55555555555555558</v>
      </c>
      <c r="AB45" s="18" t="str">
        <f t="shared" si="14"/>
        <v>ROJO</v>
      </c>
      <c r="AC45" s="74" t="s">
        <v>643</v>
      </c>
      <c r="AD45" s="78" t="s">
        <v>147</v>
      </c>
      <c r="AE45" s="81"/>
      <c r="AF45" s="76"/>
      <c r="AG45" s="77"/>
      <c r="AH45" s="47" t="str">
        <f t="shared" si="15"/>
        <v/>
      </c>
      <c r="AI45" s="48" t="str">
        <f t="shared" si="16"/>
        <v/>
      </c>
      <c r="AJ45" s="18" t="str">
        <f t="shared" si="17"/>
        <v/>
      </c>
      <c r="AK45" s="74"/>
      <c r="AL45" s="78"/>
      <c r="AM45" s="13" t="s">
        <v>80</v>
      </c>
      <c r="AN45" s="14"/>
      <c r="AO45" s="15" t="s">
        <v>70</v>
      </c>
      <c r="AP45" s="16"/>
      <c r="AQ45" s="25"/>
      <c r="AR45" s="25"/>
      <c r="AS45" s="4"/>
      <c r="AT45" s="4"/>
      <c r="AU45" s="4"/>
    </row>
    <row r="46" spans="1:47" s="2" customFormat="1" ht="30" customHeight="1" x14ac:dyDescent="0.2">
      <c r="A46" s="37">
        <v>360</v>
      </c>
      <c r="B46" s="23">
        <v>44130</v>
      </c>
      <c r="C46" s="25" t="s">
        <v>93</v>
      </c>
      <c r="D46" s="14"/>
      <c r="E46" s="35" t="s">
        <v>341</v>
      </c>
      <c r="F46" s="23">
        <v>44102</v>
      </c>
      <c r="G46" s="36" t="s">
        <v>348</v>
      </c>
      <c r="H46" s="35" t="s">
        <v>62</v>
      </c>
      <c r="I46" s="17" t="s">
        <v>349</v>
      </c>
      <c r="J46" s="21" t="s">
        <v>350</v>
      </c>
      <c r="K46" s="21" t="s">
        <v>351</v>
      </c>
      <c r="L46" s="32">
        <v>1</v>
      </c>
      <c r="M46" s="14" t="s">
        <v>63</v>
      </c>
      <c r="N46" s="21" t="s">
        <v>85</v>
      </c>
      <c r="O46" s="21" t="s">
        <v>86</v>
      </c>
      <c r="P46" s="21" t="s">
        <v>85</v>
      </c>
      <c r="Q46" s="21" t="s">
        <v>345</v>
      </c>
      <c r="R46" s="21" t="s">
        <v>346</v>
      </c>
      <c r="S46" s="33">
        <v>0.9</v>
      </c>
      <c r="T46" s="21" t="s">
        <v>347</v>
      </c>
      <c r="U46" s="34">
        <v>44256</v>
      </c>
      <c r="V46" s="34">
        <v>44561</v>
      </c>
      <c r="W46" s="81">
        <v>44474</v>
      </c>
      <c r="X46" s="76" t="s">
        <v>642</v>
      </c>
      <c r="Y46" s="77">
        <v>0.2</v>
      </c>
      <c r="Z46" s="47">
        <f t="shared" si="12"/>
        <v>0.2</v>
      </c>
      <c r="AA46" s="48">
        <f t="shared" si="13"/>
        <v>0.22222222222222224</v>
      </c>
      <c r="AB46" s="18" t="str">
        <f t="shared" si="14"/>
        <v>ROJO</v>
      </c>
      <c r="AC46" s="74" t="s">
        <v>644</v>
      </c>
      <c r="AD46" s="78" t="s">
        <v>147</v>
      </c>
      <c r="AE46" s="81"/>
      <c r="AF46" s="76"/>
      <c r="AG46" s="77"/>
      <c r="AH46" s="47" t="str">
        <f t="shared" si="15"/>
        <v/>
      </c>
      <c r="AI46" s="48" t="str">
        <f t="shared" si="16"/>
        <v/>
      </c>
      <c r="AJ46" s="18" t="str">
        <f t="shared" si="17"/>
        <v/>
      </c>
      <c r="AK46" s="74"/>
      <c r="AL46" s="78"/>
      <c r="AM46" s="13" t="s">
        <v>80</v>
      </c>
      <c r="AN46" s="14"/>
      <c r="AO46" s="15" t="s">
        <v>70</v>
      </c>
      <c r="AP46" s="16"/>
      <c r="AQ46" s="25"/>
      <c r="AR46" s="25"/>
      <c r="AS46" s="4"/>
      <c r="AT46" s="4"/>
      <c r="AU46" s="4"/>
    </row>
    <row r="47" spans="1:47" s="2" customFormat="1" ht="30" customHeight="1" x14ac:dyDescent="0.2">
      <c r="A47" s="37">
        <v>361</v>
      </c>
      <c r="B47" s="23">
        <v>44141</v>
      </c>
      <c r="C47" s="25" t="s">
        <v>93</v>
      </c>
      <c r="D47" s="14" t="s">
        <v>331</v>
      </c>
      <c r="E47" s="35" t="s">
        <v>338</v>
      </c>
      <c r="F47" s="23">
        <v>44108</v>
      </c>
      <c r="G47" s="36">
        <v>3</v>
      </c>
      <c r="H47" s="35" t="s">
        <v>182</v>
      </c>
      <c r="I47" s="17" t="s">
        <v>354</v>
      </c>
      <c r="J47" s="21" t="s">
        <v>355</v>
      </c>
      <c r="K47" s="21" t="s">
        <v>356</v>
      </c>
      <c r="L47" s="32">
        <v>3</v>
      </c>
      <c r="M47" s="14" t="s">
        <v>63</v>
      </c>
      <c r="N47" s="21" t="s">
        <v>134</v>
      </c>
      <c r="O47" s="21" t="s">
        <v>352</v>
      </c>
      <c r="P47" s="21" t="str">
        <f>IF(O47="","",VLOOKUP(O47,[2]Datos!$A$2:$B$42,2,FALSE))</f>
        <v>William Alfonso Tovar Segura</v>
      </c>
      <c r="Q47" s="21" t="s">
        <v>224</v>
      </c>
      <c r="R47" s="21" t="s">
        <v>339</v>
      </c>
      <c r="S47" s="33">
        <v>1</v>
      </c>
      <c r="T47" s="21" t="s">
        <v>340</v>
      </c>
      <c r="U47" s="34">
        <v>44136</v>
      </c>
      <c r="V47" s="34">
        <v>44346</v>
      </c>
      <c r="W47" s="83">
        <v>44477</v>
      </c>
      <c r="X47" s="77" t="s">
        <v>756</v>
      </c>
      <c r="Y47" s="77">
        <v>2.5</v>
      </c>
      <c r="Z47" s="47">
        <f t="shared" si="12"/>
        <v>0.83333333333333337</v>
      </c>
      <c r="AA47" s="48">
        <f t="shared" si="13"/>
        <v>0.83333333333333337</v>
      </c>
      <c r="AB47" s="18" t="str">
        <f t="shared" si="14"/>
        <v>ROJO</v>
      </c>
      <c r="AC47" s="74" t="s">
        <v>759</v>
      </c>
      <c r="AD47" s="51" t="s">
        <v>696</v>
      </c>
      <c r="AE47" s="83"/>
      <c r="AF47" s="77"/>
      <c r="AG47" s="77"/>
      <c r="AH47" s="47" t="str">
        <f t="shared" si="15"/>
        <v/>
      </c>
      <c r="AI47" s="48" t="str">
        <f t="shared" si="16"/>
        <v/>
      </c>
      <c r="AJ47" s="18" t="str">
        <f t="shared" si="17"/>
        <v/>
      </c>
      <c r="AK47" s="74"/>
      <c r="AL47" s="51"/>
      <c r="AM47" s="13" t="s">
        <v>80</v>
      </c>
      <c r="AN47" s="14"/>
      <c r="AO47" s="15" t="s">
        <v>70</v>
      </c>
      <c r="AP47" s="16"/>
      <c r="AQ47" s="25"/>
      <c r="AR47" s="25"/>
      <c r="AS47" s="4"/>
      <c r="AT47" s="4"/>
      <c r="AU47" s="4"/>
    </row>
    <row r="48" spans="1:47" s="2" customFormat="1" ht="30" customHeight="1" x14ac:dyDescent="0.2">
      <c r="A48" s="37">
        <v>361</v>
      </c>
      <c r="B48" s="23">
        <v>44141</v>
      </c>
      <c r="C48" s="25" t="s">
        <v>93</v>
      </c>
      <c r="D48" s="14" t="s">
        <v>331</v>
      </c>
      <c r="E48" s="35" t="s">
        <v>338</v>
      </c>
      <c r="F48" s="23">
        <v>44108</v>
      </c>
      <c r="G48" s="36">
        <v>4</v>
      </c>
      <c r="H48" s="35" t="s">
        <v>353</v>
      </c>
      <c r="I48" s="17" t="s">
        <v>354</v>
      </c>
      <c r="J48" s="21" t="s">
        <v>355</v>
      </c>
      <c r="K48" s="21" t="s">
        <v>356</v>
      </c>
      <c r="L48" s="32">
        <v>3</v>
      </c>
      <c r="M48" s="14" t="s">
        <v>63</v>
      </c>
      <c r="N48" s="21" t="s">
        <v>134</v>
      </c>
      <c r="O48" s="21" t="s">
        <v>352</v>
      </c>
      <c r="P48" s="21" t="str">
        <f>IF(O48="","",VLOOKUP(O48,[2]Datos!$A$2:$B$42,2,FALSE))</f>
        <v>William Alfonso Tovar Segura</v>
      </c>
      <c r="Q48" s="21" t="s">
        <v>224</v>
      </c>
      <c r="R48" s="21" t="s">
        <v>339</v>
      </c>
      <c r="S48" s="33">
        <v>1</v>
      </c>
      <c r="T48" s="21" t="s">
        <v>340</v>
      </c>
      <c r="U48" s="34">
        <v>44136</v>
      </c>
      <c r="V48" s="34">
        <v>44346</v>
      </c>
      <c r="W48" s="83">
        <v>44477</v>
      </c>
      <c r="X48" s="77" t="s">
        <v>757</v>
      </c>
      <c r="Y48" s="77">
        <v>2.5</v>
      </c>
      <c r="Z48" s="47">
        <f t="shared" si="12"/>
        <v>0.83333333333333337</v>
      </c>
      <c r="AA48" s="48">
        <f t="shared" si="13"/>
        <v>0.83333333333333337</v>
      </c>
      <c r="AB48" s="18" t="str">
        <f t="shared" si="14"/>
        <v>ROJO</v>
      </c>
      <c r="AC48" s="74" t="s">
        <v>759</v>
      </c>
      <c r="AD48" s="51" t="s">
        <v>696</v>
      </c>
      <c r="AE48" s="83"/>
      <c r="AF48" s="77"/>
      <c r="AG48" s="77"/>
      <c r="AH48" s="47" t="str">
        <f t="shared" si="15"/>
        <v/>
      </c>
      <c r="AI48" s="48" t="str">
        <f t="shared" si="16"/>
        <v/>
      </c>
      <c r="AJ48" s="18" t="str">
        <f t="shared" si="17"/>
        <v/>
      </c>
      <c r="AK48" s="74"/>
      <c r="AL48" s="51"/>
      <c r="AM48" s="13" t="s">
        <v>80</v>
      </c>
      <c r="AN48" s="14"/>
      <c r="AO48" s="15" t="s">
        <v>70</v>
      </c>
      <c r="AP48" s="16"/>
      <c r="AQ48" s="25"/>
      <c r="AR48" s="25"/>
      <c r="AS48" s="4"/>
      <c r="AT48" s="4"/>
      <c r="AU48" s="4"/>
    </row>
    <row r="49" spans="1:47" s="2" customFormat="1" ht="30" customHeight="1" x14ac:dyDescent="0.2">
      <c r="A49" s="37">
        <v>361</v>
      </c>
      <c r="B49" s="23">
        <v>44141</v>
      </c>
      <c r="C49" s="25" t="s">
        <v>93</v>
      </c>
      <c r="D49" s="14" t="s">
        <v>331</v>
      </c>
      <c r="E49" s="35" t="s">
        <v>357</v>
      </c>
      <c r="F49" s="23">
        <v>44013</v>
      </c>
      <c r="G49" s="36">
        <v>5</v>
      </c>
      <c r="H49" s="35" t="s">
        <v>353</v>
      </c>
      <c r="I49" s="17" t="s">
        <v>358</v>
      </c>
      <c r="J49" s="21" t="s">
        <v>359</v>
      </c>
      <c r="K49" s="21" t="s">
        <v>360</v>
      </c>
      <c r="L49" s="32">
        <v>1</v>
      </c>
      <c r="M49" s="14" t="s">
        <v>63</v>
      </c>
      <c r="N49" s="21" t="s">
        <v>134</v>
      </c>
      <c r="O49" s="21" t="s">
        <v>352</v>
      </c>
      <c r="P49" s="21" t="s">
        <v>134</v>
      </c>
      <c r="Q49" s="21" t="s">
        <v>224</v>
      </c>
      <c r="R49" s="21">
        <v>1</v>
      </c>
      <c r="S49" s="33">
        <v>1</v>
      </c>
      <c r="T49" s="21" t="s">
        <v>361</v>
      </c>
      <c r="U49" s="34">
        <v>44286</v>
      </c>
      <c r="V49" s="34">
        <v>44470</v>
      </c>
      <c r="W49" s="83">
        <v>44477</v>
      </c>
      <c r="X49" s="77" t="s">
        <v>758</v>
      </c>
      <c r="Y49" s="77">
        <v>0.1</v>
      </c>
      <c r="Z49" s="47">
        <f t="shared" si="12"/>
        <v>0.1</v>
      </c>
      <c r="AA49" s="48">
        <f t="shared" si="13"/>
        <v>0.1</v>
      </c>
      <c r="AB49" s="18" t="str">
        <f t="shared" si="14"/>
        <v>ROJO</v>
      </c>
      <c r="AC49" s="74" t="s">
        <v>760</v>
      </c>
      <c r="AD49" s="51" t="s">
        <v>696</v>
      </c>
      <c r="AE49" s="83"/>
      <c r="AF49" s="77"/>
      <c r="AG49" s="77"/>
      <c r="AH49" s="47" t="str">
        <f t="shared" si="15"/>
        <v/>
      </c>
      <c r="AI49" s="48" t="str">
        <f t="shared" si="16"/>
        <v/>
      </c>
      <c r="AJ49" s="18" t="str">
        <f t="shared" si="17"/>
        <v/>
      </c>
      <c r="AK49" s="74"/>
      <c r="AL49" s="51"/>
      <c r="AM49" s="13" t="s">
        <v>80</v>
      </c>
      <c r="AN49" s="14"/>
      <c r="AO49" s="15" t="s">
        <v>70</v>
      </c>
      <c r="AP49" s="16"/>
      <c r="AQ49" s="25"/>
      <c r="AR49" s="25"/>
      <c r="AS49" s="4"/>
      <c r="AT49" s="4"/>
      <c r="AU49" s="4"/>
    </row>
    <row r="50" spans="1:47" s="2" customFormat="1" ht="30" customHeight="1" x14ac:dyDescent="0.2">
      <c r="A50" s="37">
        <v>362</v>
      </c>
      <c r="B50" s="23">
        <v>44120</v>
      </c>
      <c r="C50" s="25" t="s">
        <v>93</v>
      </c>
      <c r="D50" s="14"/>
      <c r="E50" s="35" t="s">
        <v>362</v>
      </c>
      <c r="F50" s="23">
        <v>44058</v>
      </c>
      <c r="G50" s="36">
        <v>9</v>
      </c>
      <c r="H50" s="35" t="s">
        <v>140</v>
      </c>
      <c r="I50" s="17" t="s">
        <v>366</v>
      </c>
      <c r="J50" s="21" t="s">
        <v>367</v>
      </c>
      <c r="K50" s="21" t="s">
        <v>368</v>
      </c>
      <c r="L50" s="32">
        <v>3</v>
      </c>
      <c r="M50" s="14" t="s">
        <v>63</v>
      </c>
      <c r="N50" s="21" t="s">
        <v>144</v>
      </c>
      <c r="O50" s="17" t="s">
        <v>145</v>
      </c>
      <c r="P50" s="21" t="s">
        <v>144</v>
      </c>
      <c r="Q50" s="21" t="s">
        <v>224</v>
      </c>
      <c r="R50" s="21" t="s">
        <v>365</v>
      </c>
      <c r="S50" s="33">
        <v>0.85</v>
      </c>
      <c r="T50" s="21" t="s">
        <v>364</v>
      </c>
      <c r="U50" s="34">
        <v>44197</v>
      </c>
      <c r="V50" s="34">
        <v>44560</v>
      </c>
      <c r="W50" s="82">
        <v>44473</v>
      </c>
      <c r="X50" s="76" t="s">
        <v>647</v>
      </c>
      <c r="Y50" s="77">
        <v>2.5</v>
      </c>
      <c r="Z50" s="47">
        <f t="shared" ref="Z50:Z67" si="18">IF(Y50="","",IF(OR($L50=0,$L50="",W50=""),"",Y50/$L50))</f>
        <v>0.83333333333333337</v>
      </c>
      <c r="AA50" s="48">
        <f t="shared" ref="AA50:AA67" si="19">IF(OR($S50="",Z50=""),"",IF(OR($S50=0,Z50=0),0,IF((Z50*100%)/$S50&gt;100%,100%,(Z50*100%)/$S50)))</f>
        <v>0.98039215686274517</v>
      </c>
      <c r="AB50" s="18" t="str">
        <f t="shared" ref="AB50:AB67" si="20">IF(Y50="","",IF(W50="","FALTA FECHA SEGUIMIENTO",IF(W50&gt;$V50,IF(AA50=100%,"OK","ROJO"),IF(AA50&lt;ROUND(DAYS360($U50,W50,FALSE),0)/ROUND(DAYS360($U50,$V50,FALSE),-1),"ROJO",IF(AA50=100%,"OK","AMARILLO")))))</f>
        <v>AMARILLO</v>
      </c>
      <c r="AC50" s="74" t="s">
        <v>653</v>
      </c>
      <c r="AD50" s="77" t="s">
        <v>147</v>
      </c>
      <c r="AE50" s="82"/>
      <c r="AF50" s="76"/>
      <c r="AG50" s="77"/>
      <c r="AH50" s="47" t="str">
        <f t="shared" ref="AH50:AH71" si="21">IF(AG50="","",IF(OR($L50=0,$L50="",AE50=""),"",AG50/$L50))</f>
        <v/>
      </c>
      <c r="AI50" s="48" t="str">
        <f t="shared" ref="AI50:AI71" si="22">IF(OR($S50="",AH50=""),"",IF(OR($S50=0,AH50=0),0,IF((AH50*100%)/$S50&gt;100%,100%,(AH50*100%)/$S50)))</f>
        <v/>
      </c>
      <c r="AJ50" s="18" t="str">
        <f t="shared" ref="AJ50:AJ71" si="23">IF(AG50="","",IF(AE50="","FALTA FECHA SEGUIMIENTO",IF(AE50&gt;$V50,IF(AI50=100%,"OK","ROJO"),IF(AI50&lt;ROUND(DAYS360($U50,AE50,FALSE),0)/ROUND(DAYS360($U50,$V50,FALSE),-1),"ROJO",IF(AI50=100%,"OK","AMARILLO")))))</f>
        <v/>
      </c>
      <c r="AK50" s="74"/>
      <c r="AL50" s="77"/>
      <c r="AM50" s="13" t="s">
        <v>80</v>
      </c>
      <c r="AN50" s="14"/>
      <c r="AO50" s="15" t="s">
        <v>70</v>
      </c>
      <c r="AP50" s="16"/>
      <c r="AQ50" s="25"/>
      <c r="AR50" s="25"/>
      <c r="AS50" s="4"/>
      <c r="AT50" s="4"/>
      <c r="AU50" s="4"/>
    </row>
    <row r="51" spans="1:47" s="2" customFormat="1" ht="30" customHeight="1" x14ac:dyDescent="0.2">
      <c r="A51" s="37">
        <v>362</v>
      </c>
      <c r="B51" s="23">
        <v>44120</v>
      </c>
      <c r="C51" s="25" t="s">
        <v>93</v>
      </c>
      <c r="D51" s="14"/>
      <c r="E51" s="35" t="s">
        <v>362</v>
      </c>
      <c r="F51" s="23">
        <v>44058</v>
      </c>
      <c r="G51" s="36">
        <v>10</v>
      </c>
      <c r="H51" s="35" t="s">
        <v>140</v>
      </c>
      <c r="I51" s="17" t="s">
        <v>369</v>
      </c>
      <c r="J51" s="21" t="s">
        <v>370</v>
      </c>
      <c r="K51" s="21" t="s">
        <v>604</v>
      </c>
      <c r="L51" s="32">
        <v>4</v>
      </c>
      <c r="M51" s="14" t="s">
        <v>63</v>
      </c>
      <c r="N51" s="21" t="s">
        <v>144</v>
      </c>
      <c r="O51" s="17" t="s">
        <v>145</v>
      </c>
      <c r="P51" s="21" t="s">
        <v>144</v>
      </c>
      <c r="Q51" s="21" t="s">
        <v>224</v>
      </c>
      <c r="R51" s="21" t="s">
        <v>365</v>
      </c>
      <c r="S51" s="33">
        <v>0.85</v>
      </c>
      <c r="T51" s="21" t="s">
        <v>364</v>
      </c>
      <c r="U51" s="34">
        <v>44197</v>
      </c>
      <c r="V51" s="34">
        <v>44560</v>
      </c>
      <c r="W51" s="82">
        <v>44473</v>
      </c>
      <c r="X51" s="76" t="s">
        <v>648</v>
      </c>
      <c r="Y51" s="77">
        <v>3.1</v>
      </c>
      <c r="Z51" s="47">
        <f t="shared" si="18"/>
        <v>0.77500000000000002</v>
      </c>
      <c r="AA51" s="48">
        <f t="shared" si="19"/>
        <v>0.91176470588235303</v>
      </c>
      <c r="AB51" s="18" t="str">
        <f t="shared" si="20"/>
        <v>AMARILLO</v>
      </c>
      <c r="AC51" s="74" t="s">
        <v>654</v>
      </c>
      <c r="AD51" s="77" t="s">
        <v>147</v>
      </c>
      <c r="AE51" s="82"/>
      <c r="AF51" s="76"/>
      <c r="AG51" s="77"/>
      <c r="AH51" s="47" t="str">
        <f t="shared" si="21"/>
        <v/>
      </c>
      <c r="AI51" s="48" t="str">
        <f t="shared" si="22"/>
        <v/>
      </c>
      <c r="AJ51" s="18" t="str">
        <f t="shared" si="23"/>
        <v/>
      </c>
      <c r="AK51" s="74"/>
      <c r="AL51" s="77"/>
      <c r="AM51" s="13" t="s">
        <v>80</v>
      </c>
      <c r="AN51" s="14"/>
      <c r="AO51" s="15" t="s">
        <v>70</v>
      </c>
      <c r="AP51" s="16"/>
      <c r="AQ51" s="25"/>
      <c r="AR51" s="25"/>
      <c r="AS51" s="4"/>
      <c r="AT51" s="4"/>
      <c r="AU51" s="4"/>
    </row>
    <row r="52" spans="1:47" s="2" customFormat="1" ht="30" customHeight="1" x14ac:dyDescent="0.2">
      <c r="A52" s="37">
        <v>362</v>
      </c>
      <c r="B52" s="23">
        <v>44120</v>
      </c>
      <c r="C52" s="25" t="s">
        <v>93</v>
      </c>
      <c r="D52" s="14"/>
      <c r="E52" s="35" t="s">
        <v>362</v>
      </c>
      <c r="F52" s="23">
        <v>44058</v>
      </c>
      <c r="G52" s="36">
        <v>12</v>
      </c>
      <c r="H52" s="35" t="s">
        <v>140</v>
      </c>
      <c r="I52" s="17" t="s">
        <v>371</v>
      </c>
      <c r="J52" s="21" t="s">
        <v>372</v>
      </c>
      <c r="K52" s="21" t="s">
        <v>373</v>
      </c>
      <c r="L52" s="32">
        <v>3</v>
      </c>
      <c r="M52" s="14" t="s">
        <v>63</v>
      </c>
      <c r="N52" s="21" t="s">
        <v>144</v>
      </c>
      <c r="O52" s="17" t="s">
        <v>145</v>
      </c>
      <c r="P52" s="21" t="s">
        <v>144</v>
      </c>
      <c r="Q52" s="21" t="s">
        <v>224</v>
      </c>
      <c r="R52" s="21" t="s">
        <v>363</v>
      </c>
      <c r="S52" s="33">
        <v>1</v>
      </c>
      <c r="T52" s="21" t="s">
        <v>364</v>
      </c>
      <c r="U52" s="34">
        <v>44197</v>
      </c>
      <c r="V52" s="34">
        <v>44561</v>
      </c>
      <c r="W52" s="82">
        <v>44473</v>
      </c>
      <c r="X52" s="76" t="s">
        <v>647</v>
      </c>
      <c r="Y52" s="77">
        <v>2</v>
      </c>
      <c r="Z52" s="47">
        <f t="shared" si="18"/>
        <v>0.66666666666666663</v>
      </c>
      <c r="AA52" s="48">
        <f t="shared" si="19"/>
        <v>0.66666666666666663</v>
      </c>
      <c r="AB52" s="18" t="str">
        <f t="shared" si="20"/>
        <v>ROJO</v>
      </c>
      <c r="AC52" s="74" t="s">
        <v>655</v>
      </c>
      <c r="AD52" s="77" t="s">
        <v>147</v>
      </c>
      <c r="AE52" s="82"/>
      <c r="AF52" s="76"/>
      <c r="AG52" s="77"/>
      <c r="AH52" s="47" t="str">
        <f t="shared" si="21"/>
        <v/>
      </c>
      <c r="AI52" s="48" t="str">
        <f t="shared" si="22"/>
        <v/>
      </c>
      <c r="AJ52" s="18" t="str">
        <f t="shared" si="23"/>
        <v/>
      </c>
      <c r="AK52" s="74"/>
      <c r="AL52" s="77"/>
      <c r="AM52" s="13" t="s">
        <v>80</v>
      </c>
      <c r="AN52" s="14"/>
      <c r="AO52" s="15" t="s">
        <v>70</v>
      </c>
      <c r="AP52" s="16"/>
      <c r="AQ52" s="25"/>
      <c r="AR52" s="25"/>
      <c r="AS52" s="4"/>
      <c r="AT52" s="4"/>
      <c r="AU52" s="4"/>
    </row>
    <row r="53" spans="1:47" s="2" customFormat="1" ht="30" customHeight="1" x14ac:dyDescent="0.2">
      <c r="A53" s="37">
        <v>362</v>
      </c>
      <c r="B53" s="23">
        <v>44120</v>
      </c>
      <c r="C53" s="25" t="s">
        <v>93</v>
      </c>
      <c r="D53" s="14"/>
      <c r="E53" s="35" t="s">
        <v>362</v>
      </c>
      <c r="F53" s="23">
        <v>44058</v>
      </c>
      <c r="G53" s="36">
        <v>13</v>
      </c>
      <c r="H53" s="35" t="s">
        <v>140</v>
      </c>
      <c r="I53" s="17" t="s">
        <v>374</v>
      </c>
      <c r="J53" s="21" t="s">
        <v>375</v>
      </c>
      <c r="K53" s="21" t="s">
        <v>376</v>
      </c>
      <c r="L53" s="32">
        <v>3</v>
      </c>
      <c r="M53" s="14" t="s">
        <v>63</v>
      </c>
      <c r="N53" s="21" t="s">
        <v>144</v>
      </c>
      <c r="O53" s="17" t="s">
        <v>145</v>
      </c>
      <c r="P53" s="21" t="s">
        <v>144</v>
      </c>
      <c r="Q53" s="21" t="s">
        <v>224</v>
      </c>
      <c r="R53" s="21" t="s">
        <v>377</v>
      </c>
      <c r="S53" s="33">
        <v>0.8</v>
      </c>
      <c r="T53" s="21" t="s">
        <v>364</v>
      </c>
      <c r="U53" s="34">
        <v>44197</v>
      </c>
      <c r="V53" s="34">
        <v>44561</v>
      </c>
      <c r="W53" s="82">
        <v>44473</v>
      </c>
      <c r="X53" s="76" t="s">
        <v>649</v>
      </c>
      <c r="Y53" s="77">
        <v>1.5</v>
      </c>
      <c r="Z53" s="47">
        <f t="shared" si="18"/>
        <v>0.5</v>
      </c>
      <c r="AA53" s="48">
        <f t="shared" si="19"/>
        <v>0.625</v>
      </c>
      <c r="AB53" s="18" t="str">
        <f t="shared" si="20"/>
        <v>ROJO</v>
      </c>
      <c r="AC53" s="74" t="s">
        <v>656</v>
      </c>
      <c r="AD53" s="77" t="s">
        <v>147</v>
      </c>
      <c r="AE53" s="82"/>
      <c r="AF53" s="76"/>
      <c r="AG53" s="77"/>
      <c r="AH53" s="47" t="str">
        <f t="shared" si="21"/>
        <v/>
      </c>
      <c r="AI53" s="48" t="str">
        <f t="shared" si="22"/>
        <v/>
      </c>
      <c r="AJ53" s="18" t="str">
        <f t="shared" si="23"/>
        <v/>
      </c>
      <c r="AK53" s="74"/>
      <c r="AL53" s="77"/>
      <c r="AM53" s="13" t="s">
        <v>80</v>
      </c>
      <c r="AN53" s="14"/>
      <c r="AO53" s="15" t="s">
        <v>70</v>
      </c>
      <c r="AP53" s="16"/>
      <c r="AQ53" s="25"/>
      <c r="AR53" s="25"/>
      <c r="AS53" s="4"/>
      <c r="AT53" s="4"/>
      <c r="AU53" s="4"/>
    </row>
    <row r="54" spans="1:47" s="2" customFormat="1" ht="30" customHeight="1" x14ac:dyDescent="0.2">
      <c r="A54" s="37">
        <v>362</v>
      </c>
      <c r="B54" s="23">
        <v>44120</v>
      </c>
      <c r="C54" s="25" t="s">
        <v>93</v>
      </c>
      <c r="D54" s="14"/>
      <c r="E54" s="35" t="s">
        <v>362</v>
      </c>
      <c r="F54" s="23">
        <v>44058</v>
      </c>
      <c r="G54" s="36">
        <v>15</v>
      </c>
      <c r="H54" s="35" t="s">
        <v>140</v>
      </c>
      <c r="I54" s="17" t="s">
        <v>378</v>
      </c>
      <c r="J54" s="21" t="s">
        <v>379</v>
      </c>
      <c r="K54" s="21" t="s">
        <v>380</v>
      </c>
      <c r="L54" s="32">
        <v>3</v>
      </c>
      <c r="M54" s="14" t="s">
        <v>63</v>
      </c>
      <c r="N54" s="21" t="s">
        <v>144</v>
      </c>
      <c r="O54" s="17" t="s">
        <v>145</v>
      </c>
      <c r="P54" s="21" t="s">
        <v>144</v>
      </c>
      <c r="Q54" s="21" t="s">
        <v>224</v>
      </c>
      <c r="R54" s="21" t="s">
        <v>365</v>
      </c>
      <c r="S54" s="33">
        <v>0.85</v>
      </c>
      <c r="T54" s="21" t="s">
        <v>364</v>
      </c>
      <c r="U54" s="34">
        <v>44150</v>
      </c>
      <c r="V54" s="34">
        <v>44561</v>
      </c>
      <c r="W54" s="82">
        <v>44473</v>
      </c>
      <c r="X54" s="76" t="s">
        <v>650</v>
      </c>
      <c r="Y54" s="77">
        <v>2</v>
      </c>
      <c r="Z54" s="47">
        <f t="shared" si="18"/>
        <v>0.66666666666666663</v>
      </c>
      <c r="AA54" s="48">
        <f t="shared" si="19"/>
        <v>0.78431372549019607</v>
      </c>
      <c r="AB54" s="18" t="str">
        <f t="shared" si="20"/>
        <v>AMARILLO</v>
      </c>
      <c r="AC54" s="74" t="s">
        <v>657</v>
      </c>
      <c r="AD54" s="77" t="s">
        <v>147</v>
      </c>
      <c r="AE54" s="82"/>
      <c r="AF54" s="76"/>
      <c r="AG54" s="77"/>
      <c r="AH54" s="47" t="str">
        <f t="shared" si="21"/>
        <v/>
      </c>
      <c r="AI54" s="48" t="str">
        <f t="shared" si="22"/>
        <v/>
      </c>
      <c r="AJ54" s="18" t="str">
        <f t="shared" si="23"/>
        <v/>
      </c>
      <c r="AK54" s="74"/>
      <c r="AL54" s="77"/>
      <c r="AM54" s="13" t="s">
        <v>80</v>
      </c>
      <c r="AN54" s="14"/>
      <c r="AO54" s="15" t="s">
        <v>70</v>
      </c>
      <c r="AP54" s="16"/>
      <c r="AQ54" s="25"/>
      <c r="AR54" s="25"/>
      <c r="AS54" s="4"/>
      <c r="AT54" s="4"/>
      <c r="AU54" s="4"/>
    </row>
    <row r="55" spans="1:47" s="2" customFormat="1" ht="30" customHeight="1" x14ac:dyDescent="0.2">
      <c r="A55" s="37">
        <v>362</v>
      </c>
      <c r="B55" s="23">
        <v>44120</v>
      </c>
      <c r="C55" s="25" t="s">
        <v>93</v>
      </c>
      <c r="D55" s="14"/>
      <c r="E55" s="35" t="s">
        <v>362</v>
      </c>
      <c r="F55" s="23">
        <v>44058</v>
      </c>
      <c r="G55" s="36">
        <v>16</v>
      </c>
      <c r="H55" s="35" t="s">
        <v>140</v>
      </c>
      <c r="I55" s="17" t="s">
        <v>381</v>
      </c>
      <c r="J55" s="21" t="s">
        <v>382</v>
      </c>
      <c r="K55" s="21" t="s">
        <v>383</v>
      </c>
      <c r="L55" s="32">
        <v>2</v>
      </c>
      <c r="M55" s="14" t="s">
        <v>63</v>
      </c>
      <c r="N55" s="21" t="s">
        <v>144</v>
      </c>
      <c r="O55" s="17" t="s">
        <v>145</v>
      </c>
      <c r="P55" s="21" t="s">
        <v>144</v>
      </c>
      <c r="Q55" s="21" t="s">
        <v>224</v>
      </c>
      <c r="R55" s="21" t="s">
        <v>365</v>
      </c>
      <c r="S55" s="33">
        <v>1</v>
      </c>
      <c r="T55" s="21" t="s">
        <v>364</v>
      </c>
      <c r="U55" s="34">
        <v>44197</v>
      </c>
      <c r="V55" s="34">
        <v>44316</v>
      </c>
      <c r="W55" s="82">
        <v>44473</v>
      </c>
      <c r="X55" s="76" t="s">
        <v>651</v>
      </c>
      <c r="Y55" s="77">
        <v>0.5</v>
      </c>
      <c r="Z55" s="47">
        <f t="shared" si="18"/>
        <v>0.25</v>
      </c>
      <c r="AA55" s="48">
        <f t="shared" si="19"/>
        <v>0.25</v>
      </c>
      <c r="AB55" s="18" t="str">
        <f t="shared" si="20"/>
        <v>ROJO</v>
      </c>
      <c r="AC55" s="74" t="s">
        <v>658</v>
      </c>
      <c r="AD55" s="77" t="s">
        <v>147</v>
      </c>
      <c r="AE55" s="82"/>
      <c r="AF55" s="76"/>
      <c r="AG55" s="77"/>
      <c r="AH55" s="47" t="str">
        <f t="shared" si="21"/>
        <v/>
      </c>
      <c r="AI55" s="48" t="str">
        <f t="shared" si="22"/>
        <v/>
      </c>
      <c r="AJ55" s="18" t="str">
        <f t="shared" si="23"/>
        <v/>
      </c>
      <c r="AK55" s="74"/>
      <c r="AL55" s="77"/>
      <c r="AM55" s="13" t="s">
        <v>80</v>
      </c>
      <c r="AN55" s="14"/>
      <c r="AO55" s="15" t="s">
        <v>70</v>
      </c>
      <c r="AP55" s="16"/>
      <c r="AQ55" s="25"/>
      <c r="AR55" s="25"/>
      <c r="AS55" s="4"/>
      <c r="AT55" s="4"/>
      <c r="AU55" s="4"/>
    </row>
    <row r="56" spans="1:47" s="2" customFormat="1" ht="30" customHeight="1" x14ac:dyDescent="0.2">
      <c r="A56" s="37">
        <v>362</v>
      </c>
      <c r="B56" s="23">
        <v>44120</v>
      </c>
      <c r="C56" s="25" t="s">
        <v>93</v>
      </c>
      <c r="D56" s="14"/>
      <c r="E56" s="35" t="s">
        <v>362</v>
      </c>
      <c r="F56" s="23">
        <v>44058</v>
      </c>
      <c r="G56" s="36">
        <v>18</v>
      </c>
      <c r="H56" s="35" t="s">
        <v>140</v>
      </c>
      <c r="I56" s="17" t="s">
        <v>384</v>
      </c>
      <c r="J56" s="21" t="s">
        <v>385</v>
      </c>
      <c r="K56" s="21" t="s">
        <v>386</v>
      </c>
      <c r="L56" s="32">
        <v>1</v>
      </c>
      <c r="M56" s="14" t="s">
        <v>113</v>
      </c>
      <c r="N56" s="21" t="s">
        <v>144</v>
      </c>
      <c r="O56" s="17" t="s">
        <v>145</v>
      </c>
      <c r="P56" s="21" t="s">
        <v>144</v>
      </c>
      <c r="Q56" s="21" t="s">
        <v>224</v>
      </c>
      <c r="R56" s="21" t="s">
        <v>387</v>
      </c>
      <c r="S56" s="33">
        <v>1</v>
      </c>
      <c r="T56" s="21" t="s">
        <v>388</v>
      </c>
      <c r="U56" s="34">
        <v>44197</v>
      </c>
      <c r="V56" s="34">
        <v>44561</v>
      </c>
      <c r="W56" s="82">
        <v>44473</v>
      </c>
      <c r="X56" s="76" t="s">
        <v>652</v>
      </c>
      <c r="Y56" s="77">
        <v>0.5</v>
      </c>
      <c r="Z56" s="47">
        <f t="shared" si="18"/>
        <v>0.5</v>
      </c>
      <c r="AA56" s="48">
        <f t="shared" si="19"/>
        <v>0.5</v>
      </c>
      <c r="AB56" s="18" t="str">
        <f t="shared" si="20"/>
        <v>ROJO</v>
      </c>
      <c r="AC56" s="74" t="s">
        <v>659</v>
      </c>
      <c r="AD56" s="77" t="s">
        <v>147</v>
      </c>
      <c r="AE56" s="82"/>
      <c r="AF56" s="76"/>
      <c r="AG56" s="77"/>
      <c r="AH56" s="47" t="str">
        <f t="shared" si="21"/>
        <v/>
      </c>
      <c r="AI56" s="48" t="str">
        <f t="shared" si="22"/>
        <v/>
      </c>
      <c r="AJ56" s="18" t="str">
        <f t="shared" si="23"/>
        <v/>
      </c>
      <c r="AK56" s="74"/>
      <c r="AL56" s="77"/>
      <c r="AM56" s="13" t="s">
        <v>80</v>
      </c>
      <c r="AN56" s="14"/>
      <c r="AO56" s="15" t="s">
        <v>70</v>
      </c>
      <c r="AP56" s="16"/>
      <c r="AQ56" s="25"/>
      <c r="AR56" s="25"/>
      <c r="AS56" s="4"/>
      <c r="AT56" s="4"/>
      <c r="AU56" s="4"/>
    </row>
    <row r="57" spans="1:47" s="2" customFormat="1" ht="30" customHeight="1" x14ac:dyDescent="0.2">
      <c r="A57" s="37">
        <v>364</v>
      </c>
      <c r="B57" s="23">
        <v>44166</v>
      </c>
      <c r="C57" s="25" t="s">
        <v>61</v>
      </c>
      <c r="D57" s="14"/>
      <c r="E57" s="35" t="s">
        <v>390</v>
      </c>
      <c r="F57" s="23">
        <v>44130</v>
      </c>
      <c r="G57" s="36">
        <v>1</v>
      </c>
      <c r="H57" s="59" t="s">
        <v>62</v>
      </c>
      <c r="I57" s="17" t="s">
        <v>391</v>
      </c>
      <c r="J57" s="21" t="s">
        <v>392</v>
      </c>
      <c r="K57" s="21" t="s">
        <v>393</v>
      </c>
      <c r="L57" s="32">
        <v>2</v>
      </c>
      <c r="M57" s="14" t="s">
        <v>63</v>
      </c>
      <c r="N57" s="21" t="s">
        <v>64</v>
      </c>
      <c r="O57" s="21" t="s">
        <v>394</v>
      </c>
      <c r="P57" s="21" t="s">
        <v>389</v>
      </c>
      <c r="Q57" s="21" t="s">
        <v>115</v>
      </c>
      <c r="R57" s="21" t="s">
        <v>395</v>
      </c>
      <c r="S57" s="33">
        <v>1</v>
      </c>
      <c r="T57" s="21" t="s">
        <v>396</v>
      </c>
      <c r="U57" s="34">
        <v>44169</v>
      </c>
      <c r="V57" s="34">
        <v>44377</v>
      </c>
      <c r="W57" s="83">
        <v>44459</v>
      </c>
      <c r="X57" s="77" t="s">
        <v>709</v>
      </c>
      <c r="Y57" s="77">
        <v>1.4</v>
      </c>
      <c r="Z57" s="47">
        <f t="shared" si="18"/>
        <v>0.7</v>
      </c>
      <c r="AA57" s="48">
        <f t="shared" si="19"/>
        <v>0.7</v>
      </c>
      <c r="AB57" s="18" t="str">
        <f t="shared" si="20"/>
        <v>ROJO</v>
      </c>
      <c r="AC57" s="74" t="s">
        <v>710</v>
      </c>
      <c r="AD57" s="77" t="s">
        <v>636</v>
      </c>
      <c r="AE57" s="83"/>
      <c r="AF57" s="77"/>
      <c r="AG57" s="77"/>
      <c r="AH57" s="47" t="str">
        <f t="shared" si="21"/>
        <v/>
      </c>
      <c r="AI57" s="48" t="str">
        <f t="shared" si="22"/>
        <v/>
      </c>
      <c r="AJ57" s="18" t="str">
        <f t="shared" si="23"/>
        <v/>
      </c>
      <c r="AK57" s="74"/>
      <c r="AL57" s="77"/>
      <c r="AM57" s="13" t="s">
        <v>80</v>
      </c>
      <c r="AN57" s="14"/>
      <c r="AO57" s="15" t="s">
        <v>70</v>
      </c>
      <c r="AP57" s="16"/>
      <c r="AQ57" s="25"/>
      <c r="AR57" s="25"/>
      <c r="AS57" s="4"/>
      <c r="AT57" s="4"/>
      <c r="AU57" s="4"/>
    </row>
    <row r="58" spans="1:47" s="2" customFormat="1" ht="30" customHeight="1" x14ac:dyDescent="0.2">
      <c r="A58" s="37">
        <v>365</v>
      </c>
      <c r="B58" s="23">
        <v>44186</v>
      </c>
      <c r="C58" s="25" t="s">
        <v>61</v>
      </c>
      <c r="D58" s="14"/>
      <c r="E58" s="35" t="s">
        <v>263</v>
      </c>
      <c r="F58" s="23">
        <v>44183</v>
      </c>
      <c r="G58" s="96" t="s">
        <v>397</v>
      </c>
      <c r="H58" s="35" t="s">
        <v>62</v>
      </c>
      <c r="I58" s="17" t="s">
        <v>398</v>
      </c>
      <c r="J58" s="21" t="s">
        <v>399</v>
      </c>
      <c r="K58" s="21" t="s">
        <v>400</v>
      </c>
      <c r="L58" s="32">
        <v>1</v>
      </c>
      <c r="M58" s="14" t="s">
        <v>63</v>
      </c>
      <c r="N58" s="21" t="s">
        <v>85</v>
      </c>
      <c r="O58" s="21" t="s">
        <v>86</v>
      </c>
      <c r="P58" s="21" t="str">
        <f>IF(O58="","",VLOOKUP(O58,[1]Datos!$A$2:$B$42,2,FALSE))</f>
        <v>Paula Ximena Henao Escobar</v>
      </c>
      <c r="Q58" s="38" t="s">
        <v>267</v>
      </c>
      <c r="R58" s="38" t="s">
        <v>268</v>
      </c>
      <c r="S58" s="39">
        <v>0.9</v>
      </c>
      <c r="T58" s="38" t="s">
        <v>269</v>
      </c>
      <c r="U58" s="40">
        <v>44214</v>
      </c>
      <c r="V58" s="40">
        <v>44548</v>
      </c>
      <c r="W58" s="81">
        <v>44356</v>
      </c>
      <c r="X58" s="52" t="s">
        <v>401</v>
      </c>
      <c r="Y58" s="32">
        <v>1</v>
      </c>
      <c r="Z58" s="47">
        <f t="shared" si="18"/>
        <v>1</v>
      </c>
      <c r="AA58" s="48">
        <f t="shared" si="19"/>
        <v>1</v>
      </c>
      <c r="AB58" s="18" t="str">
        <f t="shared" si="20"/>
        <v>OK</v>
      </c>
      <c r="AC58" s="74" t="s">
        <v>273</v>
      </c>
      <c r="AD58" s="53" t="s">
        <v>89</v>
      </c>
      <c r="AE58" s="81"/>
      <c r="AF58" s="52"/>
      <c r="AG58" s="32"/>
      <c r="AH58" s="47" t="str">
        <f t="shared" si="21"/>
        <v/>
      </c>
      <c r="AI58" s="48" t="str">
        <f t="shared" si="22"/>
        <v/>
      </c>
      <c r="AJ58" s="18" t="str">
        <f t="shared" si="23"/>
        <v/>
      </c>
      <c r="AK58" s="74"/>
      <c r="AL58" s="53"/>
      <c r="AM58" s="43" t="s">
        <v>80</v>
      </c>
      <c r="AN58" s="41"/>
      <c r="AO58" s="44" t="s">
        <v>70</v>
      </c>
      <c r="AP58" s="45"/>
      <c r="AQ58" s="42"/>
      <c r="AR58" s="42"/>
      <c r="AS58" s="4"/>
      <c r="AT58" s="4"/>
      <c r="AU58" s="4"/>
    </row>
    <row r="59" spans="1:47" s="2" customFormat="1" ht="30" customHeight="1" x14ac:dyDescent="0.2">
      <c r="A59" s="37">
        <v>365</v>
      </c>
      <c r="B59" s="23">
        <v>44186</v>
      </c>
      <c r="C59" s="25" t="s">
        <v>61</v>
      </c>
      <c r="D59" s="14"/>
      <c r="E59" s="35" t="s">
        <v>263</v>
      </c>
      <c r="F59" s="23">
        <v>44183</v>
      </c>
      <c r="G59" s="96" t="s">
        <v>402</v>
      </c>
      <c r="H59" s="35" t="s">
        <v>62</v>
      </c>
      <c r="I59" s="17" t="s">
        <v>403</v>
      </c>
      <c r="J59" s="21" t="s">
        <v>265</v>
      </c>
      <c r="K59" s="21" t="s">
        <v>404</v>
      </c>
      <c r="L59" s="32">
        <v>1</v>
      </c>
      <c r="M59" s="14" t="s">
        <v>63</v>
      </c>
      <c r="N59" s="21" t="s">
        <v>85</v>
      </c>
      <c r="O59" s="21" t="s">
        <v>86</v>
      </c>
      <c r="P59" s="21" t="str">
        <f>IF(O59="","",VLOOKUP(O59,[1]Datos!$A$2:$B$42,2,FALSE))</f>
        <v>Paula Ximena Henao Escobar</v>
      </c>
      <c r="Q59" s="38" t="s">
        <v>267</v>
      </c>
      <c r="R59" s="38" t="s">
        <v>268</v>
      </c>
      <c r="S59" s="39">
        <v>0.9</v>
      </c>
      <c r="T59" s="38" t="s">
        <v>269</v>
      </c>
      <c r="U59" s="40">
        <v>44214</v>
      </c>
      <c r="V59" s="40">
        <v>44548</v>
      </c>
      <c r="W59" s="81">
        <v>44356</v>
      </c>
      <c r="X59" s="52" t="s">
        <v>405</v>
      </c>
      <c r="Y59" s="32">
        <v>1</v>
      </c>
      <c r="Z59" s="47">
        <f t="shared" si="18"/>
        <v>1</v>
      </c>
      <c r="AA59" s="48">
        <f t="shared" si="19"/>
        <v>1</v>
      </c>
      <c r="AB59" s="18" t="str">
        <f t="shared" si="20"/>
        <v>OK</v>
      </c>
      <c r="AC59" s="74" t="s">
        <v>406</v>
      </c>
      <c r="AD59" s="53" t="s">
        <v>89</v>
      </c>
      <c r="AE59" s="81"/>
      <c r="AF59" s="52"/>
      <c r="AG59" s="32"/>
      <c r="AH59" s="47" t="str">
        <f t="shared" si="21"/>
        <v/>
      </c>
      <c r="AI59" s="48" t="str">
        <f t="shared" si="22"/>
        <v/>
      </c>
      <c r="AJ59" s="18" t="str">
        <f t="shared" si="23"/>
        <v/>
      </c>
      <c r="AK59" s="74"/>
      <c r="AL59" s="53"/>
      <c r="AM59" s="43" t="s">
        <v>80</v>
      </c>
      <c r="AN59" s="41"/>
      <c r="AO59" s="44" t="s">
        <v>70</v>
      </c>
      <c r="AP59" s="45"/>
      <c r="AQ59" s="42"/>
      <c r="AR59" s="42"/>
      <c r="AS59" s="4"/>
      <c r="AT59" s="4"/>
      <c r="AU59" s="4"/>
    </row>
    <row r="60" spans="1:47" s="2" customFormat="1" ht="30" customHeight="1" x14ac:dyDescent="0.2">
      <c r="A60" s="37">
        <v>367</v>
      </c>
      <c r="B60" s="23">
        <v>44279</v>
      </c>
      <c r="C60" s="25" t="s">
        <v>61</v>
      </c>
      <c r="D60" s="14"/>
      <c r="E60" s="21" t="s">
        <v>407</v>
      </c>
      <c r="F60" s="23">
        <v>44279</v>
      </c>
      <c r="G60" s="36" t="s">
        <v>256</v>
      </c>
      <c r="H60" s="35" t="s">
        <v>62</v>
      </c>
      <c r="I60" s="17" t="s">
        <v>408</v>
      </c>
      <c r="J60" s="21" t="s">
        <v>409</v>
      </c>
      <c r="K60" s="21" t="s">
        <v>410</v>
      </c>
      <c r="L60" s="32">
        <v>4</v>
      </c>
      <c r="M60" s="14" t="s">
        <v>206</v>
      </c>
      <c r="N60" s="21" t="s">
        <v>64</v>
      </c>
      <c r="O60" s="21" t="s">
        <v>211</v>
      </c>
      <c r="P60" s="21" t="s">
        <v>64</v>
      </c>
      <c r="Q60" s="38" t="s">
        <v>66</v>
      </c>
      <c r="R60" s="38" t="s">
        <v>411</v>
      </c>
      <c r="S60" s="39">
        <v>1</v>
      </c>
      <c r="T60" s="38" t="s">
        <v>412</v>
      </c>
      <c r="U60" s="40">
        <v>44286</v>
      </c>
      <c r="V60" s="40">
        <v>44469</v>
      </c>
      <c r="W60" s="81">
        <v>44363</v>
      </c>
      <c r="X60" s="62" t="s">
        <v>413</v>
      </c>
      <c r="Y60" s="32">
        <v>4</v>
      </c>
      <c r="Z60" s="47">
        <f t="shared" si="18"/>
        <v>1</v>
      </c>
      <c r="AA60" s="48">
        <f t="shared" si="19"/>
        <v>1</v>
      </c>
      <c r="AB60" s="18" t="str">
        <f t="shared" si="20"/>
        <v>OK</v>
      </c>
      <c r="AC60" s="86" t="s">
        <v>81</v>
      </c>
      <c r="AD60" s="53" t="s">
        <v>68</v>
      </c>
      <c r="AE60" s="81"/>
      <c r="AF60" s="62"/>
      <c r="AG60" s="32"/>
      <c r="AH60" s="47" t="str">
        <f t="shared" si="21"/>
        <v/>
      </c>
      <c r="AI60" s="48" t="str">
        <f t="shared" si="22"/>
        <v/>
      </c>
      <c r="AJ60" s="18" t="str">
        <f t="shared" si="23"/>
        <v/>
      </c>
      <c r="AK60" s="86"/>
      <c r="AL60" s="53"/>
      <c r="AM60" s="43" t="s">
        <v>80</v>
      </c>
      <c r="AN60" s="41"/>
      <c r="AO60" s="44" t="s">
        <v>70</v>
      </c>
      <c r="AP60" s="45"/>
      <c r="AQ60" s="42"/>
      <c r="AR60" s="42"/>
      <c r="AS60" s="4"/>
      <c r="AT60" s="4"/>
      <c r="AU60" s="4"/>
    </row>
    <row r="61" spans="1:47" s="2" customFormat="1" ht="30" customHeight="1" x14ac:dyDescent="0.2">
      <c r="A61" s="37">
        <v>367</v>
      </c>
      <c r="B61" s="23">
        <v>44279</v>
      </c>
      <c r="C61" s="25" t="s">
        <v>61</v>
      </c>
      <c r="D61" s="14"/>
      <c r="E61" s="21" t="s">
        <v>407</v>
      </c>
      <c r="F61" s="23">
        <v>44279</v>
      </c>
      <c r="G61" s="36" t="s">
        <v>256</v>
      </c>
      <c r="H61" s="35" t="s">
        <v>62</v>
      </c>
      <c r="I61" s="17" t="s">
        <v>408</v>
      </c>
      <c r="J61" s="21" t="s">
        <v>409</v>
      </c>
      <c r="K61" s="21" t="s">
        <v>414</v>
      </c>
      <c r="L61" s="32">
        <v>3</v>
      </c>
      <c r="M61" s="14" t="s">
        <v>206</v>
      </c>
      <c r="N61" s="21" t="s">
        <v>64</v>
      </c>
      <c r="O61" s="21" t="s">
        <v>211</v>
      </c>
      <c r="P61" s="21" t="s">
        <v>64</v>
      </c>
      <c r="Q61" s="38" t="s">
        <v>66</v>
      </c>
      <c r="R61" s="38" t="s">
        <v>411</v>
      </c>
      <c r="S61" s="39">
        <v>1</v>
      </c>
      <c r="T61" s="38" t="s">
        <v>412</v>
      </c>
      <c r="U61" s="40">
        <v>44286</v>
      </c>
      <c r="V61" s="40">
        <v>44469</v>
      </c>
      <c r="W61" s="81">
        <v>44363</v>
      </c>
      <c r="X61" s="62" t="s">
        <v>415</v>
      </c>
      <c r="Y61" s="32">
        <v>3</v>
      </c>
      <c r="Z61" s="47">
        <f t="shared" si="18"/>
        <v>1</v>
      </c>
      <c r="AA61" s="48">
        <f t="shared" si="19"/>
        <v>1</v>
      </c>
      <c r="AB61" s="18" t="str">
        <f t="shared" si="20"/>
        <v>OK</v>
      </c>
      <c r="AC61" s="86" t="s">
        <v>116</v>
      </c>
      <c r="AD61" s="53" t="s">
        <v>68</v>
      </c>
      <c r="AE61" s="81"/>
      <c r="AF61" s="62"/>
      <c r="AG61" s="32"/>
      <c r="AH61" s="47" t="str">
        <f t="shared" si="21"/>
        <v/>
      </c>
      <c r="AI61" s="48" t="str">
        <f t="shared" si="22"/>
        <v/>
      </c>
      <c r="AJ61" s="18" t="str">
        <f t="shared" si="23"/>
        <v/>
      </c>
      <c r="AK61" s="86"/>
      <c r="AL61" s="53"/>
      <c r="AM61" s="43" t="s">
        <v>80</v>
      </c>
      <c r="AN61" s="41"/>
      <c r="AO61" s="44" t="s">
        <v>70</v>
      </c>
      <c r="AP61" s="45"/>
      <c r="AQ61" s="42"/>
      <c r="AR61" s="42"/>
      <c r="AS61" s="4"/>
      <c r="AT61" s="4"/>
      <c r="AU61" s="4"/>
    </row>
    <row r="62" spans="1:47" s="2" customFormat="1" ht="30" customHeight="1" x14ac:dyDescent="0.2">
      <c r="A62" s="37">
        <v>367</v>
      </c>
      <c r="B62" s="23">
        <v>44279</v>
      </c>
      <c r="C62" s="25" t="s">
        <v>61</v>
      </c>
      <c r="D62" s="14"/>
      <c r="E62" s="21" t="s">
        <v>407</v>
      </c>
      <c r="F62" s="23">
        <v>44279</v>
      </c>
      <c r="G62" s="36" t="s">
        <v>262</v>
      </c>
      <c r="H62" s="35" t="s">
        <v>202</v>
      </c>
      <c r="I62" s="17" t="s">
        <v>416</v>
      </c>
      <c r="J62" s="21" t="s">
        <v>417</v>
      </c>
      <c r="K62" s="21" t="s">
        <v>418</v>
      </c>
      <c r="L62" s="32">
        <v>5</v>
      </c>
      <c r="M62" s="14" t="s">
        <v>206</v>
      </c>
      <c r="N62" s="21" t="s">
        <v>203</v>
      </c>
      <c r="O62" s="21" t="s">
        <v>419</v>
      </c>
      <c r="P62" s="21" t="s">
        <v>203</v>
      </c>
      <c r="Q62" s="38" t="s">
        <v>66</v>
      </c>
      <c r="R62" s="38" t="s">
        <v>420</v>
      </c>
      <c r="S62" s="39">
        <v>1</v>
      </c>
      <c r="T62" s="38" t="s">
        <v>412</v>
      </c>
      <c r="U62" s="40">
        <v>44287</v>
      </c>
      <c r="V62" s="40">
        <v>44620</v>
      </c>
      <c r="W62" s="83">
        <v>44459</v>
      </c>
      <c r="X62" s="75" t="s">
        <v>761</v>
      </c>
      <c r="Y62" s="79">
        <v>5</v>
      </c>
      <c r="Z62" s="47">
        <f t="shared" si="18"/>
        <v>1</v>
      </c>
      <c r="AA62" s="48">
        <f t="shared" si="19"/>
        <v>1</v>
      </c>
      <c r="AB62" s="18" t="str">
        <f t="shared" si="20"/>
        <v>OK</v>
      </c>
      <c r="AC62" s="66" t="s">
        <v>762</v>
      </c>
      <c r="AD62" s="78" t="s">
        <v>118</v>
      </c>
      <c r="AE62" s="83"/>
      <c r="AF62" s="75"/>
      <c r="AG62" s="79"/>
      <c r="AH62" s="47" t="str">
        <f t="shared" si="21"/>
        <v/>
      </c>
      <c r="AI62" s="48" t="str">
        <f t="shared" si="22"/>
        <v/>
      </c>
      <c r="AJ62" s="18" t="str">
        <f t="shared" si="23"/>
        <v/>
      </c>
      <c r="AK62" s="66"/>
      <c r="AL62" s="78"/>
      <c r="AM62" s="43" t="s">
        <v>80</v>
      </c>
      <c r="AN62" s="41"/>
      <c r="AO62" s="44" t="s">
        <v>70</v>
      </c>
      <c r="AP62" s="65" t="s">
        <v>421</v>
      </c>
      <c r="AQ62" s="42"/>
      <c r="AR62" s="42"/>
      <c r="AS62" s="4"/>
      <c r="AT62" s="4"/>
      <c r="AU62" s="4"/>
    </row>
    <row r="63" spans="1:47" s="2" customFormat="1" ht="30" customHeight="1" x14ac:dyDescent="0.2">
      <c r="A63" s="37">
        <v>367</v>
      </c>
      <c r="B63" s="23">
        <v>44279</v>
      </c>
      <c r="C63" s="25" t="s">
        <v>61</v>
      </c>
      <c r="D63" s="14"/>
      <c r="E63" s="21" t="s">
        <v>407</v>
      </c>
      <c r="F63" s="23">
        <v>44279</v>
      </c>
      <c r="G63" s="36" t="s">
        <v>262</v>
      </c>
      <c r="H63" s="35" t="s">
        <v>62</v>
      </c>
      <c r="I63" s="17" t="s">
        <v>416</v>
      </c>
      <c r="J63" s="21" t="s">
        <v>422</v>
      </c>
      <c r="K63" s="21" t="s">
        <v>423</v>
      </c>
      <c r="L63" s="32">
        <v>1</v>
      </c>
      <c r="M63" s="14" t="s">
        <v>206</v>
      </c>
      <c r="N63" s="21" t="s">
        <v>64</v>
      </c>
      <c r="O63" s="21" t="s">
        <v>76</v>
      </c>
      <c r="P63" s="21" t="s">
        <v>64</v>
      </c>
      <c r="Q63" s="38" t="s">
        <v>66</v>
      </c>
      <c r="R63" s="38" t="s">
        <v>424</v>
      </c>
      <c r="S63" s="39">
        <v>1</v>
      </c>
      <c r="T63" s="38" t="s">
        <v>412</v>
      </c>
      <c r="U63" s="40">
        <v>44286</v>
      </c>
      <c r="V63" s="40">
        <v>44469</v>
      </c>
      <c r="W63" s="81">
        <v>44363</v>
      </c>
      <c r="X63" s="62" t="s">
        <v>425</v>
      </c>
      <c r="Y63" s="32">
        <v>0.8</v>
      </c>
      <c r="Z63" s="47">
        <f t="shared" si="18"/>
        <v>0.8</v>
      </c>
      <c r="AA63" s="48">
        <f t="shared" si="19"/>
        <v>0.8</v>
      </c>
      <c r="AB63" s="18" t="str">
        <f t="shared" si="20"/>
        <v>AMARILLO</v>
      </c>
      <c r="AC63" s="86" t="s">
        <v>426</v>
      </c>
      <c r="AD63" s="53" t="s">
        <v>68</v>
      </c>
      <c r="AE63" s="81"/>
      <c r="AF63" s="62"/>
      <c r="AG63" s="32"/>
      <c r="AH63" s="47" t="str">
        <f t="shared" si="21"/>
        <v/>
      </c>
      <c r="AI63" s="48" t="str">
        <f t="shared" si="22"/>
        <v/>
      </c>
      <c r="AJ63" s="18" t="str">
        <f t="shared" si="23"/>
        <v/>
      </c>
      <c r="AK63" s="86"/>
      <c r="AL63" s="53"/>
      <c r="AM63" s="43" t="s">
        <v>80</v>
      </c>
      <c r="AN63" s="41"/>
      <c r="AO63" s="44" t="s">
        <v>70</v>
      </c>
      <c r="AP63" s="45"/>
      <c r="AQ63" s="42"/>
      <c r="AR63" s="42"/>
      <c r="AS63" s="4"/>
      <c r="AT63" s="4"/>
      <c r="AU63" s="4"/>
    </row>
    <row r="64" spans="1:47" s="2" customFormat="1" ht="30" customHeight="1" x14ac:dyDescent="0.2">
      <c r="A64" s="37">
        <v>367</v>
      </c>
      <c r="B64" s="23">
        <v>44279</v>
      </c>
      <c r="C64" s="25" t="s">
        <v>61</v>
      </c>
      <c r="D64" s="14"/>
      <c r="E64" s="21" t="s">
        <v>407</v>
      </c>
      <c r="F64" s="23">
        <v>44279</v>
      </c>
      <c r="G64" s="36" t="s">
        <v>262</v>
      </c>
      <c r="H64" s="35" t="s">
        <v>62</v>
      </c>
      <c r="I64" s="17" t="s">
        <v>416</v>
      </c>
      <c r="J64" s="21" t="s">
        <v>422</v>
      </c>
      <c r="K64" s="21" t="s">
        <v>427</v>
      </c>
      <c r="L64" s="32">
        <v>1</v>
      </c>
      <c r="M64" s="14" t="s">
        <v>206</v>
      </c>
      <c r="N64" s="21" t="s">
        <v>64</v>
      </c>
      <c r="O64" s="21" t="s">
        <v>76</v>
      </c>
      <c r="P64" s="21" t="s">
        <v>64</v>
      </c>
      <c r="Q64" s="38" t="s">
        <v>66</v>
      </c>
      <c r="R64" s="38" t="s">
        <v>424</v>
      </c>
      <c r="S64" s="39">
        <v>1</v>
      </c>
      <c r="T64" s="38" t="s">
        <v>412</v>
      </c>
      <c r="U64" s="40">
        <v>44286</v>
      </c>
      <c r="V64" s="40">
        <v>44469</v>
      </c>
      <c r="W64" s="81">
        <v>44363</v>
      </c>
      <c r="X64" s="62" t="s">
        <v>428</v>
      </c>
      <c r="Y64" s="32">
        <v>1</v>
      </c>
      <c r="Z64" s="47">
        <f t="shared" si="18"/>
        <v>1</v>
      </c>
      <c r="AA64" s="48">
        <f t="shared" si="19"/>
        <v>1</v>
      </c>
      <c r="AB64" s="18" t="str">
        <f t="shared" si="20"/>
        <v>OK</v>
      </c>
      <c r="AC64" s="86" t="s">
        <v>116</v>
      </c>
      <c r="AD64" s="53" t="s">
        <v>68</v>
      </c>
      <c r="AE64" s="81"/>
      <c r="AF64" s="62"/>
      <c r="AG64" s="32"/>
      <c r="AH64" s="47" t="str">
        <f t="shared" si="21"/>
        <v/>
      </c>
      <c r="AI64" s="48" t="str">
        <f t="shared" si="22"/>
        <v/>
      </c>
      <c r="AJ64" s="18" t="str">
        <f t="shared" si="23"/>
        <v/>
      </c>
      <c r="AK64" s="86"/>
      <c r="AL64" s="53"/>
      <c r="AM64" s="43" t="s">
        <v>80</v>
      </c>
      <c r="AN64" s="41"/>
      <c r="AO64" s="44" t="s">
        <v>70</v>
      </c>
      <c r="AP64" s="45"/>
      <c r="AQ64" s="42"/>
      <c r="AR64" s="42"/>
      <c r="AS64" s="4"/>
      <c r="AT64" s="4"/>
      <c r="AU64" s="4"/>
    </row>
    <row r="65" spans="1:47" s="2" customFormat="1" ht="30" customHeight="1" x14ac:dyDescent="0.2">
      <c r="A65" s="37">
        <v>367</v>
      </c>
      <c r="B65" s="23">
        <v>44279</v>
      </c>
      <c r="C65" s="25" t="s">
        <v>61</v>
      </c>
      <c r="D65" s="14"/>
      <c r="E65" s="21" t="s">
        <v>407</v>
      </c>
      <c r="F65" s="23">
        <v>44279</v>
      </c>
      <c r="G65" s="36" t="s">
        <v>284</v>
      </c>
      <c r="H65" s="35" t="s">
        <v>62</v>
      </c>
      <c r="I65" s="17" t="s">
        <v>429</v>
      </c>
      <c r="J65" s="21" t="s">
        <v>430</v>
      </c>
      <c r="K65" s="21" t="s">
        <v>431</v>
      </c>
      <c r="L65" s="32">
        <v>1</v>
      </c>
      <c r="M65" s="14" t="s">
        <v>206</v>
      </c>
      <c r="N65" s="21" t="s">
        <v>64</v>
      </c>
      <c r="O65" s="21" t="s">
        <v>76</v>
      </c>
      <c r="P65" s="21" t="s">
        <v>64</v>
      </c>
      <c r="Q65" s="38" t="s">
        <v>66</v>
      </c>
      <c r="R65" s="38" t="s">
        <v>432</v>
      </c>
      <c r="S65" s="39">
        <v>1</v>
      </c>
      <c r="T65" s="38" t="s">
        <v>412</v>
      </c>
      <c r="U65" s="40">
        <v>44286</v>
      </c>
      <c r="V65" s="40">
        <v>44561</v>
      </c>
      <c r="W65" s="81">
        <v>44363</v>
      </c>
      <c r="X65" s="62" t="s">
        <v>433</v>
      </c>
      <c r="Y65" s="48">
        <v>0</v>
      </c>
      <c r="Z65" s="47">
        <f t="shared" si="18"/>
        <v>0</v>
      </c>
      <c r="AA65" s="48">
        <f t="shared" si="19"/>
        <v>0</v>
      </c>
      <c r="AB65" s="18" t="str">
        <f t="shared" si="20"/>
        <v>ROJO</v>
      </c>
      <c r="AC65" s="86" t="s">
        <v>205</v>
      </c>
      <c r="AD65" s="53" t="s">
        <v>68</v>
      </c>
      <c r="AE65" s="81"/>
      <c r="AF65" s="62"/>
      <c r="AG65" s="48"/>
      <c r="AH65" s="47" t="str">
        <f t="shared" si="21"/>
        <v/>
      </c>
      <c r="AI65" s="48" t="str">
        <f t="shared" si="22"/>
        <v/>
      </c>
      <c r="AJ65" s="18" t="str">
        <f t="shared" si="23"/>
        <v/>
      </c>
      <c r="AK65" s="86"/>
      <c r="AL65" s="53"/>
      <c r="AM65" s="43" t="s">
        <v>80</v>
      </c>
      <c r="AN65" s="41"/>
      <c r="AO65" s="44" t="s">
        <v>70</v>
      </c>
      <c r="AP65" s="45"/>
      <c r="AQ65" s="42"/>
      <c r="AR65" s="42"/>
      <c r="AS65" s="4"/>
      <c r="AT65" s="4"/>
      <c r="AU65" s="4"/>
    </row>
    <row r="66" spans="1:47" s="2" customFormat="1" ht="30" customHeight="1" x14ac:dyDescent="0.2">
      <c r="A66" s="37">
        <v>367</v>
      </c>
      <c r="B66" s="23">
        <v>44279</v>
      </c>
      <c r="C66" s="25" t="s">
        <v>61</v>
      </c>
      <c r="D66" s="14"/>
      <c r="E66" s="21" t="s">
        <v>407</v>
      </c>
      <c r="F66" s="23">
        <v>44279</v>
      </c>
      <c r="G66" s="36" t="s">
        <v>284</v>
      </c>
      <c r="H66" s="35" t="s">
        <v>62</v>
      </c>
      <c r="I66" s="17" t="s">
        <v>429</v>
      </c>
      <c r="J66" s="21" t="s">
        <v>430</v>
      </c>
      <c r="K66" s="21" t="s">
        <v>434</v>
      </c>
      <c r="L66" s="32">
        <v>1</v>
      </c>
      <c r="M66" s="14" t="s">
        <v>206</v>
      </c>
      <c r="N66" s="21" t="s">
        <v>64</v>
      </c>
      <c r="O66" s="21" t="s">
        <v>76</v>
      </c>
      <c r="P66" s="21" t="s">
        <v>64</v>
      </c>
      <c r="Q66" s="38" t="s">
        <v>66</v>
      </c>
      <c r="R66" s="38" t="s">
        <v>432</v>
      </c>
      <c r="S66" s="39">
        <v>1</v>
      </c>
      <c r="T66" s="38" t="s">
        <v>412</v>
      </c>
      <c r="U66" s="40">
        <v>44286</v>
      </c>
      <c r="V66" s="40">
        <v>44561</v>
      </c>
      <c r="W66" s="81">
        <v>44363</v>
      </c>
      <c r="X66" s="62" t="s">
        <v>433</v>
      </c>
      <c r="Y66" s="48">
        <v>0</v>
      </c>
      <c r="Z66" s="47">
        <f t="shared" si="18"/>
        <v>0</v>
      </c>
      <c r="AA66" s="48">
        <f t="shared" si="19"/>
        <v>0</v>
      </c>
      <c r="AB66" s="18" t="str">
        <f t="shared" si="20"/>
        <v>ROJO</v>
      </c>
      <c r="AC66" s="86" t="s">
        <v>205</v>
      </c>
      <c r="AD66" s="53" t="s">
        <v>68</v>
      </c>
      <c r="AE66" s="81"/>
      <c r="AF66" s="62"/>
      <c r="AG66" s="48"/>
      <c r="AH66" s="47" t="str">
        <f t="shared" si="21"/>
        <v/>
      </c>
      <c r="AI66" s="48" t="str">
        <f t="shared" si="22"/>
        <v/>
      </c>
      <c r="AJ66" s="18" t="str">
        <f t="shared" si="23"/>
        <v/>
      </c>
      <c r="AK66" s="86"/>
      <c r="AL66" s="53"/>
      <c r="AM66" s="43" t="s">
        <v>80</v>
      </c>
      <c r="AN66" s="41"/>
      <c r="AO66" s="44" t="s">
        <v>70</v>
      </c>
      <c r="AP66" s="45"/>
      <c r="AQ66" s="42"/>
      <c r="AR66" s="42"/>
      <c r="AS66" s="4"/>
      <c r="AT66" s="4"/>
      <c r="AU66" s="4"/>
    </row>
    <row r="67" spans="1:47" s="2" customFormat="1" ht="30" customHeight="1" x14ac:dyDescent="0.2">
      <c r="A67" s="37">
        <v>367</v>
      </c>
      <c r="B67" s="23">
        <v>44279</v>
      </c>
      <c r="C67" s="25" t="s">
        <v>61</v>
      </c>
      <c r="D67" s="14"/>
      <c r="E67" s="21" t="s">
        <v>407</v>
      </c>
      <c r="F67" s="23">
        <v>44279</v>
      </c>
      <c r="G67" s="36" t="s">
        <v>295</v>
      </c>
      <c r="H67" s="35" t="s">
        <v>62</v>
      </c>
      <c r="I67" s="17" t="s">
        <v>435</v>
      </c>
      <c r="J67" s="21" t="s">
        <v>436</v>
      </c>
      <c r="K67" s="21" t="s">
        <v>437</v>
      </c>
      <c r="L67" s="32">
        <v>1</v>
      </c>
      <c r="M67" s="14" t="s">
        <v>206</v>
      </c>
      <c r="N67" s="21" t="s">
        <v>64</v>
      </c>
      <c r="O67" s="21" t="s">
        <v>76</v>
      </c>
      <c r="P67" s="21" t="s">
        <v>64</v>
      </c>
      <c r="Q67" s="38" t="s">
        <v>66</v>
      </c>
      <c r="R67" s="38" t="s">
        <v>438</v>
      </c>
      <c r="S67" s="39">
        <v>1</v>
      </c>
      <c r="T67" s="38" t="s">
        <v>412</v>
      </c>
      <c r="U67" s="40">
        <v>44286</v>
      </c>
      <c r="V67" s="40">
        <v>44469</v>
      </c>
      <c r="W67" s="81">
        <v>44363</v>
      </c>
      <c r="X67" s="62" t="s">
        <v>433</v>
      </c>
      <c r="Y67" s="48">
        <v>0</v>
      </c>
      <c r="Z67" s="47">
        <f t="shared" si="18"/>
        <v>0</v>
      </c>
      <c r="AA67" s="48">
        <f t="shared" si="19"/>
        <v>0</v>
      </c>
      <c r="AB67" s="18" t="str">
        <f t="shared" si="20"/>
        <v>ROJO</v>
      </c>
      <c r="AC67" s="86" t="s">
        <v>205</v>
      </c>
      <c r="AD67" s="53" t="s">
        <v>68</v>
      </c>
      <c r="AE67" s="81"/>
      <c r="AF67" s="62"/>
      <c r="AG67" s="48"/>
      <c r="AH67" s="47" t="str">
        <f t="shared" si="21"/>
        <v/>
      </c>
      <c r="AI67" s="48" t="str">
        <f t="shared" si="22"/>
        <v/>
      </c>
      <c r="AJ67" s="18" t="str">
        <f t="shared" si="23"/>
        <v/>
      </c>
      <c r="AK67" s="86"/>
      <c r="AL67" s="53"/>
      <c r="AM67" s="43" t="s">
        <v>80</v>
      </c>
      <c r="AN67" s="41"/>
      <c r="AO67" s="44" t="s">
        <v>70</v>
      </c>
      <c r="AP67" s="45"/>
      <c r="AQ67" s="42"/>
      <c r="AR67" s="42"/>
      <c r="AS67" s="4"/>
      <c r="AT67" s="4"/>
      <c r="AU67" s="4"/>
    </row>
    <row r="68" spans="1:47" s="2" customFormat="1" ht="30" customHeight="1" x14ac:dyDescent="0.2">
      <c r="A68" s="37">
        <v>366</v>
      </c>
      <c r="B68" s="23">
        <v>44176</v>
      </c>
      <c r="C68" s="25" t="s">
        <v>93</v>
      </c>
      <c r="D68" s="14"/>
      <c r="E68" s="21" t="s">
        <v>440</v>
      </c>
      <c r="F68" s="23">
        <v>44058</v>
      </c>
      <c r="G68" s="36">
        <v>1</v>
      </c>
      <c r="H68" s="35" t="s">
        <v>140</v>
      </c>
      <c r="I68" s="17" t="s">
        <v>441</v>
      </c>
      <c r="J68" s="21" t="s">
        <v>442</v>
      </c>
      <c r="K68" s="21" t="s">
        <v>443</v>
      </c>
      <c r="L68" s="32">
        <v>2</v>
      </c>
      <c r="M68" s="14" t="s">
        <v>63</v>
      </c>
      <c r="N68" s="21" t="s">
        <v>144</v>
      </c>
      <c r="O68" s="21" t="s">
        <v>312</v>
      </c>
      <c r="P68" s="21" t="s">
        <v>144</v>
      </c>
      <c r="Q68" s="38" t="s">
        <v>115</v>
      </c>
      <c r="R68" s="38" t="s">
        <v>444</v>
      </c>
      <c r="S68" s="39">
        <v>1</v>
      </c>
      <c r="T68" s="38" t="s">
        <v>445</v>
      </c>
      <c r="U68" s="40">
        <v>44197</v>
      </c>
      <c r="V68" s="40">
        <v>44285</v>
      </c>
      <c r="W68" s="81">
        <v>44473</v>
      </c>
      <c r="X68" s="52" t="s">
        <v>660</v>
      </c>
      <c r="Y68" s="79">
        <v>1</v>
      </c>
      <c r="Z68" s="47">
        <f t="shared" ref="Z68:Z69" si="24">IF(Y68="","",IF(OR($L68=0,$L68="",W68=""),"",Y68/$L68))</f>
        <v>0.5</v>
      </c>
      <c r="AA68" s="48">
        <f t="shared" ref="AA68:AA69" si="25">IF(OR($S68="",Z68=""),"",IF(OR($S68=0,Z68=0),0,IF((Z68*100%)/$S68&gt;100%,100%,(Z68*100%)/$S68)))</f>
        <v>0.5</v>
      </c>
      <c r="AB68" s="18" t="str">
        <f t="shared" ref="AB68:AB69" si="26">IF(Y68="","",IF(W68="","FALTA FECHA SEGUIMIENTO",IF(W68&gt;$V68,IF(AA68=100%,"OK","ROJO"),IF(AA68&lt;ROUND(DAYS360($U68,W68,FALSE),0)/ROUND(DAYS360($U68,$V68,FALSE),-1),"ROJO",IF(AA68=100%,"OK","AMARILLO")))))</f>
        <v>ROJO</v>
      </c>
      <c r="AC68" s="66" t="s">
        <v>663</v>
      </c>
      <c r="AD68" s="77" t="s">
        <v>147</v>
      </c>
      <c r="AE68" s="81"/>
      <c r="AF68" s="52"/>
      <c r="AG68" s="79"/>
      <c r="AH68" s="47" t="str">
        <f t="shared" si="21"/>
        <v/>
      </c>
      <c r="AI68" s="48" t="str">
        <f t="shared" si="22"/>
        <v/>
      </c>
      <c r="AJ68" s="18" t="str">
        <f t="shared" si="23"/>
        <v/>
      </c>
      <c r="AK68" s="66"/>
      <c r="AL68" s="77"/>
      <c r="AM68" s="43" t="s">
        <v>80</v>
      </c>
      <c r="AN68" s="41"/>
      <c r="AO68" s="44" t="s">
        <v>70</v>
      </c>
      <c r="AP68" s="45"/>
      <c r="AQ68" s="42"/>
      <c r="AR68" s="42"/>
      <c r="AS68" s="4"/>
      <c r="AT68" s="4"/>
      <c r="AU68" s="4"/>
    </row>
    <row r="69" spans="1:47" s="2" customFormat="1" ht="30" customHeight="1" x14ac:dyDescent="0.2">
      <c r="A69" s="37">
        <v>366</v>
      </c>
      <c r="B69" s="23">
        <v>44176</v>
      </c>
      <c r="C69" s="25" t="s">
        <v>93</v>
      </c>
      <c r="D69" s="14"/>
      <c r="E69" s="21" t="s">
        <v>440</v>
      </c>
      <c r="F69" s="23">
        <v>44058</v>
      </c>
      <c r="G69" s="36">
        <v>2</v>
      </c>
      <c r="H69" s="35" t="s">
        <v>140</v>
      </c>
      <c r="I69" s="17" t="s">
        <v>446</v>
      </c>
      <c r="J69" s="21" t="s">
        <v>447</v>
      </c>
      <c r="K69" s="21" t="s">
        <v>448</v>
      </c>
      <c r="L69" s="32">
        <v>1</v>
      </c>
      <c r="M69" s="14" t="s">
        <v>63</v>
      </c>
      <c r="N69" s="21" t="s">
        <v>144</v>
      </c>
      <c r="O69" s="21" t="s">
        <v>312</v>
      </c>
      <c r="P69" s="21" t="s">
        <v>144</v>
      </c>
      <c r="Q69" s="38" t="s">
        <v>115</v>
      </c>
      <c r="R69" s="38" t="s">
        <v>449</v>
      </c>
      <c r="S69" s="39">
        <v>0.8</v>
      </c>
      <c r="T69" s="38" t="s">
        <v>450</v>
      </c>
      <c r="U69" s="40">
        <v>44197</v>
      </c>
      <c r="V69" s="40">
        <v>44561</v>
      </c>
      <c r="W69" s="81">
        <v>44356</v>
      </c>
      <c r="X69" s="56" t="s">
        <v>661</v>
      </c>
      <c r="Y69" s="79">
        <v>0.6</v>
      </c>
      <c r="Z69" s="47">
        <f t="shared" si="24"/>
        <v>0.6</v>
      </c>
      <c r="AA69" s="48">
        <f t="shared" si="25"/>
        <v>0.74999999999999989</v>
      </c>
      <c r="AB69" s="18" t="str">
        <f t="shared" si="26"/>
        <v>AMARILLO</v>
      </c>
      <c r="AC69" s="66" t="s">
        <v>664</v>
      </c>
      <c r="AD69" s="77" t="s">
        <v>147</v>
      </c>
      <c r="AE69" s="81"/>
      <c r="AF69" s="56"/>
      <c r="AG69" s="79"/>
      <c r="AH69" s="47" t="str">
        <f t="shared" si="21"/>
        <v/>
      </c>
      <c r="AI69" s="48" t="str">
        <f t="shared" si="22"/>
        <v/>
      </c>
      <c r="AJ69" s="18" t="str">
        <f t="shared" si="23"/>
        <v/>
      </c>
      <c r="AK69" s="66"/>
      <c r="AL69" s="77"/>
      <c r="AM69" s="43" t="s">
        <v>80</v>
      </c>
      <c r="AN69" s="41"/>
      <c r="AO69" s="44" t="s">
        <v>70</v>
      </c>
      <c r="AP69" s="45"/>
      <c r="AQ69" s="42"/>
      <c r="AR69" s="42"/>
      <c r="AS69" s="4"/>
      <c r="AT69" s="4"/>
      <c r="AU69" s="4"/>
    </row>
    <row r="70" spans="1:47" s="2" customFormat="1" ht="30" customHeight="1" x14ac:dyDescent="0.2">
      <c r="A70" s="37">
        <v>366</v>
      </c>
      <c r="B70" s="23">
        <v>44176</v>
      </c>
      <c r="C70" s="25" t="s">
        <v>93</v>
      </c>
      <c r="D70" s="14"/>
      <c r="E70" s="21" t="s">
        <v>440</v>
      </c>
      <c r="F70" s="23">
        <v>44058</v>
      </c>
      <c r="G70" s="36">
        <v>3</v>
      </c>
      <c r="H70" s="35" t="s">
        <v>140</v>
      </c>
      <c r="I70" s="17" t="s">
        <v>451</v>
      </c>
      <c r="J70" s="21" t="s">
        <v>452</v>
      </c>
      <c r="K70" s="21" t="s">
        <v>453</v>
      </c>
      <c r="L70" s="32">
        <v>1</v>
      </c>
      <c r="M70" s="14" t="s">
        <v>222</v>
      </c>
      <c r="N70" s="21" t="s">
        <v>144</v>
      </c>
      <c r="O70" s="21" t="s">
        <v>312</v>
      </c>
      <c r="P70" s="21" t="s">
        <v>144</v>
      </c>
      <c r="Q70" s="38" t="s">
        <v>115</v>
      </c>
      <c r="R70" s="38" t="s">
        <v>454</v>
      </c>
      <c r="S70" s="39">
        <v>1</v>
      </c>
      <c r="T70" s="38" t="s">
        <v>455</v>
      </c>
      <c r="U70" s="40">
        <v>44197</v>
      </c>
      <c r="V70" s="40">
        <v>44561</v>
      </c>
      <c r="W70" s="82">
        <v>44473</v>
      </c>
      <c r="X70" s="73" t="s">
        <v>662</v>
      </c>
      <c r="Y70" s="79">
        <v>0.8</v>
      </c>
      <c r="Z70" s="47">
        <f t="shared" ref="Z70:Z111" si="27">IF(Y70="","",IF(OR($L70=0,$L70="",W70=""),"",Y70/$L70))</f>
        <v>0.8</v>
      </c>
      <c r="AA70" s="48">
        <f t="shared" ref="AA70:AA111" si="28">IF(OR($S70="",Z70=""),"",IF(OR($S70=0,Z70=0),0,IF((Z70*100%)/$S70&gt;100%,100%,(Z70*100%)/$S70)))</f>
        <v>0.8</v>
      </c>
      <c r="AB70" s="18" t="str">
        <f t="shared" ref="AB70:AB111" si="29">IF(Y70="","",IF(W70="","FALTA FECHA SEGUIMIENTO",IF(W70&gt;$V70,IF(AA70=100%,"OK","ROJO"),IF(AA70&lt;ROUND(DAYS360($U70,W70,FALSE),0)/ROUND(DAYS360($U70,$V70,FALSE),-1),"ROJO",IF(AA70=100%,"OK","AMARILLO")))))</f>
        <v>AMARILLO</v>
      </c>
      <c r="AC70" s="66" t="s">
        <v>665</v>
      </c>
      <c r="AD70" s="77" t="s">
        <v>147</v>
      </c>
      <c r="AE70" s="82"/>
      <c r="AF70" s="73"/>
      <c r="AG70" s="79"/>
      <c r="AH70" s="47" t="str">
        <f t="shared" si="21"/>
        <v/>
      </c>
      <c r="AI70" s="48" t="str">
        <f t="shared" si="22"/>
        <v/>
      </c>
      <c r="AJ70" s="18" t="str">
        <f t="shared" si="23"/>
        <v/>
      </c>
      <c r="AK70" s="66"/>
      <c r="AL70" s="77"/>
      <c r="AM70" s="43" t="s">
        <v>80</v>
      </c>
      <c r="AN70" s="41"/>
      <c r="AO70" s="44" t="s">
        <v>70</v>
      </c>
      <c r="AP70" s="45"/>
      <c r="AQ70" s="42"/>
      <c r="AR70" s="42"/>
      <c r="AS70" s="4"/>
      <c r="AT70" s="4"/>
      <c r="AU70" s="4"/>
    </row>
    <row r="71" spans="1:47" s="2" customFormat="1" ht="30" customHeight="1" x14ac:dyDescent="0.2">
      <c r="A71" s="37">
        <v>352</v>
      </c>
      <c r="B71" s="23">
        <v>43578</v>
      </c>
      <c r="C71" s="25" t="s">
        <v>61</v>
      </c>
      <c r="D71" s="14"/>
      <c r="E71" s="35" t="s">
        <v>456</v>
      </c>
      <c r="F71" s="23">
        <v>43578</v>
      </c>
      <c r="G71" s="36" t="s">
        <v>457</v>
      </c>
      <c r="H71" s="35" t="s">
        <v>126</v>
      </c>
      <c r="I71" s="17" t="s">
        <v>458</v>
      </c>
      <c r="J71" s="21" t="s">
        <v>459</v>
      </c>
      <c r="K71" s="21" t="s">
        <v>460</v>
      </c>
      <c r="L71" s="32">
        <v>2</v>
      </c>
      <c r="M71" s="14" t="s">
        <v>113</v>
      </c>
      <c r="N71" s="21" t="s">
        <v>127</v>
      </c>
      <c r="O71" s="21" t="s">
        <v>133</v>
      </c>
      <c r="P71" s="21" t="s">
        <v>291</v>
      </c>
      <c r="Q71" s="38" t="s">
        <v>66</v>
      </c>
      <c r="R71" s="38" t="s">
        <v>461</v>
      </c>
      <c r="S71" s="39">
        <v>0.95</v>
      </c>
      <c r="T71" s="38" t="s">
        <v>462</v>
      </c>
      <c r="U71" s="40">
        <v>44027</v>
      </c>
      <c r="V71" s="40">
        <v>44285</v>
      </c>
      <c r="W71" s="81">
        <v>44357</v>
      </c>
      <c r="X71" s="75" t="s">
        <v>463</v>
      </c>
      <c r="Y71" s="32">
        <v>2</v>
      </c>
      <c r="Z71" s="47">
        <f t="shared" si="27"/>
        <v>1</v>
      </c>
      <c r="AA71" s="48">
        <f t="shared" si="28"/>
        <v>1</v>
      </c>
      <c r="AB71" s="18" t="str">
        <f t="shared" si="29"/>
        <v>OK</v>
      </c>
      <c r="AC71" s="87" t="s">
        <v>464</v>
      </c>
      <c r="AD71" s="53" t="s">
        <v>128</v>
      </c>
      <c r="AE71" s="81"/>
      <c r="AF71" s="75"/>
      <c r="AG71" s="32"/>
      <c r="AH71" s="47" t="str">
        <f t="shared" si="21"/>
        <v/>
      </c>
      <c r="AI71" s="48" t="str">
        <f t="shared" si="22"/>
        <v/>
      </c>
      <c r="AJ71" s="18" t="str">
        <f t="shared" si="23"/>
        <v/>
      </c>
      <c r="AK71" s="87"/>
      <c r="AL71" s="53"/>
      <c r="AM71" s="43" t="s">
        <v>773</v>
      </c>
      <c r="AN71" s="93" t="s">
        <v>775</v>
      </c>
      <c r="AO71" s="44" t="s">
        <v>70</v>
      </c>
      <c r="AP71" s="66" t="s">
        <v>439</v>
      </c>
      <c r="AQ71" s="92" t="s">
        <v>774</v>
      </c>
      <c r="AR71" s="42"/>
      <c r="AS71" s="4"/>
      <c r="AT71" s="4"/>
      <c r="AU71" s="4"/>
    </row>
    <row r="72" spans="1:47" s="2" customFormat="1" ht="30" customHeight="1" x14ac:dyDescent="0.2">
      <c r="A72" s="37">
        <v>368</v>
      </c>
      <c r="B72" s="23">
        <v>44347</v>
      </c>
      <c r="C72" s="25" t="s">
        <v>61</v>
      </c>
      <c r="D72" s="14"/>
      <c r="E72" s="21" t="s">
        <v>465</v>
      </c>
      <c r="F72" s="23">
        <v>44309</v>
      </c>
      <c r="G72" s="36">
        <v>2</v>
      </c>
      <c r="H72" s="35" t="s">
        <v>62</v>
      </c>
      <c r="I72" s="17" t="s">
        <v>466</v>
      </c>
      <c r="J72" s="21" t="s">
        <v>467</v>
      </c>
      <c r="K72" s="21" t="s">
        <v>468</v>
      </c>
      <c r="L72" s="32">
        <v>5</v>
      </c>
      <c r="M72" s="14" t="s">
        <v>222</v>
      </c>
      <c r="N72" s="21" t="s">
        <v>64</v>
      </c>
      <c r="O72" s="21" t="s">
        <v>114</v>
      </c>
      <c r="P72" s="21" t="str">
        <f>IF(O72="","",VLOOKUP(O72,[3]Datos!$A$2:$B$42,2,FALSE))</f>
        <v>Diana Mireya Parra Cardona</v>
      </c>
      <c r="Q72" s="38" t="s">
        <v>469</v>
      </c>
      <c r="R72" s="38" t="s">
        <v>470</v>
      </c>
      <c r="S72" s="39">
        <v>1</v>
      </c>
      <c r="T72" s="38" t="s">
        <v>471</v>
      </c>
      <c r="U72" s="40">
        <v>44348</v>
      </c>
      <c r="V72" s="40">
        <v>44561</v>
      </c>
      <c r="W72" s="83">
        <v>44476</v>
      </c>
      <c r="X72" s="76" t="s">
        <v>697</v>
      </c>
      <c r="Y72" s="36">
        <v>3</v>
      </c>
      <c r="Z72" s="47">
        <f t="shared" si="27"/>
        <v>0.6</v>
      </c>
      <c r="AA72" s="48">
        <f t="shared" si="28"/>
        <v>0.6</v>
      </c>
      <c r="AB72" s="18" t="str">
        <f t="shared" si="29"/>
        <v>AMARILLO</v>
      </c>
      <c r="AC72" s="66" t="s">
        <v>700</v>
      </c>
      <c r="AD72" s="51" t="s">
        <v>696</v>
      </c>
      <c r="AE72" s="83"/>
      <c r="AF72" s="76"/>
      <c r="AG72" s="36"/>
      <c r="AH72" s="47" t="str">
        <f t="shared" ref="AH72:AH78" si="30">IF(AG72="","",IF(OR($L72=0,$L72="",AE72=""),"",AG72/$L72))</f>
        <v/>
      </c>
      <c r="AI72" s="48" t="str">
        <f t="shared" ref="AI72:AI78" si="31">IF(OR($S72="",AH72=""),"",IF(OR($S72=0,AH72=0),0,IF((AH72*100%)/$S72&gt;100%,100%,(AH72*100%)/$S72)))</f>
        <v/>
      </c>
      <c r="AJ72" s="18" t="str">
        <f t="shared" ref="AJ72:AJ78" si="32">IF(AG72="","",IF(AE72="","FALTA FECHA SEGUIMIENTO",IF(AE72&gt;$V72,IF(AI72=100%,"OK","ROJO"),IF(AI72&lt;ROUND(DAYS360($U72,AE72,FALSE),0)/ROUND(DAYS360($U72,$V72,FALSE),-1),"ROJO",IF(AI72=100%,"OK","AMARILLO")))))</f>
        <v/>
      </c>
      <c r="AK72" s="66"/>
      <c r="AL72" s="51"/>
      <c r="AM72" s="43" t="s">
        <v>80</v>
      </c>
      <c r="AN72" s="41"/>
      <c r="AO72" s="44" t="s">
        <v>70</v>
      </c>
      <c r="AP72" s="45"/>
      <c r="AQ72" s="42"/>
      <c r="AR72" s="42"/>
      <c r="AS72" s="4"/>
      <c r="AT72" s="4"/>
      <c r="AU72" s="4"/>
    </row>
    <row r="73" spans="1:47" s="2" customFormat="1" ht="30" customHeight="1" x14ac:dyDescent="0.2">
      <c r="A73" s="37">
        <v>368</v>
      </c>
      <c r="B73" s="23">
        <v>44347</v>
      </c>
      <c r="C73" s="25" t="s">
        <v>61</v>
      </c>
      <c r="D73" s="14"/>
      <c r="E73" s="21" t="s">
        <v>465</v>
      </c>
      <c r="F73" s="23">
        <v>44309</v>
      </c>
      <c r="G73" s="36">
        <v>2</v>
      </c>
      <c r="H73" s="35" t="s">
        <v>62</v>
      </c>
      <c r="I73" s="17" t="s">
        <v>472</v>
      </c>
      <c r="J73" s="21" t="s">
        <v>473</v>
      </c>
      <c r="K73" s="21" t="s">
        <v>474</v>
      </c>
      <c r="L73" s="32">
        <v>4</v>
      </c>
      <c r="M73" s="14" t="s">
        <v>63</v>
      </c>
      <c r="N73" s="21" t="s">
        <v>64</v>
      </c>
      <c r="O73" s="21" t="s">
        <v>114</v>
      </c>
      <c r="P73" s="21" t="str">
        <f>IF(O73="","",VLOOKUP(O73,[3]Datos!$A$2:$B$42,2,FALSE))</f>
        <v>Diana Mireya Parra Cardona</v>
      </c>
      <c r="Q73" s="38" t="s">
        <v>469</v>
      </c>
      <c r="R73" s="38" t="s">
        <v>475</v>
      </c>
      <c r="S73" s="39">
        <v>1</v>
      </c>
      <c r="T73" s="38" t="s">
        <v>471</v>
      </c>
      <c r="U73" s="40">
        <v>44348</v>
      </c>
      <c r="V73" s="40">
        <v>44711</v>
      </c>
      <c r="W73" s="83">
        <v>44476</v>
      </c>
      <c r="X73" s="76" t="s">
        <v>698</v>
      </c>
      <c r="Y73" s="36">
        <v>1</v>
      </c>
      <c r="Z73" s="47">
        <f t="shared" si="27"/>
        <v>0.25</v>
      </c>
      <c r="AA73" s="48">
        <f t="shared" si="28"/>
        <v>0.25</v>
      </c>
      <c r="AB73" s="18" t="str">
        <f t="shared" si="29"/>
        <v>ROJO</v>
      </c>
      <c r="AC73" s="74" t="s">
        <v>701</v>
      </c>
      <c r="AD73" s="51" t="s">
        <v>696</v>
      </c>
      <c r="AE73" s="83"/>
      <c r="AF73" s="76"/>
      <c r="AG73" s="36"/>
      <c r="AH73" s="47" t="str">
        <f t="shared" si="30"/>
        <v/>
      </c>
      <c r="AI73" s="48" t="str">
        <f t="shared" si="31"/>
        <v/>
      </c>
      <c r="AJ73" s="18" t="str">
        <f t="shared" si="32"/>
        <v/>
      </c>
      <c r="AK73" s="74"/>
      <c r="AL73" s="51"/>
      <c r="AM73" s="43" t="s">
        <v>80</v>
      </c>
      <c r="AN73" s="41"/>
      <c r="AO73" s="44" t="s">
        <v>70</v>
      </c>
      <c r="AP73" s="45"/>
      <c r="AQ73" s="42"/>
      <c r="AR73" s="42"/>
      <c r="AS73" s="4"/>
      <c r="AT73" s="4"/>
      <c r="AU73" s="4"/>
    </row>
    <row r="74" spans="1:47" s="2" customFormat="1" ht="30" customHeight="1" x14ac:dyDescent="0.2">
      <c r="A74" s="37">
        <v>368</v>
      </c>
      <c r="B74" s="23">
        <v>44347</v>
      </c>
      <c r="C74" s="25" t="s">
        <v>61</v>
      </c>
      <c r="D74" s="14"/>
      <c r="E74" s="21" t="s">
        <v>465</v>
      </c>
      <c r="F74" s="23">
        <v>44309</v>
      </c>
      <c r="G74" s="36">
        <v>2</v>
      </c>
      <c r="H74" s="35" t="s">
        <v>62</v>
      </c>
      <c r="I74" s="17" t="s">
        <v>476</v>
      </c>
      <c r="J74" s="21" t="s">
        <v>477</v>
      </c>
      <c r="K74" s="21" t="s">
        <v>478</v>
      </c>
      <c r="L74" s="32">
        <v>2</v>
      </c>
      <c r="M74" s="14" t="s">
        <v>113</v>
      </c>
      <c r="N74" s="21" t="s">
        <v>64</v>
      </c>
      <c r="O74" s="21" t="s">
        <v>114</v>
      </c>
      <c r="P74" s="21" t="str">
        <f>IF(O74="","",VLOOKUP(O74,[3]Datos!$A$2:$B$42,2,FALSE))</f>
        <v>Diana Mireya Parra Cardona</v>
      </c>
      <c r="Q74" s="38" t="s">
        <v>469</v>
      </c>
      <c r="R74" s="38" t="s">
        <v>479</v>
      </c>
      <c r="S74" s="39">
        <v>1</v>
      </c>
      <c r="T74" s="38" t="s">
        <v>471</v>
      </c>
      <c r="U74" s="40">
        <v>44348</v>
      </c>
      <c r="V74" s="40">
        <v>44560</v>
      </c>
      <c r="W74" s="83">
        <v>44476</v>
      </c>
      <c r="X74" s="67" t="s">
        <v>699</v>
      </c>
      <c r="Y74" s="36">
        <v>0</v>
      </c>
      <c r="Z74" s="47">
        <f t="shared" si="27"/>
        <v>0</v>
      </c>
      <c r="AA74" s="48">
        <f t="shared" si="28"/>
        <v>0</v>
      </c>
      <c r="AB74" s="18" t="str">
        <f t="shared" si="29"/>
        <v>ROJO</v>
      </c>
      <c r="AC74" s="74" t="s">
        <v>702</v>
      </c>
      <c r="AD74" s="51" t="s">
        <v>696</v>
      </c>
      <c r="AE74" s="83"/>
      <c r="AF74" s="67"/>
      <c r="AG74" s="36"/>
      <c r="AH74" s="47" t="str">
        <f t="shared" si="30"/>
        <v/>
      </c>
      <c r="AI74" s="48" t="str">
        <f t="shared" si="31"/>
        <v/>
      </c>
      <c r="AJ74" s="18" t="str">
        <f t="shared" si="32"/>
        <v/>
      </c>
      <c r="AK74" s="74"/>
      <c r="AL74" s="51"/>
      <c r="AM74" s="43" t="s">
        <v>80</v>
      </c>
      <c r="AN74" s="41"/>
      <c r="AO74" s="44" t="s">
        <v>70</v>
      </c>
      <c r="AP74" s="45"/>
      <c r="AQ74" s="42"/>
      <c r="AR74" s="42"/>
      <c r="AS74" s="4"/>
      <c r="AT74" s="4"/>
      <c r="AU74" s="4"/>
    </row>
    <row r="75" spans="1:47" s="2" customFormat="1" ht="30" customHeight="1" x14ac:dyDescent="0.2">
      <c r="A75" s="37">
        <v>368</v>
      </c>
      <c r="B75" s="23">
        <v>44347</v>
      </c>
      <c r="C75" s="25" t="s">
        <v>61</v>
      </c>
      <c r="D75" s="14"/>
      <c r="E75" s="21" t="s">
        <v>465</v>
      </c>
      <c r="F75" s="23">
        <v>44309</v>
      </c>
      <c r="G75" s="36">
        <v>2</v>
      </c>
      <c r="H75" s="35" t="s">
        <v>62</v>
      </c>
      <c r="I75" s="17" t="s">
        <v>480</v>
      </c>
      <c r="J75" s="21" t="s">
        <v>481</v>
      </c>
      <c r="K75" s="21" t="s">
        <v>482</v>
      </c>
      <c r="L75" s="32">
        <v>4</v>
      </c>
      <c r="M75" s="14" t="s">
        <v>63</v>
      </c>
      <c r="N75" s="21" t="s">
        <v>64</v>
      </c>
      <c r="O75" s="21" t="s">
        <v>114</v>
      </c>
      <c r="P75" s="21" t="str">
        <f>IF(O75="","",VLOOKUP(O75,[3]Datos!$A$2:$B$42,2,FALSE))</f>
        <v>Diana Mireya Parra Cardona</v>
      </c>
      <c r="Q75" s="38" t="s">
        <v>469</v>
      </c>
      <c r="R75" s="38" t="s">
        <v>475</v>
      </c>
      <c r="S75" s="39">
        <v>1</v>
      </c>
      <c r="T75" s="38" t="s">
        <v>471</v>
      </c>
      <c r="U75" s="40">
        <v>44348</v>
      </c>
      <c r="V75" s="40">
        <v>44711</v>
      </c>
      <c r="W75" s="83">
        <v>44476</v>
      </c>
      <c r="X75" s="76" t="s">
        <v>698</v>
      </c>
      <c r="Y75" s="36">
        <v>1</v>
      </c>
      <c r="Z75" s="47">
        <f t="shared" si="27"/>
        <v>0.25</v>
      </c>
      <c r="AA75" s="48">
        <f t="shared" si="28"/>
        <v>0.25</v>
      </c>
      <c r="AB75" s="18" t="str">
        <f t="shared" si="29"/>
        <v>ROJO</v>
      </c>
      <c r="AC75" s="74" t="s">
        <v>701</v>
      </c>
      <c r="AD75" s="51" t="s">
        <v>696</v>
      </c>
      <c r="AE75" s="83"/>
      <c r="AF75" s="76"/>
      <c r="AG75" s="36"/>
      <c r="AH75" s="47" t="str">
        <f t="shared" si="30"/>
        <v/>
      </c>
      <c r="AI75" s="48" t="str">
        <f t="shared" si="31"/>
        <v/>
      </c>
      <c r="AJ75" s="18" t="str">
        <f t="shared" si="32"/>
        <v/>
      </c>
      <c r="AK75" s="74"/>
      <c r="AL75" s="51"/>
      <c r="AM75" s="43" t="s">
        <v>80</v>
      </c>
      <c r="AN75" s="41"/>
      <c r="AO75" s="44" t="s">
        <v>70</v>
      </c>
      <c r="AP75" s="45"/>
      <c r="AQ75" s="42"/>
      <c r="AR75" s="42"/>
      <c r="AS75" s="4"/>
      <c r="AT75" s="4"/>
      <c r="AU75" s="4"/>
    </row>
    <row r="76" spans="1:47" s="2" customFormat="1" ht="30" customHeight="1" x14ac:dyDescent="0.2">
      <c r="A76" s="37">
        <v>368</v>
      </c>
      <c r="B76" s="23">
        <v>44347</v>
      </c>
      <c r="C76" s="25" t="s">
        <v>61</v>
      </c>
      <c r="D76" s="14"/>
      <c r="E76" s="21" t="s">
        <v>465</v>
      </c>
      <c r="F76" s="23">
        <v>44309</v>
      </c>
      <c r="G76" s="36">
        <v>2</v>
      </c>
      <c r="H76" s="35" t="s">
        <v>62</v>
      </c>
      <c r="I76" s="17" t="s">
        <v>483</v>
      </c>
      <c r="J76" s="21" t="s">
        <v>484</v>
      </c>
      <c r="K76" s="21" t="s">
        <v>485</v>
      </c>
      <c r="L76" s="32">
        <v>4</v>
      </c>
      <c r="M76" s="14" t="s">
        <v>222</v>
      </c>
      <c r="N76" s="21" t="s">
        <v>64</v>
      </c>
      <c r="O76" s="21" t="s">
        <v>114</v>
      </c>
      <c r="P76" s="21" t="str">
        <f>IF(O76="","",VLOOKUP(O76,[3]Datos!$A$2:$B$42,2,FALSE))</f>
        <v>Diana Mireya Parra Cardona</v>
      </c>
      <c r="Q76" s="38" t="s">
        <v>469</v>
      </c>
      <c r="R76" s="38" t="s">
        <v>486</v>
      </c>
      <c r="S76" s="39">
        <v>1</v>
      </c>
      <c r="T76" s="38" t="s">
        <v>471</v>
      </c>
      <c r="U76" s="40">
        <v>44348</v>
      </c>
      <c r="V76" s="40">
        <v>44711</v>
      </c>
      <c r="W76" s="83">
        <v>44476</v>
      </c>
      <c r="X76" s="76" t="s">
        <v>698</v>
      </c>
      <c r="Y76" s="36">
        <v>1</v>
      </c>
      <c r="Z76" s="47">
        <f t="shared" si="27"/>
        <v>0.25</v>
      </c>
      <c r="AA76" s="48">
        <f t="shared" si="28"/>
        <v>0.25</v>
      </c>
      <c r="AB76" s="18" t="str">
        <f t="shared" si="29"/>
        <v>ROJO</v>
      </c>
      <c r="AC76" s="74" t="s">
        <v>703</v>
      </c>
      <c r="AD76" s="51" t="s">
        <v>696</v>
      </c>
      <c r="AE76" s="83"/>
      <c r="AF76" s="76"/>
      <c r="AG76" s="36"/>
      <c r="AH76" s="47" t="str">
        <f t="shared" si="30"/>
        <v/>
      </c>
      <c r="AI76" s="48" t="str">
        <f t="shared" si="31"/>
        <v/>
      </c>
      <c r="AJ76" s="18" t="str">
        <f t="shared" si="32"/>
        <v/>
      </c>
      <c r="AK76" s="74"/>
      <c r="AL76" s="51"/>
      <c r="AM76" s="43" t="s">
        <v>80</v>
      </c>
      <c r="AN76" s="41"/>
      <c r="AO76" s="44" t="s">
        <v>70</v>
      </c>
      <c r="AP76" s="45"/>
      <c r="AQ76" s="42"/>
      <c r="AR76" s="42"/>
      <c r="AS76" s="4"/>
      <c r="AT76" s="4"/>
      <c r="AU76" s="4"/>
    </row>
    <row r="77" spans="1:47" s="2" customFormat="1" ht="30" customHeight="1" x14ac:dyDescent="0.2">
      <c r="A77" s="37">
        <v>368</v>
      </c>
      <c r="B77" s="23">
        <v>44347</v>
      </c>
      <c r="C77" s="25" t="s">
        <v>61</v>
      </c>
      <c r="D77" s="14"/>
      <c r="E77" s="21" t="s">
        <v>465</v>
      </c>
      <c r="F77" s="23">
        <v>44309</v>
      </c>
      <c r="G77" s="36">
        <v>2</v>
      </c>
      <c r="H77" s="35" t="s">
        <v>62</v>
      </c>
      <c r="I77" s="17" t="s">
        <v>487</v>
      </c>
      <c r="J77" s="21" t="s">
        <v>488</v>
      </c>
      <c r="K77" s="21" t="s">
        <v>489</v>
      </c>
      <c r="L77" s="32">
        <v>6</v>
      </c>
      <c r="M77" s="14" t="s">
        <v>222</v>
      </c>
      <c r="N77" s="21" t="s">
        <v>64</v>
      </c>
      <c r="O77" s="21" t="s">
        <v>114</v>
      </c>
      <c r="P77" s="21" t="str">
        <f>IF(O77="","",VLOOKUP(O77,[3]Datos!$A$2:$B$42,2,FALSE))</f>
        <v>Diana Mireya Parra Cardona</v>
      </c>
      <c r="Q77" s="38" t="s">
        <v>490</v>
      </c>
      <c r="R77" s="38" t="s">
        <v>491</v>
      </c>
      <c r="S77" s="39">
        <v>1</v>
      </c>
      <c r="T77" s="38" t="s">
        <v>471</v>
      </c>
      <c r="U77" s="40">
        <v>44348</v>
      </c>
      <c r="V77" s="40">
        <v>44711</v>
      </c>
      <c r="W77" s="83">
        <v>44476</v>
      </c>
      <c r="X77" s="67" t="s">
        <v>699</v>
      </c>
      <c r="Y77" s="36">
        <v>0</v>
      </c>
      <c r="Z77" s="47">
        <f t="shared" si="27"/>
        <v>0</v>
      </c>
      <c r="AA77" s="48">
        <f t="shared" si="28"/>
        <v>0</v>
      </c>
      <c r="AB77" s="18" t="str">
        <f t="shared" si="29"/>
        <v>ROJO</v>
      </c>
      <c r="AC77" s="74" t="s">
        <v>704</v>
      </c>
      <c r="AD77" s="51" t="s">
        <v>696</v>
      </c>
      <c r="AE77" s="83"/>
      <c r="AF77" s="67"/>
      <c r="AG77" s="36"/>
      <c r="AH77" s="47" t="str">
        <f t="shared" si="30"/>
        <v/>
      </c>
      <c r="AI77" s="48" t="str">
        <f t="shared" si="31"/>
        <v/>
      </c>
      <c r="AJ77" s="18" t="str">
        <f t="shared" si="32"/>
        <v/>
      </c>
      <c r="AK77" s="74"/>
      <c r="AL77" s="51"/>
      <c r="AM77" s="43" t="s">
        <v>80</v>
      </c>
      <c r="AN77" s="41"/>
      <c r="AO77" s="44" t="s">
        <v>70</v>
      </c>
      <c r="AP77" s="45"/>
      <c r="AQ77" s="42"/>
      <c r="AR77" s="42"/>
      <c r="AS77" s="4"/>
      <c r="AT77" s="4"/>
      <c r="AU77" s="4"/>
    </row>
    <row r="78" spans="1:47" s="2" customFormat="1" ht="30" customHeight="1" x14ac:dyDescent="0.2">
      <c r="A78" s="37">
        <v>368</v>
      </c>
      <c r="B78" s="23">
        <v>44347</v>
      </c>
      <c r="C78" s="25" t="s">
        <v>61</v>
      </c>
      <c r="D78" s="14"/>
      <c r="E78" s="21" t="s">
        <v>465</v>
      </c>
      <c r="F78" s="23">
        <v>44309</v>
      </c>
      <c r="G78" s="36">
        <v>4</v>
      </c>
      <c r="H78" s="35" t="s">
        <v>62</v>
      </c>
      <c r="I78" s="17" t="s">
        <v>492</v>
      </c>
      <c r="J78" s="21" t="s">
        <v>493</v>
      </c>
      <c r="K78" s="21" t="s">
        <v>494</v>
      </c>
      <c r="L78" s="32">
        <v>2</v>
      </c>
      <c r="M78" s="14" t="s">
        <v>222</v>
      </c>
      <c r="N78" s="21" t="s">
        <v>64</v>
      </c>
      <c r="O78" s="21" t="s">
        <v>114</v>
      </c>
      <c r="P78" s="21" t="str">
        <f>IF(O78="","",VLOOKUP(O78,[3]Datos!$A$2:$B$42,2,FALSE))</f>
        <v>Diana Mireya Parra Cardona</v>
      </c>
      <c r="Q78" s="38" t="s">
        <v>469</v>
      </c>
      <c r="R78" s="38" t="s">
        <v>495</v>
      </c>
      <c r="S78" s="39">
        <v>1</v>
      </c>
      <c r="T78" s="38" t="s">
        <v>471</v>
      </c>
      <c r="U78" s="40">
        <v>44348</v>
      </c>
      <c r="V78" s="40">
        <v>44560</v>
      </c>
      <c r="W78" s="83">
        <v>44476</v>
      </c>
      <c r="X78" s="67" t="s">
        <v>699</v>
      </c>
      <c r="Y78" s="36">
        <v>0</v>
      </c>
      <c r="Z78" s="47">
        <f t="shared" si="27"/>
        <v>0</v>
      </c>
      <c r="AA78" s="48">
        <f t="shared" si="28"/>
        <v>0</v>
      </c>
      <c r="AB78" s="18" t="str">
        <f t="shared" si="29"/>
        <v>ROJO</v>
      </c>
      <c r="AC78" s="74" t="s">
        <v>705</v>
      </c>
      <c r="AD78" s="51" t="s">
        <v>696</v>
      </c>
      <c r="AE78" s="83"/>
      <c r="AF78" s="67"/>
      <c r="AG78" s="36"/>
      <c r="AH78" s="47" t="str">
        <f t="shared" si="30"/>
        <v/>
      </c>
      <c r="AI78" s="48" t="str">
        <f t="shared" si="31"/>
        <v/>
      </c>
      <c r="AJ78" s="18" t="str">
        <f t="shared" si="32"/>
        <v/>
      </c>
      <c r="AK78" s="74"/>
      <c r="AL78" s="51"/>
      <c r="AM78" s="43" t="s">
        <v>80</v>
      </c>
      <c r="AN78" s="41"/>
      <c r="AO78" s="44" t="s">
        <v>70</v>
      </c>
      <c r="AP78" s="45"/>
      <c r="AQ78" s="42"/>
      <c r="AR78" s="42"/>
      <c r="AS78" s="4"/>
      <c r="AT78" s="4"/>
      <c r="AU78" s="4"/>
    </row>
    <row r="79" spans="1:47" s="2" customFormat="1" ht="30" customHeight="1" x14ac:dyDescent="0.2">
      <c r="A79" s="37">
        <v>369</v>
      </c>
      <c r="B79" s="23">
        <v>44364</v>
      </c>
      <c r="C79" s="25" t="s">
        <v>61</v>
      </c>
      <c r="D79" s="14"/>
      <c r="E79" s="21" t="s">
        <v>496</v>
      </c>
      <c r="F79" s="23">
        <v>44302</v>
      </c>
      <c r="G79" s="36" t="s">
        <v>499</v>
      </c>
      <c r="H79" s="35" t="s">
        <v>62</v>
      </c>
      <c r="I79" s="17" t="s">
        <v>500</v>
      </c>
      <c r="J79" s="21" t="s">
        <v>501</v>
      </c>
      <c r="K79" s="21" t="s">
        <v>502</v>
      </c>
      <c r="L79" s="32">
        <v>1</v>
      </c>
      <c r="M79" s="14" t="s">
        <v>63</v>
      </c>
      <c r="N79" s="21" t="s">
        <v>64</v>
      </c>
      <c r="O79" s="21" t="s">
        <v>211</v>
      </c>
      <c r="P79" s="21" t="s">
        <v>497</v>
      </c>
      <c r="Q79" s="38" t="s">
        <v>498</v>
      </c>
      <c r="R79" s="38" t="s">
        <v>503</v>
      </c>
      <c r="S79" s="39">
        <v>1</v>
      </c>
      <c r="T79" s="38" t="s">
        <v>504</v>
      </c>
      <c r="U79" s="40">
        <v>44362</v>
      </c>
      <c r="V79" s="40">
        <v>44592</v>
      </c>
      <c r="W79" s="84">
        <v>44476</v>
      </c>
      <c r="X79" s="68" t="s">
        <v>734</v>
      </c>
      <c r="Y79" s="18">
        <v>0.5</v>
      </c>
      <c r="Z79" s="47">
        <f t="shared" si="27"/>
        <v>0.5</v>
      </c>
      <c r="AA79" s="48">
        <f t="shared" si="28"/>
        <v>0.5</v>
      </c>
      <c r="AB79" s="18" t="str">
        <f t="shared" si="29"/>
        <v>AMARILLO</v>
      </c>
      <c r="AC79" s="74" t="s">
        <v>740</v>
      </c>
      <c r="AD79" s="70" t="s">
        <v>68</v>
      </c>
      <c r="AE79" s="84"/>
      <c r="AF79" s="68"/>
      <c r="AG79" s="18"/>
      <c r="AH79" s="47" t="str">
        <f t="shared" ref="AH79:AH87" si="33">IF(AG79="","",IF(OR($L79=0,$L79="",AE79=""),"",AG79/$L79))</f>
        <v/>
      </c>
      <c r="AI79" s="48" t="str">
        <f t="shared" ref="AI79:AI87" si="34">IF(OR($S79="",AH79=""),"",IF(OR($S79=0,AH79=0),0,IF((AH79*100%)/$S79&gt;100%,100%,(AH79*100%)/$S79)))</f>
        <v/>
      </c>
      <c r="AJ79" s="18" t="str">
        <f t="shared" ref="AJ79:AJ87" si="35">IF(AG79="","",IF(AE79="","FALTA FECHA SEGUIMIENTO",IF(AE79&gt;$V79,IF(AI79=100%,"OK","ROJO"),IF(AI79&lt;ROUND(DAYS360($U79,AE79,FALSE),0)/ROUND(DAYS360($U79,$V79,FALSE),-1),"ROJO",IF(AI79=100%,"OK","AMARILLO")))))</f>
        <v/>
      </c>
      <c r="AK79" s="74"/>
      <c r="AL79" s="70"/>
      <c r="AM79" s="43" t="s">
        <v>80</v>
      </c>
      <c r="AN79" s="41"/>
      <c r="AO79" s="44" t="s">
        <v>70</v>
      </c>
      <c r="AP79" s="45"/>
      <c r="AQ79" s="42"/>
      <c r="AR79" s="42"/>
      <c r="AS79" s="4"/>
      <c r="AT79" s="4"/>
      <c r="AU79" s="4"/>
    </row>
    <row r="80" spans="1:47" s="2" customFormat="1" ht="30" customHeight="1" x14ac:dyDescent="0.2">
      <c r="A80" s="37">
        <v>369</v>
      </c>
      <c r="B80" s="23">
        <v>44364</v>
      </c>
      <c r="C80" s="25" t="s">
        <v>61</v>
      </c>
      <c r="D80" s="14"/>
      <c r="E80" s="21" t="s">
        <v>496</v>
      </c>
      <c r="F80" s="23">
        <v>44302</v>
      </c>
      <c r="G80" s="36" t="s">
        <v>505</v>
      </c>
      <c r="H80" s="35" t="s">
        <v>62</v>
      </c>
      <c r="I80" s="17" t="s">
        <v>506</v>
      </c>
      <c r="J80" s="21" t="s">
        <v>507</v>
      </c>
      <c r="K80" s="21" t="s">
        <v>508</v>
      </c>
      <c r="L80" s="32">
        <v>1</v>
      </c>
      <c r="M80" s="14" t="s">
        <v>63</v>
      </c>
      <c r="N80" s="21" t="s">
        <v>64</v>
      </c>
      <c r="O80" s="21" t="s">
        <v>211</v>
      </c>
      <c r="P80" s="21" t="s">
        <v>497</v>
      </c>
      <c r="Q80" s="38" t="s">
        <v>498</v>
      </c>
      <c r="R80" s="38" t="s">
        <v>509</v>
      </c>
      <c r="S80" s="39">
        <v>1</v>
      </c>
      <c r="T80" s="38" t="s">
        <v>510</v>
      </c>
      <c r="U80" s="40">
        <v>44362</v>
      </c>
      <c r="V80" s="40">
        <v>44592</v>
      </c>
      <c r="W80" s="84">
        <v>44476</v>
      </c>
      <c r="X80" s="68" t="s">
        <v>735</v>
      </c>
      <c r="Y80" s="18">
        <v>0.5</v>
      </c>
      <c r="Z80" s="47">
        <f t="shared" si="27"/>
        <v>0.5</v>
      </c>
      <c r="AA80" s="48">
        <f t="shared" si="28"/>
        <v>0.5</v>
      </c>
      <c r="AB80" s="18" t="str">
        <f t="shared" si="29"/>
        <v>AMARILLO</v>
      </c>
      <c r="AC80" s="74" t="s">
        <v>741</v>
      </c>
      <c r="AD80" s="70" t="s">
        <v>68</v>
      </c>
      <c r="AE80" s="84"/>
      <c r="AF80" s="68"/>
      <c r="AG80" s="18"/>
      <c r="AH80" s="47" t="str">
        <f t="shared" si="33"/>
        <v/>
      </c>
      <c r="AI80" s="48" t="str">
        <f t="shared" si="34"/>
        <v/>
      </c>
      <c r="AJ80" s="18" t="str">
        <f t="shared" si="35"/>
        <v/>
      </c>
      <c r="AK80" s="74"/>
      <c r="AL80" s="70"/>
      <c r="AM80" s="43" t="s">
        <v>80</v>
      </c>
      <c r="AN80" s="41"/>
      <c r="AO80" s="44" t="s">
        <v>70</v>
      </c>
      <c r="AP80" s="45"/>
      <c r="AQ80" s="42"/>
      <c r="AR80" s="42"/>
      <c r="AS80" s="4"/>
      <c r="AT80" s="4"/>
      <c r="AU80" s="4"/>
    </row>
    <row r="81" spans="1:47" s="2" customFormat="1" ht="30" customHeight="1" x14ac:dyDescent="0.2">
      <c r="A81" s="37">
        <v>369</v>
      </c>
      <c r="B81" s="23">
        <v>44364</v>
      </c>
      <c r="C81" s="25" t="s">
        <v>61</v>
      </c>
      <c r="D81" s="14"/>
      <c r="E81" s="21" t="s">
        <v>496</v>
      </c>
      <c r="F81" s="23">
        <v>44302</v>
      </c>
      <c r="G81" s="36">
        <v>22</v>
      </c>
      <c r="H81" s="35" t="s">
        <v>62</v>
      </c>
      <c r="I81" s="17" t="s">
        <v>511</v>
      </c>
      <c r="J81" s="21" t="s">
        <v>512</v>
      </c>
      <c r="K81" s="21" t="s">
        <v>513</v>
      </c>
      <c r="L81" s="32">
        <v>3</v>
      </c>
      <c r="M81" s="14" t="s">
        <v>63</v>
      </c>
      <c r="N81" s="21" t="s">
        <v>64</v>
      </c>
      <c r="O81" s="21" t="s">
        <v>211</v>
      </c>
      <c r="P81" s="21" t="s">
        <v>497</v>
      </c>
      <c r="Q81" s="38" t="s">
        <v>514</v>
      </c>
      <c r="R81" s="38" t="s">
        <v>515</v>
      </c>
      <c r="S81" s="39">
        <v>1</v>
      </c>
      <c r="T81" s="38" t="s">
        <v>516</v>
      </c>
      <c r="U81" s="40">
        <v>44362</v>
      </c>
      <c r="V81" s="40">
        <v>44592</v>
      </c>
      <c r="W81" s="84">
        <v>44476</v>
      </c>
      <c r="X81" s="68" t="s">
        <v>736</v>
      </c>
      <c r="Y81" s="18">
        <v>0.33</v>
      </c>
      <c r="Z81" s="47">
        <f t="shared" si="27"/>
        <v>0.11</v>
      </c>
      <c r="AA81" s="48">
        <f t="shared" si="28"/>
        <v>0.11</v>
      </c>
      <c r="AB81" s="18" t="str">
        <f t="shared" si="29"/>
        <v>ROJO</v>
      </c>
      <c r="AC81" s="74" t="s">
        <v>742</v>
      </c>
      <c r="AD81" s="70" t="s">
        <v>68</v>
      </c>
      <c r="AE81" s="84"/>
      <c r="AF81" s="68"/>
      <c r="AG81" s="18"/>
      <c r="AH81" s="47" t="str">
        <f t="shared" si="33"/>
        <v/>
      </c>
      <c r="AI81" s="48" t="str">
        <f t="shared" si="34"/>
        <v/>
      </c>
      <c r="AJ81" s="18" t="str">
        <f t="shared" si="35"/>
        <v/>
      </c>
      <c r="AK81" s="74"/>
      <c r="AL81" s="70"/>
      <c r="AM81" s="43" t="s">
        <v>80</v>
      </c>
      <c r="AN81" s="41"/>
      <c r="AO81" s="44" t="s">
        <v>70</v>
      </c>
      <c r="AP81" s="45"/>
      <c r="AQ81" s="42"/>
      <c r="AR81" s="42"/>
      <c r="AS81" s="4"/>
      <c r="AT81" s="4"/>
      <c r="AU81" s="4"/>
    </row>
    <row r="82" spans="1:47" s="2" customFormat="1" ht="30" customHeight="1" x14ac:dyDescent="0.2">
      <c r="A82" s="37">
        <v>369</v>
      </c>
      <c r="B82" s="23">
        <v>44364</v>
      </c>
      <c r="C82" s="25" t="s">
        <v>61</v>
      </c>
      <c r="D82" s="14"/>
      <c r="E82" s="21" t="s">
        <v>496</v>
      </c>
      <c r="F82" s="23">
        <v>44302</v>
      </c>
      <c r="G82" s="36" t="s">
        <v>517</v>
      </c>
      <c r="H82" s="35" t="s">
        <v>62</v>
      </c>
      <c r="I82" s="17" t="s">
        <v>518</v>
      </c>
      <c r="J82" s="21" t="s">
        <v>512</v>
      </c>
      <c r="K82" s="21" t="s">
        <v>519</v>
      </c>
      <c r="L82" s="32">
        <v>1</v>
      </c>
      <c r="M82" s="14" t="s">
        <v>113</v>
      </c>
      <c r="N82" s="21" t="s">
        <v>64</v>
      </c>
      <c r="O82" s="21" t="s">
        <v>211</v>
      </c>
      <c r="P82" s="21" t="s">
        <v>497</v>
      </c>
      <c r="Q82" s="38" t="s">
        <v>514</v>
      </c>
      <c r="R82" s="38" t="s">
        <v>520</v>
      </c>
      <c r="S82" s="39">
        <v>1</v>
      </c>
      <c r="T82" s="38" t="s">
        <v>504</v>
      </c>
      <c r="U82" s="40">
        <v>44362</v>
      </c>
      <c r="V82" s="40">
        <v>44592</v>
      </c>
      <c r="W82" s="84">
        <v>44476</v>
      </c>
      <c r="X82" s="68" t="s">
        <v>737</v>
      </c>
      <c r="Y82" s="18">
        <v>0.33</v>
      </c>
      <c r="Z82" s="47">
        <f t="shared" si="27"/>
        <v>0.33</v>
      </c>
      <c r="AA82" s="48">
        <f t="shared" si="28"/>
        <v>0.33</v>
      </c>
      <c r="AB82" s="18" t="str">
        <f t="shared" si="29"/>
        <v>ROJO</v>
      </c>
      <c r="AC82" s="74" t="s">
        <v>743</v>
      </c>
      <c r="AD82" s="70" t="s">
        <v>68</v>
      </c>
      <c r="AE82" s="84"/>
      <c r="AF82" s="68"/>
      <c r="AG82" s="18"/>
      <c r="AH82" s="47" t="str">
        <f t="shared" si="33"/>
        <v/>
      </c>
      <c r="AI82" s="48" t="str">
        <f t="shared" si="34"/>
        <v/>
      </c>
      <c r="AJ82" s="18" t="str">
        <f t="shared" si="35"/>
        <v/>
      </c>
      <c r="AK82" s="74"/>
      <c r="AL82" s="70"/>
      <c r="AM82" s="43" t="s">
        <v>80</v>
      </c>
      <c r="AN82" s="41"/>
      <c r="AO82" s="44" t="s">
        <v>70</v>
      </c>
      <c r="AP82" s="45"/>
      <c r="AQ82" s="42"/>
      <c r="AR82" s="42"/>
      <c r="AS82" s="4"/>
      <c r="AT82" s="4"/>
      <c r="AU82" s="4"/>
    </row>
    <row r="83" spans="1:47" s="2" customFormat="1" ht="30" customHeight="1" x14ac:dyDescent="0.2">
      <c r="A83" s="37">
        <v>369</v>
      </c>
      <c r="B83" s="23">
        <v>44364</v>
      </c>
      <c r="C83" s="25" t="s">
        <v>61</v>
      </c>
      <c r="D83" s="14"/>
      <c r="E83" s="21" t="s">
        <v>496</v>
      </c>
      <c r="F83" s="23">
        <v>44302</v>
      </c>
      <c r="G83" s="36" t="s">
        <v>521</v>
      </c>
      <c r="H83" s="35" t="s">
        <v>62</v>
      </c>
      <c r="I83" s="17" t="s">
        <v>522</v>
      </c>
      <c r="J83" s="21" t="s">
        <v>512</v>
      </c>
      <c r="K83" s="21" t="s">
        <v>523</v>
      </c>
      <c r="L83" s="32">
        <v>1</v>
      </c>
      <c r="M83" s="14" t="s">
        <v>63</v>
      </c>
      <c r="N83" s="21" t="s">
        <v>64</v>
      </c>
      <c r="O83" s="21" t="s">
        <v>211</v>
      </c>
      <c r="P83" s="21" t="s">
        <v>497</v>
      </c>
      <c r="Q83" s="38" t="s">
        <v>514</v>
      </c>
      <c r="R83" s="38" t="s">
        <v>515</v>
      </c>
      <c r="S83" s="39">
        <v>1</v>
      </c>
      <c r="T83" s="38" t="s">
        <v>516</v>
      </c>
      <c r="U83" s="40">
        <v>44362</v>
      </c>
      <c r="V83" s="40">
        <v>44592</v>
      </c>
      <c r="W83" s="84">
        <v>44476</v>
      </c>
      <c r="X83" s="68" t="s">
        <v>737</v>
      </c>
      <c r="Y83" s="18">
        <v>0.1</v>
      </c>
      <c r="Z83" s="47">
        <f t="shared" si="27"/>
        <v>0.1</v>
      </c>
      <c r="AA83" s="48">
        <f t="shared" si="28"/>
        <v>0.1</v>
      </c>
      <c r="AB83" s="18" t="str">
        <f t="shared" si="29"/>
        <v>ROJO</v>
      </c>
      <c r="AC83" s="74" t="s">
        <v>744</v>
      </c>
      <c r="AD83" s="70" t="s">
        <v>68</v>
      </c>
      <c r="AE83" s="84"/>
      <c r="AF83" s="68"/>
      <c r="AG83" s="18"/>
      <c r="AH83" s="47" t="str">
        <f t="shared" si="33"/>
        <v/>
      </c>
      <c r="AI83" s="48" t="str">
        <f t="shared" si="34"/>
        <v/>
      </c>
      <c r="AJ83" s="18" t="str">
        <f t="shared" si="35"/>
        <v/>
      </c>
      <c r="AK83" s="74"/>
      <c r="AL83" s="70"/>
      <c r="AM83" s="43" t="s">
        <v>80</v>
      </c>
      <c r="AN83" s="41"/>
      <c r="AO83" s="44" t="s">
        <v>70</v>
      </c>
      <c r="AP83" s="45"/>
      <c r="AQ83" s="42"/>
      <c r="AR83" s="42"/>
      <c r="AS83" s="4"/>
      <c r="AT83" s="4"/>
      <c r="AU83" s="4"/>
    </row>
    <row r="84" spans="1:47" s="2" customFormat="1" ht="30" customHeight="1" x14ac:dyDescent="0.2">
      <c r="A84" s="37">
        <v>369</v>
      </c>
      <c r="B84" s="23">
        <v>44364</v>
      </c>
      <c r="C84" s="25" t="s">
        <v>61</v>
      </c>
      <c r="D84" s="14"/>
      <c r="E84" s="21" t="s">
        <v>496</v>
      </c>
      <c r="F84" s="23">
        <v>44302</v>
      </c>
      <c r="G84" s="36" t="s">
        <v>524</v>
      </c>
      <c r="H84" s="35" t="s">
        <v>62</v>
      </c>
      <c r="I84" s="17" t="s">
        <v>525</v>
      </c>
      <c r="J84" s="21" t="s">
        <v>512</v>
      </c>
      <c r="K84" s="21" t="s">
        <v>523</v>
      </c>
      <c r="L84" s="32">
        <v>1</v>
      </c>
      <c r="M84" s="14" t="s">
        <v>63</v>
      </c>
      <c r="N84" s="21" t="s">
        <v>64</v>
      </c>
      <c r="O84" s="21" t="s">
        <v>211</v>
      </c>
      <c r="P84" s="21" t="s">
        <v>497</v>
      </c>
      <c r="Q84" s="38" t="s">
        <v>514</v>
      </c>
      <c r="R84" s="38" t="s">
        <v>515</v>
      </c>
      <c r="S84" s="39">
        <v>1</v>
      </c>
      <c r="T84" s="38" t="s">
        <v>516</v>
      </c>
      <c r="U84" s="40">
        <v>44362</v>
      </c>
      <c r="V84" s="40">
        <v>44592</v>
      </c>
      <c r="W84" s="84">
        <v>44476</v>
      </c>
      <c r="X84" s="68" t="s">
        <v>737</v>
      </c>
      <c r="Y84" s="18">
        <v>0.1</v>
      </c>
      <c r="Z84" s="47">
        <f t="shared" si="27"/>
        <v>0.1</v>
      </c>
      <c r="AA84" s="48">
        <f t="shared" si="28"/>
        <v>0.1</v>
      </c>
      <c r="AB84" s="18" t="str">
        <f t="shared" si="29"/>
        <v>ROJO</v>
      </c>
      <c r="AC84" s="74" t="s">
        <v>744</v>
      </c>
      <c r="AD84" s="70" t="s">
        <v>68</v>
      </c>
      <c r="AE84" s="84"/>
      <c r="AF84" s="68"/>
      <c r="AG84" s="18"/>
      <c r="AH84" s="47" t="str">
        <f t="shared" si="33"/>
        <v/>
      </c>
      <c r="AI84" s="48" t="str">
        <f t="shared" si="34"/>
        <v/>
      </c>
      <c r="AJ84" s="18" t="str">
        <f t="shared" si="35"/>
        <v/>
      </c>
      <c r="AK84" s="74"/>
      <c r="AL84" s="70"/>
      <c r="AM84" s="43" t="s">
        <v>80</v>
      </c>
      <c r="AN84" s="41"/>
      <c r="AO84" s="44" t="s">
        <v>70</v>
      </c>
      <c r="AP84" s="45"/>
      <c r="AQ84" s="42"/>
      <c r="AR84" s="42"/>
      <c r="AS84" s="4"/>
      <c r="AT84" s="4"/>
      <c r="AU84" s="4"/>
    </row>
    <row r="85" spans="1:47" s="2" customFormat="1" ht="30" customHeight="1" x14ac:dyDescent="0.2">
      <c r="A85" s="37">
        <v>369</v>
      </c>
      <c r="B85" s="23">
        <v>44364</v>
      </c>
      <c r="C85" s="25" t="s">
        <v>61</v>
      </c>
      <c r="D85" s="14"/>
      <c r="E85" s="21" t="s">
        <v>496</v>
      </c>
      <c r="F85" s="23">
        <v>44302</v>
      </c>
      <c r="G85" s="36">
        <v>26</v>
      </c>
      <c r="H85" s="35" t="s">
        <v>62</v>
      </c>
      <c r="I85" s="17" t="s">
        <v>526</v>
      </c>
      <c r="J85" s="21" t="s">
        <v>527</v>
      </c>
      <c r="K85" s="21" t="s">
        <v>528</v>
      </c>
      <c r="L85" s="32">
        <v>1</v>
      </c>
      <c r="M85" s="14" t="s">
        <v>222</v>
      </c>
      <c r="N85" s="21" t="s">
        <v>64</v>
      </c>
      <c r="O85" s="21" t="s">
        <v>211</v>
      </c>
      <c r="P85" s="21" t="s">
        <v>497</v>
      </c>
      <c r="Q85" s="38" t="s">
        <v>498</v>
      </c>
      <c r="R85" s="38" t="s">
        <v>529</v>
      </c>
      <c r="S85" s="39">
        <v>1</v>
      </c>
      <c r="T85" s="38" t="s">
        <v>530</v>
      </c>
      <c r="U85" s="40">
        <v>44362</v>
      </c>
      <c r="V85" s="40">
        <v>44561</v>
      </c>
      <c r="W85" s="84">
        <v>44476</v>
      </c>
      <c r="X85" s="68" t="s">
        <v>738</v>
      </c>
      <c r="Y85" s="18">
        <v>0.7</v>
      </c>
      <c r="Z85" s="47">
        <f t="shared" si="27"/>
        <v>0.7</v>
      </c>
      <c r="AA85" s="48">
        <f t="shared" si="28"/>
        <v>0.7</v>
      </c>
      <c r="AB85" s="18" t="str">
        <f t="shared" si="29"/>
        <v>AMARILLO</v>
      </c>
      <c r="AC85" s="74" t="s">
        <v>745</v>
      </c>
      <c r="AD85" s="70" t="s">
        <v>68</v>
      </c>
      <c r="AE85" s="84"/>
      <c r="AF85" s="68"/>
      <c r="AG85" s="18"/>
      <c r="AH85" s="47" t="str">
        <f t="shared" si="33"/>
        <v/>
      </c>
      <c r="AI85" s="48" t="str">
        <f t="shared" si="34"/>
        <v/>
      </c>
      <c r="AJ85" s="18" t="str">
        <f t="shared" si="35"/>
        <v/>
      </c>
      <c r="AK85" s="74"/>
      <c r="AL85" s="70"/>
      <c r="AM85" s="43" t="s">
        <v>80</v>
      </c>
      <c r="AN85" s="41"/>
      <c r="AO85" s="44" t="s">
        <v>70</v>
      </c>
      <c r="AP85" s="45"/>
      <c r="AQ85" s="42"/>
      <c r="AR85" s="42"/>
      <c r="AS85" s="4"/>
      <c r="AT85" s="4"/>
      <c r="AU85" s="4"/>
    </row>
    <row r="86" spans="1:47" s="2" customFormat="1" ht="30" customHeight="1" x14ac:dyDescent="0.2">
      <c r="A86" s="37">
        <v>369</v>
      </c>
      <c r="B86" s="23">
        <v>44364</v>
      </c>
      <c r="C86" s="25" t="s">
        <v>61</v>
      </c>
      <c r="D86" s="14"/>
      <c r="E86" s="21" t="s">
        <v>496</v>
      </c>
      <c r="F86" s="23">
        <v>44302</v>
      </c>
      <c r="G86" s="36" t="s">
        <v>531</v>
      </c>
      <c r="H86" s="35" t="s">
        <v>62</v>
      </c>
      <c r="I86" s="17" t="s">
        <v>532</v>
      </c>
      <c r="J86" s="21" t="s">
        <v>527</v>
      </c>
      <c r="K86" s="21" t="s">
        <v>528</v>
      </c>
      <c r="L86" s="32">
        <v>1</v>
      </c>
      <c r="M86" s="14" t="s">
        <v>222</v>
      </c>
      <c r="N86" s="21" t="s">
        <v>64</v>
      </c>
      <c r="O86" s="21" t="s">
        <v>211</v>
      </c>
      <c r="P86" s="21" t="s">
        <v>497</v>
      </c>
      <c r="Q86" s="38" t="s">
        <v>498</v>
      </c>
      <c r="R86" s="38" t="s">
        <v>529</v>
      </c>
      <c r="S86" s="39">
        <v>1</v>
      </c>
      <c r="T86" s="38" t="s">
        <v>530</v>
      </c>
      <c r="U86" s="40">
        <v>44362</v>
      </c>
      <c r="V86" s="40">
        <v>44561</v>
      </c>
      <c r="W86" s="84">
        <v>44476</v>
      </c>
      <c r="X86" s="68" t="s">
        <v>738</v>
      </c>
      <c r="Y86" s="18">
        <v>0.7</v>
      </c>
      <c r="Z86" s="47">
        <f t="shared" si="27"/>
        <v>0.7</v>
      </c>
      <c r="AA86" s="48">
        <f t="shared" si="28"/>
        <v>0.7</v>
      </c>
      <c r="AB86" s="18" t="str">
        <f t="shared" si="29"/>
        <v>AMARILLO</v>
      </c>
      <c r="AC86" s="74" t="s">
        <v>745</v>
      </c>
      <c r="AD86" s="70" t="s">
        <v>68</v>
      </c>
      <c r="AE86" s="84"/>
      <c r="AF86" s="68"/>
      <c r="AG86" s="18"/>
      <c r="AH86" s="47" t="str">
        <f t="shared" si="33"/>
        <v/>
      </c>
      <c r="AI86" s="48" t="str">
        <f t="shared" si="34"/>
        <v/>
      </c>
      <c r="AJ86" s="18" t="str">
        <f t="shared" si="35"/>
        <v/>
      </c>
      <c r="AK86" s="74"/>
      <c r="AL86" s="70"/>
      <c r="AM86" s="43" t="s">
        <v>80</v>
      </c>
      <c r="AN86" s="41"/>
      <c r="AO86" s="44" t="s">
        <v>70</v>
      </c>
      <c r="AP86" s="45"/>
      <c r="AQ86" s="42"/>
      <c r="AR86" s="42"/>
      <c r="AS86" s="4"/>
      <c r="AT86" s="4"/>
      <c r="AU86" s="4"/>
    </row>
    <row r="87" spans="1:47" s="2" customFormat="1" ht="30" customHeight="1" x14ac:dyDescent="0.2">
      <c r="A87" s="37">
        <v>369</v>
      </c>
      <c r="B87" s="23">
        <v>44364</v>
      </c>
      <c r="C87" s="25" t="s">
        <v>61</v>
      </c>
      <c r="D87" s="14"/>
      <c r="E87" s="21" t="s">
        <v>496</v>
      </c>
      <c r="F87" s="23">
        <v>44302</v>
      </c>
      <c r="G87" s="36" t="s">
        <v>533</v>
      </c>
      <c r="H87" s="35" t="s">
        <v>62</v>
      </c>
      <c r="I87" s="17" t="s">
        <v>534</v>
      </c>
      <c r="J87" s="21" t="s">
        <v>535</v>
      </c>
      <c r="K87" s="21" t="s">
        <v>536</v>
      </c>
      <c r="L87" s="32">
        <v>1</v>
      </c>
      <c r="M87" s="14" t="s">
        <v>222</v>
      </c>
      <c r="N87" s="21" t="s">
        <v>64</v>
      </c>
      <c r="O87" s="21" t="s">
        <v>211</v>
      </c>
      <c r="P87" s="21" t="s">
        <v>497</v>
      </c>
      <c r="Q87" s="38" t="s">
        <v>498</v>
      </c>
      <c r="R87" s="38" t="s">
        <v>537</v>
      </c>
      <c r="S87" s="39">
        <v>1</v>
      </c>
      <c r="T87" s="38" t="s">
        <v>538</v>
      </c>
      <c r="U87" s="40">
        <v>44362</v>
      </c>
      <c r="V87" s="40">
        <v>44561</v>
      </c>
      <c r="W87" s="84">
        <v>44476</v>
      </c>
      <c r="X87" s="68" t="s">
        <v>739</v>
      </c>
      <c r="Y87" s="18">
        <v>0.5</v>
      </c>
      <c r="Z87" s="47">
        <f t="shared" si="27"/>
        <v>0.5</v>
      </c>
      <c r="AA87" s="48">
        <f t="shared" si="28"/>
        <v>0.5</v>
      </c>
      <c r="AB87" s="18" t="str">
        <f t="shared" si="29"/>
        <v>ROJO</v>
      </c>
      <c r="AC87" s="74" t="s">
        <v>746</v>
      </c>
      <c r="AD87" s="70" t="s">
        <v>68</v>
      </c>
      <c r="AE87" s="84"/>
      <c r="AF87" s="68"/>
      <c r="AG87" s="18"/>
      <c r="AH87" s="47" t="str">
        <f t="shared" si="33"/>
        <v/>
      </c>
      <c r="AI87" s="48" t="str">
        <f t="shared" si="34"/>
        <v/>
      </c>
      <c r="AJ87" s="18" t="str">
        <f t="shared" si="35"/>
        <v/>
      </c>
      <c r="AK87" s="74"/>
      <c r="AL87" s="70"/>
      <c r="AM87" s="43" t="s">
        <v>80</v>
      </c>
      <c r="AN87" s="41"/>
      <c r="AO87" s="44" t="s">
        <v>70</v>
      </c>
      <c r="AP87" s="45"/>
      <c r="AQ87" s="42"/>
      <c r="AR87" s="42"/>
      <c r="AS87" s="4"/>
      <c r="AT87" s="4"/>
      <c r="AU87" s="4"/>
    </row>
    <row r="88" spans="1:47" s="2" customFormat="1" ht="30" customHeight="1" x14ac:dyDescent="0.2">
      <c r="A88" s="37">
        <v>370</v>
      </c>
      <c r="B88" s="23">
        <v>44376</v>
      </c>
      <c r="C88" s="25" t="s">
        <v>61</v>
      </c>
      <c r="D88" s="14" t="s">
        <v>539</v>
      </c>
      <c r="E88" s="21" t="s">
        <v>465</v>
      </c>
      <c r="F88" s="23">
        <v>44309</v>
      </c>
      <c r="G88" s="36">
        <v>2</v>
      </c>
      <c r="H88" s="35" t="s">
        <v>62</v>
      </c>
      <c r="I88" s="17" t="s">
        <v>466</v>
      </c>
      <c r="J88" s="21" t="s">
        <v>467</v>
      </c>
      <c r="K88" s="21" t="s">
        <v>468</v>
      </c>
      <c r="L88" s="32">
        <v>5</v>
      </c>
      <c r="M88" s="14" t="s">
        <v>222</v>
      </c>
      <c r="N88" s="21" t="s">
        <v>64</v>
      </c>
      <c r="O88" s="21" t="s">
        <v>114</v>
      </c>
      <c r="P88" s="21" t="str">
        <f>IF(O88="","",VLOOKUP(O88,[4]Datos!$A$2:$B$42,2,FALSE))</f>
        <v>Diana Mireya Parra Cardona</v>
      </c>
      <c r="Q88" s="38" t="s">
        <v>469</v>
      </c>
      <c r="R88" s="38" t="s">
        <v>470</v>
      </c>
      <c r="S88" s="39">
        <v>1</v>
      </c>
      <c r="T88" s="38" t="s">
        <v>471</v>
      </c>
      <c r="U88" s="40">
        <v>44348</v>
      </c>
      <c r="V88" s="40">
        <v>44561</v>
      </c>
      <c r="W88" s="83">
        <v>44476</v>
      </c>
      <c r="X88" s="76" t="s">
        <v>706</v>
      </c>
      <c r="Y88" s="36">
        <v>3</v>
      </c>
      <c r="Z88" s="47">
        <f t="shared" si="27"/>
        <v>0.6</v>
      </c>
      <c r="AA88" s="48">
        <f t="shared" si="28"/>
        <v>0.6</v>
      </c>
      <c r="AB88" s="18" t="str">
        <f t="shared" si="29"/>
        <v>AMARILLO</v>
      </c>
      <c r="AC88" s="66" t="s">
        <v>700</v>
      </c>
      <c r="AD88" s="51" t="s">
        <v>696</v>
      </c>
      <c r="AE88" s="83"/>
      <c r="AF88" s="76"/>
      <c r="AG88" s="36"/>
      <c r="AH88" s="47" t="str">
        <f t="shared" ref="AH88:AH94" si="36">IF(AG88="","",IF(OR($L88=0,$L88="",AE88=""),"",AG88/$L88))</f>
        <v/>
      </c>
      <c r="AI88" s="48" t="str">
        <f t="shared" ref="AI88:AI94" si="37">IF(OR($S88="",AH88=""),"",IF(OR($S88=0,AH88=0),0,IF((AH88*100%)/$S88&gt;100%,100%,(AH88*100%)/$S88)))</f>
        <v/>
      </c>
      <c r="AJ88" s="18" t="str">
        <f t="shared" ref="AJ88:AJ94" si="38">IF(AG88="","",IF(AE88="","FALTA FECHA SEGUIMIENTO",IF(AE88&gt;$V88,IF(AI88=100%,"OK","ROJO"),IF(AI88&lt;ROUND(DAYS360($U88,AE88,FALSE),0)/ROUND(DAYS360($U88,$V88,FALSE),-1),"ROJO",IF(AI88=100%,"OK","AMARILLO")))))</f>
        <v/>
      </c>
      <c r="AK88" s="66"/>
      <c r="AL88" s="51"/>
      <c r="AM88" s="43" t="s">
        <v>80</v>
      </c>
      <c r="AN88" s="41"/>
      <c r="AO88" s="44" t="s">
        <v>70</v>
      </c>
      <c r="AP88" s="45"/>
      <c r="AQ88" s="42"/>
      <c r="AR88" s="42"/>
      <c r="AS88" s="4"/>
      <c r="AT88" s="4"/>
      <c r="AU88" s="4"/>
    </row>
    <row r="89" spans="1:47" s="2" customFormat="1" ht="30" customHeight="1" x14ac:dyDescent="0.2">
      <c r="A89" s="37">
        <v>370</v>
      </c>
      <c r="B89" s="23">
        <v>44376</v>
      </c>
      <c r="C89" s="25" t="s">
        <v>61</v>
      </c>
      <c r="D89" s="14" t="s">
        <v>539</v>
      </c>
      <c r="E89" s="21" t="s">
        <v>465</v>
      </c>
      <c r="F89" s="23">
        <v>44309</v>
      </c>
      <c r="G89" s="36">
        <v>2</v>
      </c>
      <c r="H89" s="35" t="s">
        <v>62</v>
      </c>
      <c r="I89" s="17" t="s">
        <v>472</v>
      </c>
      <c r="J89" s="21" t="s">
        <v>473</v>
      </c>
      <c r="K89" s="21" t="s">
        <v>474</v>
      </c>
      <c r="L89" s="32">
        <v>4</v>
      </c>
      <c r="M89" s="14" t="s">
        <v>63</v>
      </c>
      <c r="N89" s="21" t="s">
        <v>64</v>
      </c>
      <c r="O89" s="21" t="s">
        <v>114</v>
      </c>
      <c r="P89" s="21" t="str">
        <f>IF(O89="","",VLOOKUP(O89,[4]Datos!$A$2:$B$42,2,FALSE))</f>
        <v>Diana Mireya Parra Cardona</v>
      </c>
      <c r="Q89" s="38" t="s">
        <v>469</v>
      </c>
      <c r="R89" s="38" t="s">
        <v>475</v>
      </c>
      <c r="S89" s="39">
        <v>1</v>
      </c>
      <c r="T89" s="38" t="s">
        <v>471</v>
      </c>
      <c r="U89" s="40">
        <v>44348</v>
      </c>
      <c r="V89" s="40">
        <v>44711</v>
      </c>
      <c r="W89" s="83">
        <v>44476</v>
      </c>
      <c r="X89" s="76" t="s">
        <v>698</v>
      </c>
      <c r="Y89" s="36">
        <v>1</v>
      </c>
      <c r="Z89" s="47">
        <f t="shared" si="27"/>
        <v>0.25</v>
      </c>
      <c r="AA89" s="48">
        <f t="shared" si="28"/>
        <v>0.25</v>
      </c>
      <c r="AB89" s="18" t="str">
        <f t="shared" si="29"/>
        <v>ROJO</v>
      </c>
      <c r="AC89" s="74" t="s">
        <v>707</v>
      </c>
      <c r="AD89" s="51" t="s">
        <v>696</v>
      </c>
      <c r="AE89" s="83"/>
      <c r="AF89" s="76"/>
      <c r="AG89" s="36"/>
      <c r="AH89" s="47" t="str">
        <f t="shared" si="36"/>
        <v/>
      </c>
      <c r="AI89" s="48" t="str">
        <f t="shared" si="37"/>
        <v/>
      </c>
      <c r="AJ89" s="18" t="str">
        <f t="shared" si="38"/>
        <v/>
      </c>
      <c r="AK89" s="74"/>
      <c r="AL89" s="51"/>
      <c r="AM89" s="43" t="s">
        <v>80</v>
      </c>
      <c r="AN89" s="41"/>
      <c r="AO89" s="44" t="s">
        <v>70</v>
      </c>
      <c r="AP89" s="45"/>
      <c r="AQ89" s="42"/>
      <c r="AR89" s="42"/>
      <c r="AS89" s="4"/>
      <c r="AT89" s="4"/>
      <c r="AU89" s="4"/>
    </row>
    <row r="90" spans="1:47" s="2" customFormat="1" ht="30" customHeight="1" x14ac:dyDescent="0.2">
      <c r="A90" s="37">
        <v>370</v>
      </c>
      <c r="B90" s="23">
        <v>44376</v>
      </c>
      <c r="C90" s="25" t="s">
        <v>61</v>
      </c>
      <c r="D90" s="14" t="s">
        <v>539</v>
      </c>
      <c r="E90" s="21" t="s">
        <v>465</v>
      </c>
      <c r="F90" s="23">
        <v>44309</v>
      </c>
      <c r="G90" s="36">
        <v>2</v>
      </c>
      <c r="H90" s="35" t="s">
        <v>62</v>
      </c>
      <c r="I90" s="17" t="s">
        <v>476</v>
      </c>
      <c r="J90" s="21" t="s">
        <v>477</v>
      </c>
      <c r="K90" s="21" t="s">
        <v>478</v>
      </c>
      <c r="L90" s="32">
        <v>2</v>
      </c>
      <c r="M90" s="14" t="s">
        <v>113</v>
      </c>
      <c r="N90" s="21" t="s">
        <v>64</v>
      </c>
      <c r="O90" s="21" t="s">
        <v>114</v>
      </c>
      <c r="P90" s="21" t="str">
        <f>IF(O90="","",VLOOKUP(O90,[4]Datos!$A$2:$B$42,2,FALSE))</f>
        <v>Diana Mireya Parra Cardona</v>
      </c>
      <c r="Q90" s="38" t="s">
        <v>469</v>
      </c>
      <c r="R90" s="38" t="s">
        <v>479</v>
      </c>
      <c r="S90" s="39">
        <v>1</v>
      </c>
      <c r="T90" s="38" t="s">
        <v>471</v>
      </c>
      <c r="U90" s="40">
        <v>44348</v>
      </c>
      <c r="V90" s="40">
        <v>44560</v>
      </c>
      <c r="W90" s="83">
        <v>44476</v>
      </c>
      <c r="X90" s="67" t="s">
        <v>699</v>
      </c>
      <c r="Y90" s="36">
        <v>0</v>
      </c>
      <c r="Z90" s="47">
        <f t="shared" si="27"/>
        <v>0</v>
      </c>
      <c r="AA90" s="48">
        <f t="shared" si="28"/>
        <v>0</v>
      </c>
      <c r="AB90" s="18" t="str">
        <f t="shared" si="29"/>
        <v>ROJO</v>
      </c>
      <c r="AC90" s="74" t="s">
        <v>708</v>
      </c>
      <c r="AD90" s="51" t="s">
        <v>696</v>
      </c>
      <c r="AE90" s="83"/>
      <c r="AF90" s="67"/>
      <c r="AG90" s="36"/>
      <c r="AH90" s="47" t="str">
        <f t="shared" si="36"/>
        <v/>
      </c>
      <c r="AI90" s="48" t="str">
        <f t="shared" si="37"/>
        <v/>
      </c>
      <c r="AJ90" s="18" t="str">
        <f t="shared" si="38"/>
        <v/>
      </c>
      <c r="AK90" s="74"/>
      <c r="AL90" s="51"/>
      <c r="AM90" s="43" t="s">
        <v>80</v>
      </c>
      <c r="AN90" s="41"/>
      <c r="AO90" s="44" t="s">
        <v>70</v>
      </c>
      <c r="AP90" s="45"/>
      <c r="AQ90" s="42"/>
      <c r="AR90" s="42"/>
      <c r="AS90" s="4"/>
      <c r="AT90" s="4"/>
      <c r="AU90" s="4"/>
    </row>
    <row r="91" spans="1:47" s="2" customFormat="1" ht="30" customHeight="1" x14ac:dyDescent="0.2">
      <c r="A91" s="37">
        <v>370</v>
      </c>
      <c r="B91" s="23">
        <v>44376</v>
      </c>
      <c r="C91" s="25" t="s">
        <v>61</v>
      </c>
      <c r="D91" s="14" t="s">
        <v>539</v>
      </c>
      <c r="E91" s="21" t="s">
        <v>465</v>
      </c>
      <c r="F91" s="23">
        <v>44309</v>
      </c>
      <c r="G91" s="36">
        <v>2</v>
      </c>
      <c r="H91" s="35" t="s">
        <v>62</v>
      </c>
      <c r="I91" s="17" t="s">
        <v>480</v>
      </c>
      <c r="J91" s="21" t="s">
        <v>481</v>
      </c>
      <c r="K91" s="21" t="s">
        <v>482</v>
      </c>
      <c r="L91" s="32">
        <v>4</v>
      </c>
      <c r="M91" s="14" t="s">
        <v>63</v>
      </c>
      <c r="N91" s="21" t="s">
        <v>64</v>
      </c>
      <c r="O91" s="21" t="s">
        <v>114</v>
      </c>
      <c r="P91" s="21" t="str">
        <f>IF(O91="","",VLOOKUP(O91,[4]Datos!$A$2:$B$42,2,FALSE))</f>
        <v>Diana Mireya Parra Cardona</v>
      </c>
      <c r="Q91" s="38" t="s">
        <v>469</v>
      </c>
      <c r="R91" s="38" t="s">
        <v>475</v>
      </c>
      <c r="S91" s="39">
        <v>1</v>
      </c>
      <c r="T91" s="38" t="s">
        <v>471</v>
      </c>
      <c r="U91" s="40">
        <v>44348</v>
      </c>
      <c r="V91" s="40">
        <v>44711</v>
      </c>
      <c r="W91" s="83">
        <v>44476</v>
      </c>
      <c r="X91" s="76" t="s">
        <v>698</v>
      </c>
      <c r="Y91" s="36">
        <v>1</v>
      </c>
      <c r="Z91" s="47">
        <f t="shared" si="27"/>
        <v>0.25</v>
      </c>
      <c r="AA91" s="48">
        <f t="shared" si="28"/>
        <v>0.25</v>
      </c>
      <c r="AB91" s="18" t="str">
        <f t="shared" si="29"/>
        <v>ROJO</v>
      </c>
      <c r="AC91" s="74" t="s">
        <v>707</v>
      </c>
      <c r="AD91" s="51" t="s">
        <v>696</v>
      </c>
      <c r="AE91" s="83"/>
      <c r="AF91" s="76"/>
      <c r="AG91" s="36"/>
      <c r="AH91" s="47" t="str">
        <f t="shared" si="36"/>
        <v/>
      </c>
      <c r="AI91" s="48" t="str">
        <f t="shared" si="37"/>
        <v/>
      </c>
      <c r="AJ91" s="18" t="str">
        <f t="shared" si="38"/>
        <v/>
      </c>
      <c r="AK91" s="74"/>
      <c r="AL91" s="51"/>
      <c r="AM91" s="43" t="s">
        <v>80</v>
      </c>
      <c r="AN91" s="41"/>
      <c r="AO91" s="44" t="s">
        <v>70</v>
      </c>
      <c r="AP91" s="45"/>
      <c r="AQ91" s="42"/>
      <c r="AR91" s="42"/>
      <c r="AS91" s="4"/>
      <c r="AT91" s="4"/>
      <c r="AU91" s="4"/>
    </row>
    <row r="92" spans="1:47" s="2" customFormat="1" ht="30" customHeight="1" x14ac:dyDescent="0.2">
      <c r="A92" s="37">
        <v>370</v>
      </c>
      <c r="B92" s="23">
        <v>44376</v>
      </c>
      <c r="C92" s="25" t="s">
        <v>61</v>
      </c>
      <c r="D92" s="14" t="s">
        <v>539</v>
      </c>
      <c r="E92" s="21" t="s">
        <v>465</v>
      </c>
      <c r="F92" s="23">
        <v>44309</v>
      </c>
      <c r="G92" s="36">
        <v>2</v>
      </c>
      <c r="H92" s="35" t="s">
        <v>62</v>
      </c>
      <c r="I92" s="17" t="s">
        <v>483</v>
      </c>
      <c r="J92" s="21" t="s">
        <v>484</v>
      </c>
      <c r="K92" s="21" t="s">
        <v>485</v>
      </c>
      <c r="L92" s="32">
        <v>4</v>
      </c>
      <c r="M92" s="14" t="s">
        <v>222</v>
      </c>
      <c r="N92" s="21" t="s">
        <v>64</v>
      </c>
      <c r="O92" s="21" t="s">
        <v>114</v>
      </c>
      <c r="P92" s="21" t="str">
        <f>IF(O92="","",VLOOKUP(O92,[4]Datos!$A$2:$B$42,2,FALSE))</f>
        <v>Diana Mireya Parra Cardona</v>
      </c>
      <c r="Q92" s="38" t="s">
        <v>469</v>
      </c>
      <c r="R92" s="38" t="s">
        <v>486</v>
      </c>
      <c r="S92" s="39">
        <v>1</v>
      </c>
      <c r="T92" s="38" t="s">
        <v>471</v>
      </c>
      <c r="U92" s="40">
        <v>44348</v>
      </c>
      <c r="V92" s="40">
        <v>44711</v>
      </c>
      <c r="W92" s="83">
        <v>44476</v>
      </c>
      <c r="X92" s="76" t="s">
        <v>698</v>
      </c>
      <c r="Y92" s="36">
        <v>1</v>
      </c>
      <c r="Z92" s="47">
        <f t="shared" si="27"/>
        <v>0.25</v>
      </c>
      <c r="AA92" s="48">
        <f t="shared" si="28"/>
        <v>0.25</v>
      </c>
      <c r="AB92" s="18" t="str">
        <f t="shared" si="29"/>
        <v>ROJO</v>
      </c>
      <c r="AC92" s="74" t="s">
        <v>707</v>
      </c>
      <c r="AD92" s="51" t="s">
        <v>696</v>
      </c>
      <c r="AE92" s="83"/>
      <c r="AF92" s="76"/>
      <c r="AG92" s="36"/>
      <c r="AH92" s="47" t="str">
        <f t="shared" si="36"/>
        <v/>
      </c>
      <c r="AI92" s="48" t="str">
        <f t="shared" si="37"/>
        <v/>
      </c>
      <c r="AJ92" s="18" t="str">
        <f t="shared" si="38"/>
        <v/>
      </c>
      <c r="AK92" s="74"/>
      <c r="AL92" s="51"/>
      <c r="AM92" s="43" t="s">
        <v>80</v>
      </c>
      <c r="AN92" s="41"/>
      <c r="AO92" s="44" t="s">
        <v>70</v>
      </c>
      <c r="AP92" s="45"/>
      <c r="AQ92" s="42"/>
      <c r="AR92" s="42"/>
      <c r="AS92" s="4"/>
      <c r="AT92" s="4"/>
      <c r="AU92" s="4"/>
    </row>
    <row r="93" spans="1:47" s="2" customFormat="1" ht="30" customHeight="1" x14ac:dyDescent="0.2">
      <c r="A93" s="37">
        <v>370</v>
      </c>
      <c r="B93" s="23">
        <v>44376</v>
      </c>
      <c r="C93" s="25" t="s">
        <v>61</v>
      </c>
      <c r="D93" s="14" t="s">
        <v>539</v>
      </c>
      <c r="E93" s="21" t="s">
        <v>465</v>
      </c>
      <c r="F93" s="23">
        <v>44309</v>
      </c>
      <c r="G93" s="36">
        <v>2</v>
      </c>
      <c r="H93" s="35" t="s">
        <v>62</v>
      </c>
      <c r="I93" s="17" t="s">
        <v>487</v>
      </c>
      <c r="J93" s="21" t="s">
        <v>488</v>
      </c>
      <c r="K93" s="21" t="s">
        <v>489</v>
      </c>
      <c r="L93" s="32">
        <v>6</v>
      </c>
      <c r="M93" s="14" t="s">
        <v>222</v>
      </c>
      <c r="N93" s="21" t="s">
        <v>64</v>
      </c>
      <c r="O93" s="21" t="s">
        <v>114</v>
      </c>
      <c r="P93" s="21" t="str">
        <f>IF(O93="","",VLOOKUP(O93,[4]Datos!$A$2:$B$42,2,FALSE))</f>
        <v>Diana Mireya Parra Cardona</v>
      </c>
      <c r="Q93" s="38" t="s">
        <v>490</v>
      </c>
      <c r="R93" s="38" t="s">
        <v>491</v>
      </c>
      <c r="S93" s="39">
        <v>1</v>
      </c>
      <c r="T93" s="38" t="s">
        <v>471</v>
      </c>
      <c r="U93" s="40">
        <v>44348</v>
      </c>
      <c r="V93" s="40">
        <v>44711</v>
      </c>
      <c r="W93" s="83">
        <v>44476</v>
      </c>
      <c r="X93" s="67" t="s">
        <v>699</v>
      </c>
      <c r="Y93" s="36">
        <v>0</v>
      </c>
      <c r="Z93" s="47">
        <f t="shared" si="27"/>
        <v>0</v>
      </c>
      <c r="AA93" s="48">
        <f t="shared" si="28"/>
        <v>0</v>
      </c>
      <c r="AB93" s="18" t="str">
        <f t="shared" si="29"/>
        <v>ROJO</v>
      </c>
      <c r="AC93" s="74" t="s">
        <v>704</v>
      </c>
      <c r="AD93" s="51" t="s">
        <v>696</v>
      </c>
      <c r="AE93" s="83"/>
      <c r="AF93" s="67"/>
      <c r="AG93" s="36"/>
      <c r="AH93" s="47" t="str">
        <f t="shared" si="36"/>
        <v/>
      </c>
      <c r="AI93" s="48" t="str">
        <f t="shared" si="37"/>
        <v/>
      </c>
      <c r="AJ93" s="18" t="str">
        <f t="shared" si="38"/>
        <v/>
      </c>
      <c r="AK93" s="74"/>
      <c r="AL93" s="51"/>
      <c r="AM93" s="43" t="s">
        <v>80</v>
      </c>
      <c r="AN93" s="41"/>
      <c r="AO93" s="44" t="s">
        <v>70</v>
      </c>
      <c r="AP93" s="45"/>
      <c r="AQ93" s="42"/>
      <c r="AR93" s="42"/>
      <c r="AS93" s="4"/>
      <c r="AT93" s="4"/>
      <c r="AU93" s="4"/>
    </row>
    <row r="94" spans="1:47" s="2" customFormat="1" ht="30" customHeight="1" x14ac:dyDescent="0.2">
      <c r="A94" s="37">
        <v>370</v>
      </c>
      <c r="B94" s="23">
        <v>44376</v>
      </c>
      <c r="C94" s="25" t="s">
        <v>61</v>
      </c>
      <c r="D94" s="14" t="s">
        <v>539</v>
      </c>
      <c r="E94" s="21" t="s">
        <v>465</v>
      </c>
      <c r="F94" s="23">
        <v>44309</v>
      </c>
      <c r="G94" s="36">
        <v>4</v>
      </c>
      <c r="H94" s="35" t="s">
        <v>62</v>
      </c>
      <c r="I94" s="17" t="s">
        <v>492</v>
      </c>
      <c r="J94" s="21" t="s">
        <v>493</v>
      </c>
      <c r="K94" s="21" t="s">
        <v>494</v>
      </c>
      <c r="L94" s="32">
        <v>2</v>
      </c>
      <c r="M94" s="14" t="s">
        <v>222</v>
      </c>
      <c r="N94" s="21" t="s">
        <v>64</v>
      </c>
      <c r="O94" s="21" t="s">
        <v>114</v>
      </c>
      <c r="P94" s="21" t="str">
        <f>IF(O94="","",VLOOKUP(O94,[4]Datos!$A$2:$B$42,2,FALSE))</f>
        <v>Diana Mireya Parra Cardona</v>
      </c>
      <c r="Q94" s="38" t="s">
        <v>469</v>
      </c>
      <c r="R94" s="38" t="s">
        <v>495</v>
      </c>
      <c r="S94" s="39">
        <v>1</v>
      </c>
      <c r="T94" s="38" t="s">
        <v>471</v>
      </c>
      <c r="U94" s="40">
        <v>44348</v>
      </c>
      <c r="V94" s="40">
        <v>44560</v>
      </c>
      <c r="W94" s="83">
        <v>44476</v>
      </c>
      <c r="X94" s="67" t="s">
        <v>699</v>
      </c>
      <c r="Y94" s="36">
        <v>0</v>
      </c>
      <c r="Z94" s="47">
        <f t="shared" si="27"/>
        <v>0</v>
      </c>
      <c r="AA94" s="48">
        <f t="shared" si="28"/>
        <v>0</v>
      </c>
      <c r="AB94" s="18" t="str">
        <f t="shared" si="29"/>
        <v>ROJO</v>
      </c>
      <c r="AC94" s="74" t="s">
        <v>705</v>
      </c>
      <c r="AD94" s="51" t="s">
        <v>696</v>
      </c>
      <c r="AE94" s="83"/>
      <c r="AF94" s="67"/>
      <c r="AG94" s="36"/>
      <c r="AH94" s="47" t="str">
        <f t="shared" si="36"/>
        <v/>
      </c>
      <c r="AI94" s="48" t="str">
        <f t="shared" si="37"/>
        <v/>
      </c>
      <c r="AJ94" s="18" t="str">
        <f t="shared" si="38"/>
        <v/>
      </c>
      <c r="AK94" s="74"/>
      <c r="AL94" s="51"/>
      <c r="AM94" s="43" t="s">
        <v>80</v>
      </c>
      <c r="AN94" s="41"/>
      <c r="AO94" s="44" t="s">
        <v>70</v>
      </c>
      <c r="AP94" s="45"/>
      <c r="AQ94" s="42"/>
      <c r="AR94" s="42"/>
      <c r="AS94" s="4"/>
      <c r="AT94" s="4"/>
      <c r="AU94" s="4"/>
    </row>
    <row r="95" spans="1:47" s="2" customFormat="1" ht="30" customHeight="1" x14ac:dyDescent="0.2">
      <c r="A95" s="37">
        <v>372</v>
      </c>
      <c r="B95" s="23">
        <v>44385</v>
      </c>
      <c r="C95" s="25" t="s">
        <v>93</v>
      </c>
      <c r="D95" s="14"/>
      <c r="E95" s="21" t="s">
        <v>540</v>
      </c>
      <c r="F95" s="23">
        <v>44340</v>
      </c>
      <c r="G95" s="36" t="s">
        <v>541</v>
      </c>
      <c r="H95" s="35" t="s">
        <v>542</v>
      </c>
      <c r="I95" s="17" t="s">
        <v>543</v>
      </c>
      <c r="J95" s="21" t="s">
        <v>544</v>
      </c>
      <c r="K95" s="21" t="s">
        <v>545</v>
      </c>
      <c r="L95" s="32">
        <v>4</v>
      </c>
      <c r="M95" s="14" t="s">
        <v>63</v>
      </c>
      <c r="N95" s="21" t="str">
        <f>IF(H95="","",VLOOKUP(H95,[5]Datos!$A$2:$B$12,2,FALSE))</f>
        <v>Norma Cecilia Sánchez Sandino</v>
      </c>
      <c r="O95" s="21" t="s">
        <v>546</v>
      </c>
      <c r="P95" s="21" t="str">
        <f>IF(O95="","",VLOOKUP(O95,[5]Datos!$A$2:$B$42,2,FALSE))</f>
        <v>Norma Cecilia Sánchez Sandino</v>
      </c>
      <c r="Q95" s="38" t="s">
        <v>547</v>
      </c>
      <c r="R95" s="38" t="s">
        <v>548</v>
      </c>
      <c r="S95" s="39">
        <v>1</v>
      </c>
      <c r="T95" s="38" t="s">
        <v>549</v>
      </c>
      <c r="U95" s="40">
        <v>44362</v>
      </c>
      <c r="V95" s="40">
        <v>44712</v>
      </c>
      <c r="W95" s="85">
        <v>44476</v>
      </c>
      <c r="X95" s="66" t="s">
        <v>674</v>
      </c>
      <c r="Y95" s="79">
        <v>1.1399999999999999</v>
      </c>
      <c r="Z95" s="47">
        <f t="shared" si="27"/>
        <v>0.28499999999999998</v>
      </c>
      <c r="AA95" s="48">
        <f t="shared" si="28"/>
        <v>0.28499999999999998</v>
      </c>
      <c r="AB95" s="18" t="str">
        <f t="shared" si="29"/>
        <v>ROJO</v>
      </c>
      <c r="AC95" s="66" t="s">
        <v>677</v>
      </c>
      <c r="AD95" s="54" t="s">
        <v>128</v>
      </c>
      <c r="AE95" s="85"/>
      <c r="AF95" s="66"/>
      <c r="AG95" s="79"/>
      <c r="AH95" s="47" t="str">
        <f t="shared" ref="AH95:AH97" si="39">IF(AG95="","",IF(OR($L95=0,$L95="",AE95=""),"",AG95/$L95))</f>
        <v/>
      </c>
      <c r="AI95" s="48" t="str">
        <f t="shared" ref="AI95:AI97" si="40">IF(OR($S95="",AH95=""),"",IF(OR($S95=0,AH95=0),0,IF((AH95*100%)/$S95&gt;100%,100%,(AH95*100%)/$S95)))</f>
        <v/>
      </c>
      <c r="AJ95" s="18" t="str">
        <f t="shared" ref="AJ95:AJ97" si="41">IF(AG95="","",IF(AE95="","FALTA FECHA SEGUIMIENTO",IF(AE95&gt;$V95,IF(AI95=100%,"OK","ROJO"),IF(AI95&lt;ROUND(DAYS360($U95,AE95,FALSE),0)/ROUND(DAYS360($U95,$V95,FALSE),-1),"ROJO",IF(AI95=100%,"OK","AMARILLO")))))</f>
        <v/>
      </c>
      <c r="AK95" s="66"/>
      <c r="AL95" s="54"/>
      <c r="AM95" s="43" t="s">
        <v>80</v>
      </c>
      <c r="AN95" s="41"/>
      <c r="AO95" s="44" t="s">
        <v>70</v>
      </c>
      <c r="AP95" s="45"/>
      <c r="AQ95" s="42"/>
      <c r="AR95" s="42"/>
      <c r="AS95" s="4"/>
      <c r="AT95" s="4"/>
      <c r="AU95" s="4"/>
    </row>
    <row r="96" spans="1:47" s="2" customFormat="1" ht="30" customHeight="1" x14ac:dyDescent="0.2">
      <c r="A96" s="37">
        <v>372</v>
      </c>
      <c r="B96" s="23">
        <v>44385</v>
      </c>
      <c r="C96" s="25" t="s">
        <v>93</v>
      </c>
      <c r="D96" s="14"/>
      <c r="E96" s="21" t="s">
        <v>540</v>
      </c>
      <c r="F96" s="23">
        <v>44340</v>
      </c>
      <c r="G96" s="36" t="s">
        <v>319</v>
      </c>
      <c r="H96" s="35" t="s">
        <v>542</v>
      </c>
      <c r="I96" s="17" t="s">
        <v>550</v>
      </c>
      <c r="J96" s="21" t="s">
        <v>551</v>
      </c>
      <c r="K96" s="21" t="s">
        <v>552</v>
      </c>
      <c r="L96" s="32">
        <v>3</v>
      </c>
      <c r="M96" s="14" t="s">
        <v>63</v>
      </c>
      <c r="N96" s="21" t="str">
        <f>IF(H96="","",VLOOKUP(H96,[5]Datos!$A$2:$B$12,2,FALSE))</f>
        <v>Norma Cecilia Sánchez Sandino</v>
      </c>
      <c r="O96" s="21" t="s">
        <v>546</v>
      </c>
      <c r="P96" s="21" t="str">
        <f>IF(O96="","",VLOOKUP(O96,[5]Datos!$A$2:$B$42,2,FALSE))</f>
        <v>Norma Cecilia Sánchez Sandino</v>
      </c>
      <c r="Q96" s="38" t="s">
        <v>547</v>
      </c>
      <c r="R96" s="38" t="s">
        <v>553</v>
      </c>
      <c r="S96" s="39">
        <v>1</v>
      </c>
      <c r="T96" s="38" t="s">
        <v>549</v>
      </c>
      <c r="U96" s="40">
        <v>44362</v>
      </c>
      <c r="V96" s="40">
        <v>44712</v>
      </c>
      <c r="W96" s="85">
        <v>44476</v>
      </c>
      <c r="X96" s="66" t="s">
        <v>675</v>
      </c>
      <c r="Y96" s="79">
        <v>1</v>
      </c>
      <c r="Z96" s="47">
        <f t="shared" si="27"/>
        <v>0.33333333333333331</v>
      </c>
      <c r="AA96" s="48">
        <f t="shared" si="28"/>
        <v>0.33333333333333331</v>
      </c>
      <c r="AB96" s="18" t="str">
        <f t="shared" si="29"/>
        <v>AMARILLO</v>
      </c>
      <c r="AC96" s="66" t="s">
        <v>678</v>
      </c>
      <c r="AD96" s="54" t="s">
        <v>128</v>
      </c>
      <c r="AE96" s="85"/>
      <c r="AF96" s="66"/>
      <c r="AG96" s="79"/>
      <c r="AH96" s="47" t="str">
        <f t="shared" si="39"/>
        <v/>
      </c>
      <c r="AI96" s="48" t="str">
        <f t="shared" si="40"/>
        <v/>
      </c>
      <c r="AJ96" s="18" t="str">
        <f t="shared" si="41"/>
        <v/>
      </c>
      <c r="AK96" s="66"/>
      <c r="AL96" s="54"/>
      <c r="AM96" s="43" t="s">
        <v>80</v>
      </c>
      <c r="AN96" s="41"/>
      <c r="AO96" s="44" t="s">
        <v>70</v>
      </c>
      <c r="AP96" s="45"/>
      <c r="AQ96" s="42"/>
      <c r="AR96" s="42"/>
      <c r="AS96" s="4"/>
      <c r="AT96" s="4"/>
      <c r="AU96" s="4"/>
    </row>
    <row r="97" spans="1:47" s="2" customFormat="1" ht="30" customHeight="1" x14ac:dyDescent="0.2">
      <c r="A97" s="37">
        <v>372</v>
      </c>
      <c r="B97" s="23">
        <v>44385</v>
      </c>
      <c r="C97" s="25" t="s">
        <v>93</v>
      </c>
      <c r="D97" s="14"/>
      <c r="E97" s="21" t="s">
        <v>540</v>
      </c>
      <c r="F97" s="23">
        <v>44340</v>
      </c>
      <c r="G97" s="36" t="s">
        <v>320</v>
      </c>
      <c r="H97" s="35" t="s">
        <v>542</v>
      </c>
      <c r="I97" s="17" t="s">
        <v>554</v>
      </c>
      <c r="J97" s="21" t="s">
        <v>555</v>
      </c>
      <c r="K97" s="21" t="s">
        <v>556</v>
      </c>
      <c r="L97" s="32">
        <v>2</v>
      </c>
      <c r="M97" s="14" t="s">
        <v>63</v>
      </c>
      <c r="N97" s="21" t="str">
        <f>IF(H97="","",VLOOKUP(H97,[5]Datos!$A$2:$B$12,2,FALSE))</f>
        <v>Norma Cecilia Sánchez Sandino</v>
      </c>
      <c r="O97" s="21" t="s">
        <v>546</v>
      </c>
      <c r="P97" s="21" t="str">
        <f>IF(O97="","",VLOOKUP(O97,[5]Datos!$A$2:$B$42,2,FALSE))</f>
        <v>Norma Cecilia Sánchez Sandino</v>
      </c>
      <c r="Q97" s="38" t="s">
        <v>547</v>
      </c>
      <c r="R97" s="38" t="s">
        <v>557</v>
      </c>
      <c r="S97" s="39">
        <v>1</v>
      </c>
      <c r="T97" s="38" t="s">
        <v>549</v>
      </c>
      <c r="U97" s="40">
        <v>44362</v>
      </c>
      <c r="V97" s="40">
        <v>44712</v>
      </c>
      <c r="W97" s="85">
        <v>44476</v>
      </c>
      <c r="X97" s="66" t="s">
        <v>676</v>
      </c>
      <c r="Y97" s="79">
        <v>0.5</v>
      </c>
      <c r="Z97" s="47">
        <f t="shared" si="27"/>
        <v>0.25</v>
      </c>
      <c r="AA97" s="48">
        <f t="shared" si="28"/>
        <v>0.25</v>
      </c>
      <c r="AB97" s="18" t="str">
        <f t="shared" si="29"/>
        <v>ROJO</v>
      </c>
      <c r="AC97" s="66" t="s">
        <v>679</v>
      </c>
      <c r="AD97" s="54" t="s">
        <v>128</v>
      </c>
      <c r="AE97" s="85"/>
      <c r="AF97" s="66"/>
      <c r="AG97" s="79"/>
      <c r="AH97" s="47" t="str">
        <f t="shared" si="39"/>
        <v/>
      </c>
      <c r="AI97" s="48" t="str">
        <f t="shared" si="40"/>
        <v/>
      </c>
      <c r="AJ97" s="18" t="str">
        <f t="shared" si="41"/>
        <v/>
      </c>
      <c r="AK97" s="66"/>
      <c r="AL97" s="54"/>
      <c r="AM97" s="43" t="s">
        <v>80</v>
      </c>
      <c r="AN97" s="41"/>
      <c r="AO97" s="44" t="s">
        <v>70</v>
      </c>
      <c r="AP97" s="45"/>
      <c r="AQ97" s="42"/>
      <c r="AR97" s="42"/>
      <c r="AS97" s="4"/>
      <c r="AT97" s="4"/>
      <c r="AU97" s="4"/>
    </row>
    <row r="98" spans="1:47" s="2" customFormat="1" ht="30" customHeight="1" x14ac:dyDescent="0.2">
      <c r="A98" s="37">
        <v>371</v>
      </c>
      <c r="B98" s="23">
        <v>44391</v>
      </c>
      <c r="C98" s="25" t="s">
        <v>93</v>
      </c>
      <c r="D98" s="14"/>
      <c r="E98" s="21" t="s">
        <v>558</v>
      </c>
      <c r="F98" s="23">
        <v>44303</v>
      </c>
      <c r="G98" s="36" t="s">
        <v>320</v>
      </c>
      <c r="H98" s="35" t="s">
        <v>202</v>
      </c>
      <c r="I98" s="17" t="s">
        <v>561</v>
      </c>
      <c r="J98" s="21" t="s">
        <v>562</v>
      </c>
      <c r="K98" s="21" t="s">
        <v>596</v>
      </c>
      <c r="L98" s="32">
        <v>2</v>
      </c>
      <c r="M98" s="14" t="s">
        <v>113</v>
      </c>
      <c r="N98" s="21" t="s">
        <v>203</v>
      </c>
      <c r="O98" s="21" t="s">
        <v>223</v>
      </c>
      <c r="P98" s="21" t="str">
        <f>IF(O98="","",VLOOKUP(O98,[6]Datos!$A$2:$B$42,2,FALSE))</f>
        <v>Vanessa Gíl Gómez</v>
      </c>
      <c r="Q98" s="38" t="s">
        <v>204</v>
      </c>
      <c r="R98" s="38" t="s">
        <v>563</v>
      </c>
      <c r="S98" s="39">
        <v>1</v>
      </c>
      <c r="T98" s="38" t="s">
        <v>560</v>
      </c>
      <c r="U98" s="40">
        <v>44368</v>
      </c>
      <c r="V98" s="40">
        <v>44501</v>
      </c>
      <c r="W98" s="83">
        <v>44459</v>
      </c>
      <c r="X98" s="79" t="s">
        <v>637</v>
      </c>
      <c r="Y98" s="79">
        <v>1.5</v>
      </c>
      <c r="Z98" s="47">
        <f t="shared" si="27"/>
        <v>0.75</v>
      </c>
      <c r="AA98" s="48">
        <f t="shared" si="28"/>
        <v>0.75</v>
      </c>
      <c r="AB98" s="18" t="str">
        <f t="shared" si="29"/>
        <v>AMARILLO</v>
      </c>
      <c r="AC98" s="66" t="s">
        <v>638</v>
      </c>
      <c r="AD98" s="79" t="s">
        <v>118</v>
      </c>
      <c r="AE98" s="83"/>
      <c r="AF98" s="79"/>
      <c r="AG98" s="79"/>
      <c r="AH98" s="47" t="str">
        <f t="shared" ref="AH98:AH101" si="42">IF(AG98="","",IF(OR($L98=0,$L98="",AE98=""),"",AG98/$L98))</f>
        <v/>
      </c>
      <c r="AI98" s="48" t="str">
        <f t="shared" ref="AI98:AI101" si="43">IF(OR($S98="",AH98=""),"",IF(OR($S98=0,AH98=0),0,IF((AH98*100%)/$S98&gt;100%,100%,(AH98*100%)/$S98)))</f>
        <v/>
      </c>
      <c r="AJ98" s="18" t="str">
        <f t="shared" ref="AJ98:AJ101" si="44">IF(AG98="","",IF(AE98="","FALTA FECHA SEGUIMIENTO",IF(AE98&gt;$V98,IF(AI98=100%,"OK","ROJO"),IF(AI98&lt;ROUND(DAYS360($U98,AE98,FALSE),0)/ROUND(DAYS360($U98,$V98,FALSE),-1),"ROJO",IF(AI98=100%,"OK","AMARILLO")))))</f>
        <v/>
      </c>
      <c r="AK98" s="66"/>
      <c r="AL98" s="79"/>
      <c r="AM98" s="43" t="s">
        <v>80</v>
      </c>
      <c r="AN98" s="41"/>
      <c r="AO98" s="44" t="s">
        <v>70</v>
      </c>
      <c r="AP98" s="45"/>
      <c r="AQ98" s="42"/>
      <c r="AR98" s="42"/>
      <c r="AS98" s="4"/>
      <c r="AT98" s="4"/>
      <c r="AU98" s="4"/>
    </row>
    <row r="99" spans="1:47" s="2" customFormat="1" ht="30" customHeight="1" x14ac:dyDescent="0.2">
      <c r="A99" s="37">
        <v>371</v>
      </c>
      <c r="B99" s="23">
        <v>44392</v>
      </c>
      <c r="C99" s="25" t="s">
        <v>93</v>
      </c>
      <c r="D99" s="14"/>
      <c r="E99" s="21" t="s">
        <v>558</v>
      </c>
      <c r="F99" s="23">
        <v>44303</v>
      </c>
      <c r="G99" s="36" t="s">
        <v>541</v>
      </c>
      <c r="H99" s="35" t="s">
        <v>126</v>
      </c>
      <c r="I99" s="17" t="s">
        <v>564</v>
      </c>
      <c r="J99" s="21" t="s">
        <v>565</v>
      </c>
      <c r="K99" s="21" t="s">
        <v>566</v>
      </c>
      <c r="L99" s="32">
        <v>2</v>
      </c>
      <c r="M99" s="14" t="s">
        <v>113</v>
      </c>
      <c r="N99" s="21" t="s">
        <v>127</v>
      </c>
      <c r="O99" s="21" t="s">
        <v>567</v>
      </c>
      <c r="P99" s="21" t="s">
        <v>127</v>
      </c>
      <c r="Q99" s="38" t="s">
        <v>204</v>
      </c>
      <c r="R99" s="38" t="s">
        <v>568</v>
      </c>
      <c r="S99" s="39">
        <v>1</v>
      </c>
      <c r="T99" s="38" t="s">
        <v>569</v>
      </c>
      <c r="U99" s="40">
        <v>44409</v>
      </c>
      <c r="V99" s="40">
        <v>44560</v>
      </c>
      <c r="W99" s="83">
        <v>44476</v>
      </c>
      <c r="X99" s="66" t="s">
        <v>685</v>
      </c>
      <c r="Y99" s="79">
        <v>0</v>
      </c>
      <c r="Z99" s="47">
        <f t="shared" si="27"/>
        <v>0</v>
      </c>
      <c r="AA99" s="48">
        <f t="shared" si="28"/>
        <v>0</v>
      </c>
      <c r="AB99" s="18" t="str">
        <f t="shared" si="29"/>
        <v>ROJO</v>
      </c>
      <c r="AC99" s="66" t="s">
        <v>688</v>
      </c>
      <c r="AD99" s="53" t="s">
        <v>128</v>
      </c>
      <c r="AE99" s="83"/>
      <c r="AF99" s="66"/>
      <c r="AG99" s="79"/>
      <c r="AH99" s="47" t="str">
        <f t="shared" si="42"/>
        <v/>
      </c>
      <c r="AI99" s="48" t="str">
        <f t="shared" si="43"/>
        <v/>
      </c>
      <c r="AJ99" s="18" t="str">
        <f t="shared" si="44"/>
        <v/>
      </c>
      <c r="AK99" s="66"/>
      <c r="AL99" s="53"/>
      <c r="AM99" s="43" t="s">
        <v>80</v>
      </c>
      <c r="AN99" s="41"/>
      <c r="AO99" s="44" t="s">
        <v>70</v>
      </c>
      <c r="AP99" s="45"/>
      <c r="AQ99" s="42"/>
      <c r="AR99" s="42"/>
      <c r="AS99" s="4"/>
      <c r="AT99" s="4"/>
      <c r="AU99" s="4"/>
    </row>
    <row r="100" spans="1:47" s="2" customFormat="1" ht="30" customHeight="1" x14ac:dyDescent="0.2">
      <c r="A100" s="37">
        <v>371</v>
      </c>
      <c r="B100" s="23">
        <v>44392</v>
      </c>
      <c r="C100" s="25" t="s">
        <v>93</v>
      </c>
      <c r="D100" s="14"/>
      <c r="E100" s="21" t="s">
        <v>558</v>
      </c>
      <c r="F100" s="23">
        <v>44303</v>
      </c>
      <c r="G100" s="36" t="s">
        <v>319</v>
      </c>
      <c r="H100" s="35" t="s">
        <v>126</v>
      </c>
      <c r="I100" s="17" t="s">
        <v>570</v>
      </c>
      <c r="J100" s="21" t="s">
        <v>571</v>
      </c>
      <c r="K100" s="21" t="s">
        <v>572</v>
      </c>
      <c r="L100" s="32">
        <v>4</v>
      </c>
      <c r="M100" s="14" t="s">
        <v>113</v>
      </c>
      <c r="N100" s="21" t="s">
        <v>127</v>
      </c>
      <c r="O100" s="21" t="s">
        <v>567</v>
      </c>
      <c r="P100" s="21" t="s">
        <v>127</v>
      </c>
      <c r="Q100" s="38" t="s">
        <v>573</v>
      </c>
      <c r="R100" s="38" t="s">
        <v>574</v>
      </c>
      <c r="S100" s="39">
        <v>1</v>
      </c>
      <c r="T100" s="38" t="s">
        <v>569</v>
      </c>
      <c r="U100" s="40">
        <v>44409</v>
      </c>
      <c r="V100" s="40">
        <v>44560</v>
      </c>
      <c r="W100" s="83">
        <v>44476</v>
      </c>
      <c r="X100" s="38" t="s">
        <v>686</v>
      </c>
      <c r="Y100" s="79">
        <v>3</v>
      </c>
      <c r="Z100" s="47">
        <f t="shared" si="27"/>
        <v>0.75</v>
      </c>
      <c r="AA100" s="48">
        <f t="shared" si="28"/>
        <v>0.75</v>
      </c>
      <c r="AB100" s="18" t="str">
        <f t="shared" si="29"/>
        <v>AMARILLO</v>
      </c>
      <c r="AC100" s="66" t="s">
        <v>689</v>
      </c>
      <c r="AD100" s="53" t="s">
        <v>128</v>
      </c>
      <c r="AE100" s="83"/>
      <c r="AF100" s="38"/>
      <c r="AG100" s="79"/>
      <c r="AH100" s="47" t="str">
        <f t="shared" si="42"/>
        <v/>
      </c>
      <c r="AI100" s="48" t="str">
        <f t="shared" si="43"/>
        <v/>
      </c>
      <c r="AJ100" s="18" t="str">
        <f t="shared" si="44"/>
        <v/>
      </c>
      <c r="AK100" s="66"/>
      <c r="AL100" s="53"/>
      <c r="AM100" s="43" t="s">
        <v>80</v>
      </c>
      <c r="AN100" s="41"/>
      <c r="AO100" s="44" t="s">
        <v>70</v>
      </c>
      <c r="AP100" s="45"/>
      <c r="AQ100" s="42"/>
      <c r="AR100" s="42"/>
      <c r="AS100" s="4"/>
      <c r="AT100" s="4"/>
      <c r="AU100" s="4"/>
    </row>
    <row r="101" spans="1:47" s="2" customFormat="1" ht="30" customHeight="1" x14ac:dyDescent="0.2">
      <c r="A101" s="37">
        <v>371</v>
      </c>
      <c r="B101" s="23">
        <v>44392</v>
      </c>
      <c r="C101" s="25" t="s">
        <v>93</v>
      </c>
      <c r="D101" s="14"/>
      <c r="E101" s="21" t="s">
        <v>558</v>
      </c>
      <c r="F101" s="23">
        <v>44303</v>
      </c>
      <c r="G101" s="36" t="s">
        <v>575</v>
      </c>
      <c r="H101" s="35" t="s">
        <v>126</v>
      </c>
      <c r="I101" s="17" t="s">
        <v>576</v>
      </c>
      <c r="J101" s="21" t="s">
        <v>565</v>
      </c>
      <c r="K101" s="21" t="s">
        <v>577</v>
      </c>
      <c r="L101" s="32">
        <v>2</v>
      </c>
      <c r="M101" s="14" t="s">
        <v>113</v>
      </c>
      <c r="N101" s="21" t="s">
        <v>127</v>
      </c>
      <c r="O101" s="21" t="s">
        <v>567</v>
      </c>
      <c r="P101" s="21" t="s">
        <v>127</v>
      </c>
      <c r="Q101" s="38" t="s">
        <v>204</v>
      </c>
      <c r="R101" s="38" t="s">
        <v>578</v>
      </c>
      <c r="S101" s="39">
        <v>1</v>
      </c>
      <c r="T101" s="38" t="s">
        <v>569</v>
      </c>
      <c r="U101" s="40">
        <v>44409</v>
      </c>
      <c r="V101" s="40">
        <v>44560</v>
      </c>
      <c r="W101" s="83">
        <v>44476</v>
      </c>
      <c r="X101" s="38" t="s">
        <v>687</v>
      </c>
      <c r="Y101" s="79">
        <v>0</v>
      </c>
      <c r="Z101" s="47">
        <f t="shared" si="27"/>
        <v>0</v>
      </c>
      <c r="AA101" s="48">
        <f t="shared" si="28"/>
        <v>0</v>
      </c>
      <c r="AB101" s="18" t="str">
        <f t="shared" si="29"/>
        <v>ROJO</v>
      </c>
      <c r="AC101" s="66" t="s">
        <v>688</v>
      </c>
      <c r="AD101" s="53" t="s">
        <v>128</v>
      </c>
      <c r="AE101" s="83"/>
      <c r="AF101" s="38"/>
      <c r="AG101" s="79"/>
      <c r="AH101" s="47" t="str">
        <f t="shared" si="42"/>
        <v/>
      </c>
      <c r="AI101" s="48" t="str">
        <f t="shared" si="43"/>
        <v/>
      </c>
      <c r="AJ101" s="18" t="str">
        <f t="shared" si="44"/>
        <v/>
      </c>
      <c r="AK101" s="66"/>
      <c r="AL101" s="53"/>
      <c r="AM101" s="43" t="s">
        <v>80</v>
      </c>
      <c r="AN101" s="41"/>
      <c r="AO101" s="44" t="s">
        <v>70</v>
      </c>
      <c r="AP101" s="45"/>
      <c r="AQ101" s="42"/>
      <c r="AR101" s="42"/>
      <c r="AS101" s="4"/>
      <c r="AT101" s="4"/>
      <c r="AU101" s="4"/>
    </row>
    <row r="102" spans="1:47" s="2" customFormat="1" ht="30" customHeight="1" x14ac:dyDescent="0.2">
      <c r="A102" s="37">
        <v>371</v>
      </c>
      <c r="B102" s="23">
        <v>44392</v>
      </c>
      <c r="C102" s="25" t="s">
        <v>93</v>
      </c>
      <c r="D102" s="14"/>
      <c r="E102" s="21" t="s">
        <v>558</v>
      </c>
      <c r="F102" s="23">
        <v>44303</v>
      </c>
      <c r="G102" s="36" t="s">
        <v>541</v>
      </c>
      <c r="H102" s="35" t="s">
        <v>258</v>
      </c>
      <c r="I102" s="17" t="s">
        <v>579</v>
      </c>
      <c r="J102" s="21" t="s">
        <v>580</v>
      </c>
      <c r="K102" s="21" t="s">
        <v>581</v>
      </c>
      <c r="L102" s="32">
        <v>1</v>
      </c>
      <c r="M102" s="14" t="s">
        <v>222</v>
      </c>
      <c r="N102" s="21" t="s">
        <v>252</v>
      </c>
      <c r="O102" s="21" t="s">
        <v>582</v>
      </c>
      <c r="P102" s="21" t="s">
        <v>252</v>
      </c>
      <c r="Q102" s="38" t="s">
        <v>224</v>
      </c>
      <c r="R102" s="38" t="s">
        <v>583</v>
      </c>
      <c r="S102" s="39">
        <v>0.9</v>
      </c>
      <c r="T102" s="38" t="s">
        <v>584</v>
      </c>
      <c r="U102" s="40">
        <v>44374</v>
      </c>
      <c r="V102" s="40">
        <v>44561</v>
      </c>
      <c r="W102" s="85">
        <v>44476</v>
      </c>
      <c r="X102" s="66" t="s">
        <v>668</v>
      </c>
      <c r="Y102" s="79">
        <v>0.5</v>
      </c>
      <c r="Z102" s="47">
        <f t="shared" si="27"/>
        <v>0.5</v>
      </c>
      <c r="AA102" s="48">
        <f t="shared" si="28"/>
        <v>0.55555555555555558</v>
      </c>
      <c r="AB102" s="18" t="str">
        <f t="shared" si="29"/>
        <v>AMARILLO</v>
      </c>
      <c r="AC102" s="66" t="s">
        <v>670</v>
      </c>
      <c r="AD102" s="54" t="s">
        <v>128</v>
      </c>
      <c r="AE102" s="85"/>
      <c r="AF102" s="66"/>
      <c r="AG102" s="79"/>
      <c r="AH102" s="47" t="str">
        <f t="shared" ref="AH102:AH111" si="45">IF(AG102="","",IF(OR($L102=0,$L102="",AE102=""),"",AG102/$L102))</f>
        <v/>
      </c>
      <c r="AI102" s="48" t="str">
        <f t="shared" ref="AI102:AI111" si="46">IF(OR($S102="",AH102=""),"",IF(OR($S102=0,AH102=0),0,IF((AH102*100%)/$S102&gt;100%,100%,(AH102*100%)/$S102)))</f>
        <v/>
      </c>
      <c r="AJ102" s="18" t="str">
        <f t="shared" ref="AJ102:AJ111" si="47">IF(AG102="","",IF(AE102="","FALTA FECHA SEGUIMIENTO",IF(AE102&gt;$V102,IF(AI102=100%,"OK","ROJO"),IF(AI102&lt;ROUND(DAYS360($U102,AE102,FALSE),0)/ROUND(DAYS360($U102,$V102,FALSE),-1),"ROJO",IF(AI102=100%,"OK","AMARILLO")))))</f>
        <v/>
      </c>
      <c r="AK102" s="66"/>
      <c r="AL102" s="54"/>
      <c r="AM102" s="43" t="s">
        <v>80</v>
      </c>
      <c r="AN102" s="41"/>
      <c r="AO102" s="44" t="s">
        <v>70</v>
      </c>
      <c r="AP102" s="45"/>
      <c r="AQ102" s="42"/>
      <c r="AR102" s="42"/>
      <c r="AS102" s="4"/>
      <c r="AT102" s="4"/>
      <c r="AU102" s="4"/>
    </row>
    <row r="103" spans="1:47" s="2" customFormat="1" ht="30" customHeight="1" x14ac:dyDescent="0.2">
      <c r="A103" s="37">
        <v>371</v>
      </c>
      <c r="B103" s="23">
        <v>44392</v>
      </c>
      <c r="C103" s="25" t="s">
        <v>93</v>
      </c>
      <c r="D103" s="14"/>
      <c r="E103" s="21" t="s">
        <v>558</v>
      </c>
      <c r="F103" s="23">
        <v>44303</v>
      </c>
      <c r="G103" s="36" t="s">
        <v>320</v>
      </c>
      <c r="H103" s="35" t="s">
        <v>258</v>
      </c>
      <c r="I103" s="17" t="s">
        <v>585</v>
      </c>
      <c r="J103" s="21" t="s">
        <v>586</v>
      </c>
      <c r="K103" s="21" t="s">
        <v>587</v>
      </c>
      <c r="L103" s="32">
        <v>1</v>
      </c>
      <c r="M103" s="14" t="s">
        <v>222</v>
      </c>
      <c r="N103" s="21" t="s">
        <v>252</v>
      </c>
      <c r="O103" s="21" t="s">
        <v>582</v>
      </c>
      <c r="P103" s="21" t="s">
        <v>252</v>
      </c>
      <c r="Q103" s="38" t="s">
        <v>224</v>
      </c>
      <c r="R103" s="38" t="s">
        <v>588</v>
      </c>
      <c r="S103" s="39">
        <v>1</v>
      </c>
      <c r="T103" s="38" t="s">
        <v>589</v>
      </c>
      <c r="U103" s="40">
        <v>44374</v>
      </c>
      <c r="V103" s="40">
        <v>44592</v>
      </c>
      <c r="W103" s="85">
        <v>44476</v>
      </c>
      <c r="X103" s="66" t="s">
        <v>669</v>
      </c>
      <c r="Y103" s="79">
        <v>0.9</v>
      </c>
      <c r="Z103" s="47">
        <f t="shared" si="27"/>
        <v>0.9</v>
      </c>
      <c r="AA103" s="48">
        <f t="shared" si="28"/>
        <v>0.9</v>
      </c>
      <c r="AB103" s="18" t="str">
        <f t="shared" si="29"/>
        <v>AMARILLO</v>
      </c>
      <c r="AC103" s="66" t="s">
        <v>671</v>
      </c>
      <c r="AD103" s="54" t="s">
        <v>128</v>
      </c>
      <c r="AE103" s="85"/>
      <c r="AF103" s="66"/>
      <c r="AG103" s="79"/>
      <c r="AH103" s="47" t="str">
        <f t="shared" si="45"/>
        <v/>
      </c>
      <c r="AI103" s="48" t="str">
        <f t="shared" si="46"/>
        <v/>
      </c>
      <c r="AJ103" s="18" t="str">
        <f t="shared" si="47"/>
        <v/>
      </c>
      <c r="AK103" s="66"/>
      <c r="AL103" s="54"/>
      <c r="AM103" s="43" t="s">
        <v>80</v>
      </c>
      <c r="AN103" s="41"/>
      <c r="AO103" s="44" t="s">
        <v>70</v>
      </c>
      <c r="AP103" s="45"/>
      <c r="AQ103" s="42"/>
      <c r="AR103" s="42"/>
      <c r="AS103" s="4"/>
      <c r="AT103" s="4"/>
      <c r="AU103" s="4"/>
    </row>
    <row r="104" spans="1:47" s="2" customFormat="1" ht="30" customHeight="1" x14ac:dyDescent="0.2">
      <c r="A104" s="37">
        <v>372</v>
      </c>
      <c r="B104" s="23">
        <v>44390</v>
      </c>
      <c r="C104" s="25" t="s">
        <v>61</v>
      </c>
      <c r="D104" s="14"/>
      <c r="E104" s="21" t="s">
        <v>590</v>
      </c>
      <c r="F104" s="23">
        <v>44375</v>
      </c>
      <c r="G104" s="36" t="s">
        <v>262</v>
      </c>
      <c r="H104" s="35" t="s">
        <v>126</v>
      </c>
      <c r="I104" s="17" t="s">
        <v>591</v>
      </c>
      <c r="J104" s="21" t="s">
        <v>592</v>
      </c>
      <c r="K104" s="21" t="s">
        <v>605</v>
      </c>
      <c r="L104" s="32">
        <v>2</v>
      </c>
      <c r="M104" s="14" t="s">
        <v>63</v>
      </c>
      <c r="N104" s="21" t="str">
        <f>IF(H104="","",VLOOKUP(H104,[7]Datos!$A$2:$B$12,2,FALSE))</f>
        <v>Cdte.Gerardo Alonso Martínez Riveros</v>
      </c>
      <c r="O104" s="21" t="s">
        <v>593</v>
      </c>
      <c r="P104" s="21" t="str">
        <f>IF(O104="","",VLOOKUP(O104,[7]Datos!$A$2:$B$42,2,FALSE))</f>
        <v>Cdte.Gerardo Alonso Martínez Riveros</v>
      </c>
      <c r="Q104" s="38" t="s">
        <v>115</v>
      </c>
      <c r="R104" s="38" t="s">
        <v>594</v>
      </c>
      <c r="S104" s="39">
        <v>0.95</v>
      </c>
      <c r="T104" s="38" t="s">
        <v>595</v>
      </c>
      <c r="U104" s="40">
        <v>44571</v>
      </c>
      <c r="V104" s="40">
        <v>44737</v>
      </c>
      <c r="W104" s="85">
        <v>44475</v>
      </c>
      <c r="X104" s="79" t="s">
        <v>763</v>
      </c>
      <c r="Y104" s="79">
        <v>0</v>
      </c>
      <c r="Z104" s="47">
        <f t="shared" si="27"/>
        <v>0</v>
      </c>
      <c r="AA104" s="48">
        <f t="shared" si="28"/>
        <v>0</v>
      </c>
      <c r="AB104" s="18" t="str">
        <f t="shared" si="29"/>
        <v>AMARILLO</v>
      </c>
      <c r="AC104" s="66" t="s">
        <v>763</v>
      </c>
      <c r="AD104" s="79" t="s">
        <v>128</v>
      </c>
      <c r="AE104" s="85"/>
      <c r="AF104" s="79"/>
      <c r="AG104" s="79"/>
      <c r="AH104" s="47" t="str">
        <f t="shared" si="45"/>
        <v/>
      </c>
      <c r="AI104" s="48" t="str">
        <f t="shared" si="46"/>
        <v/>
      </c>
      <c r="AJ104" s="18" t="str">
        <f t="shared" si="47"/>
        <v/>
      </c>
      <c r="AK104" s="66"/>
      <c r="AL104" s="79"/>
      <c r="AM104" s="43" t="s">
        <v>80</v>
      </c>
      <c r="AN104" s="41"/>
      <c r="AO104" s="44" t="s">
        <v>70</v>
      </c>
      <c r="AP104" s="45"/>
      <c r="AQ104" s="42"/>
      <c r="AR104" s="42"/>
      <c r="AS104" s="4"/>
      <c r="AT104" s="4"/>
      <c r="AU104" s="4"/>
    </row>
    <row r="105" spans="1:47" s="2" customFormat="1" ht="30" customHeight="1" x14ac:dyDescent="0.2">
      <c r="A105" s="37">
        <v>373</v>
      </c>
      <c r="B105" s="23">
        <v>44431</v>
      </c>
      <c r="C105" s="25" t="s">
        <v>93</v>
      </c>
      <c r="D105" s="14"/>
      <c r="E105" s="21" t="s">
        <v>597</v>
      </c>
      <c r="F105" s="23">
        <v>44396</v>
      </c>
      <c r="G105" s="36" t="s">
        <v>598</v>
      </c>
      <c r="H105" s="35" t="s">
        <v>257</v>
      </c>
      <c r="I105" s="17" t="s">
        <v>599</v>
      </c>
      <c r="J105" s="21" t="s">
        <v>600</v>
      </c>
      <c r="K105" s="21" t="s">
        <v>601</v>
      </c>
      <c r="L105" s="32">
        <v>1</v>
      </c>
      <c r="M105" s="14" t="s">
        <v>63</v>
      </c>
      <c r="N105" s="21" t="str">
        <f>IF(H105="","",VLOOKUP(H105,[8]Datos!$A$2:$B$12,2,FALSE))</f>
        <v>Diego Andrés Moreno Bedoya</v>
      </c>
      <c r="O105" s="21" t="s">
        <v>257</v>
      </c>
      <c r="P105" s="21" t="str">
        <f>IF(O105="","",VLOOKUP(O105,[8]Datos!$A$2:$B$42,2,FALSE))</f>
        <v>Diego Andrés Moreno Bedoya</v>
      </c>
      <c r="Q105" s="38" t="s">
        <v>115</v>
      </c>
      <c r="R105" s="38" t="s">
        <v>602</v>
      </c>
      <c r="S105" s="39">
        <v>1</v>
      </c>
      <c r="T105" s="38" t="s">
        <v>603</v>
      </c>
      <c r="U105" s="40">
        <v>44440</v>
      </c>
      <c r="V105" s="40">
        <v>44561</v>
      </c>
      <c r="W105" s="85">
        <v>44475</v>
      </c>
      <c r="X105" s="79" t="s">
        <v>763</v>
      </c>
      <c r="Y105" s="79">
        <v>0</v>
      </c>
      <c r="Z105" s="47">
        <f t="shared" si="27"/>
        <v>0</v>
      </c>
      <c r="AA105" s="48">
        <f t="shared" si="28"/>
        <v>0</v>
      </c>
      <c r="AB105" s="18" t="str">
        <f t="shared" si="29"/>
        <v>ROJO</v>
      </c>
      <c r="AC105" s="66" t="s">
        <v>763</v>
      </c>
      <c r="AD105" s="79" t="s">
        <v>118</v>
      </c>
      <c r="AE105" s="85"/>
      <c r="AF105" s="79"/>
      <c r="AG105" s="79"/>
      <c r="AH105" s="47" t="str">
        <f t="shared" si="45"/>
        <v/>
      </c>
      <c r="AI105" s="48" t="str">
        <f t="shared" si="46"/>
        <v/>
      </c>
      <c r="AJ105" s="18" t="str">
        <f t="shared" si="47"/>
        <v/>
      </c>
      <c r="AK105" s="66"/>
      <c r="AL105" s="79"/>
      <c r="AM105" s="43" t="s">
        <v>80</v>
      </c>
      <c r="AN105" s="41"/>
      <c r="AO105" s="44" t="s">
        <v>70</v>
      </c>
      <c r="AP105" s="45"/>
      <c r="AQ105" s="42"/>
      <c r="AR105" s="42"/>
      <c r="AS105" s="4"/>
      <c r="AT105" s="4"/>
      <c r="AU105" s="4"/>
    </row>
    <row r="106" spans="1:47" s="2" customFormat="1" ht="30" customHeight="1" x14ac:dyDescent="0.2">
      <c r="A106" s="37">
        <v>374</v>
      </c>
      <c r="B106" s="23">
        <v>44447</v>
      </c>
      <c r="C106" s="25" t="s">
        <v>93</v>
      </c>
      <c r="D106" s="14"/>
      <c r="E106" s="21" t="s">
        <v>606</v>
      </c>
      <c r="F106" s="23">
        <v>44312</v>
      </c>
      <c r="G106" s="36">
        <v>1</v>
      </c>
      <c r="H106" s="35" t="s">
        <v>126</v>
      </c>
      <c r="I106" s="17" t="s">
        <v>607</v>
      </c>
      <c r="J106" s="21" t="s">
        <v>608</v>
      </c>
      <c r="K106" s="21" t="s">
        <v>609</v>
      </c>
      <c r="L106" s="32">
        <v>1</v>
      </c>
      <c r="M106" s="14" t="s">
        <v>113</v>
      </c>
      <c r="N106" s="21" t="str">
        <f>IF(H106="","",VLOOKUP(H106,[9]Datos!$A$2:$B$12,2,FALSE))</f>
        <v>Cdte.Gerardo Alonso Martínez Riveros</v>
      </c>
      <c r="O106" s="21" t="s">
        <v>126</v>
      </c>
      <c r="P106" s="21" t="str">
        <f>IF(O106="","",VLOOKUP(O106,[9]Datos!$A$2:$B$42,2,FALSE))</f>
        <v>Cdte.Gerardo Alonso Martínez Riveros</v>
      </c>
      <c r="Q106" s="38" t="s">
        <v>115</v>
      </c>
      <c r="R106" s="38" t="s">
        <v>624</v>
      </c>
      <c r="S106" s="39">
        <v>0.7</v>
      </c>
      <c r="T106" s="38" t="s">
        <v>625</v>
      </c>
      <c r="U106" s="40">
        <v>44440</v>
      </c>
      <c r="V106" s="40">
        <v>44742</v>
      </c>
      <c r="W106" s="85">
        <v>44475</v>
      </c>
      <c r="X106" s="79" t="s">
        <v>763</v>
      </c>
      <c r="Y106" s="79">
        <v>0</v>
      </c>
      <c r="Z106" s="47">
        <f t="shared" si="27"/>
        <v>0</v>
      </c>
      <c r="AA106" s="48">
        <f t="shared" si="28"/>
        <v>0</v>
      </c>
      <c r="AB106" s="18" t="str">
        <f t="shared" si="29"/>
        <v>ROJO</v>
      </c>
      <c r="AC106" s="66" t="s">
        <v>763</v>
      </c>
      <c r="AD106" s="79" t="s">
        <v>128</v>
      </c>
      <c r="AE106" s="85"/>
      <c r="AF106" s="79"/>
      <c r="AG106" s="79"/>
      <c r="AH106" s="47" t="str">
        <f t="shared" si="45"/>
        <v/>
      </c>
      <c r="AI106" s="48" t="str">
        <f t="shared" si="46"/>
        <v/>
      </c>
      <c r="AJ106" s="18" t="str">
        <f t="shared" si="47"/>
        <v/>
      </c>
      <c r="AK106" s="66"/>
      <c r="AL106" s="79"/>
      <c r="AM106" s="43" t="s">
        <v>80</v>
      </c>
      <c r="AN106" s="41"/>
      <c r="AO106" s="44" t="s">
        <v>70</v>
      </c>
      <c r="AP106" s="45"/>
      <c r="AQ106" s="42"/>
      <c r="AR106" s="42"/>
      <c r="AS106" s="4"/>
      <c r="AT106" s="4"/>
      <c r="AU106" s="4"/>
    </row>
    <row r="107" spans="1:47" s="2" customFormat="1" ht="30" customHeight="1" x14ac:dyDescent="0.2">
      <c r="A107" s="37">
        <v>374</v>
      </c>
      <c r="B107" s="23">
        <v>44447</v>
      </c>
      <c r="C107" s="25" t="s">
        <v>93</v>
      </c>
      <c r="D107" s="14"/>
      <c r="E107" s="21" t="s">
        <v>606</v>
      </c>
      <c r="F107" s="23">
        <v>44271</v>
      </c>
      <c r="G107" s="36">
        <v>2</v>
      </c>
      <c r="H107" s="35" t="s">
        <v>126</v>
      </c>
      <c r="I107" s="17" t="s">
        <v>610</v>
      </c>
      <c r="J107" s="21" t="s">
        <v>611</v>
      </c>
      <c r="K107" s="21" t="s">
        <v>612</v>
      </c>
      <c r="L107" s="32">
        <v>3</v>
      </c>
      <c r="M107" s="14" t="s">
        <v>63</v>
      </c>
      <c r="N107" s="21" t="str">
        <f>IF(H107="","",VLOOKUP(H107,[9]Datos!$A$2:$B$12,2,FALSE))</f>
        <v>Cdte.Gerardo Alonso Martínez Riveros</v>
      </c>
      <c r="O107" s="21" t="s">
        <v>126</v>
      </c>
      <c r="P107" s="21" t="str">
        <f>IF(O107="","",VLOOKUP(O107,[9]Datos!$A$2:$B$42,2,FALSE))</f>
        <v>Cdte.Gerardo Alonso Martínez Riveros</v>
      </c>
      <c r="Q107" s="38" t="s">
        <v>115</v>
      </c>
      <c r="R107" s="38" t="s">
        <v>626</v>
      </c>
      <c r="S107" s="39">
        <v>0.85</v>
      </c>
      <c r="T107" s="38" t="s">
        <v>625</v>
      </c>
      <c r="U107" s="40">
        <v>44427</v>
      </c>
      <c r="V107" s="40">
        <v>44742</v>
      </c>
      <c r="W107" s="83">
        <v>44476</v>
      </c>
      <c r="X107" s="38" t="s">
        <v>690</v>
      </c>
      <c r="Y107" s="79">
        <v>1</v>
      </c>
      <c r="Z107" s="47">
        <f t="shared" si="27"/>
        <v>0.33333333333333331</v>
      </c>
      <c r="AA107" s="48">
        <f t="shared" si="28"/>
        <v>0.39215686274509803</v>
      </c>
      <c r="AB107" s="18" t="str">
        <f t="shared" si="29"/>
        <v>AMARILLO</v>
      </c>
      <c r="AC107" s="66" t="s">
        <v>691</v>
      </c>
      <c r="AD107" s="53" t="s">
        <v>128</v>
      </c>
      <c r="AE107" s="83"/>
      <c r="AF107" s="38"/>
      <c r="AG107" s="79"/>
      <c r="AH107" s="47" t="str">
        <f t="shared" si="45"/>
        <v/>
      </c>
      <c r="AI107" s="48" t="str">
        <f t="shared" si="46"/>
        <v/>
      </c>
      <c r="AJ107" s="18" t="str">
        <f t="shared" si="47"/>
        <v/>
      </c>
      <c r="AK107" s="66"/>
      <c r="AL107" s="53"/>
      <c r="AM107" s="43" t="s">
        <v>80</v>
      </c>
      <c r="AN107" s="41"/>
      <c r="AO107" s="44" t="s">
        <v>70</v>
      </c>
      <c r="AP107" s="45"/>
      <c r="AQ107" s="42"/>
      <c r="AR107" s="42"/>
      <c r="AS107" s="4"/>
      <c r="AT107" s="4"/>
      <c r="AU107" s="4"/>
    </row>
    <row r="108" spans="1:47" s="2" customFormat="1" ht="30" customHeight="1" x14ac:dyDescent="0.2">
      <c r="A108" s="37">
        <v>374</v>
      </c>
      <c r="B108" s="23">
        <v>44447</v>
      </c>
      <c r="C108" s="25" t="s">
        <v>93</v>
      </c>
      <c r="D108" s="14"/>
      <c r="E108" s="21" t="s">
        <v>606</v>
      </c>
      <c r="F108" s="23">
        <v>44343</v>
      </c>
      <c r="G108" s="36">
        <v>3</v>
      </c>
      <c r="H108" s="35" t="s">
        <v>126</v>
      </c>
      <c r="I108" s="17" t="s">
        <v>613</v>
      </c>
      <c r="J108" s="21" t="s">
        <v>614</v>
      </c>
      <c r="K108" s="21" t="s">
        <v>615</v>
      </c>
      <c r="L108" s="32">
        <v>1</v>
      </c>
      <c r="M108" s="14" t="s">
        <v>63</v>
      </c>
      <c r="N108" s="21" t="str">
        <f>IF(H108="","",VLOOKUP(H108,[9]Datos!$A$2:$B$12,2,FALSE))</f>
        <v>Cdte.Gerardo Alonso Martínez Riveros</v>
      </c>
      <c r="O108" s="21" t="s">
        <v>126</v>
      </c>
      <c r="P108" s="21" t="str">
        <f>IF(O108="","",VLOOKUP(O108,[9]Datos!$A$2:$B$42,2,FALSE))</f>
        <v>Cdte.Gerardo Alonso Martínez Riveros</v>
      </c>
      <c r="Q108" s="38" t="s">
        <v>115</v>
      </c>
      <c r="R108" s="38" t="s">
        <v>627</v>
      </c>
      <c r="S108" s="39">
        <v>0.5</v>
      </c>
      <c r="T108" s="38" t="s">
        <v>628</v>
      </c>
      <c r="U108" s="40">
        <v>44440</v>
      </c>
      <c r="V108" s="40">
        <v>44803</v>
      </c>
      <c r="W108" s="85">
        <v>44475</v>
      </c>
      <c r="X108" s="79" t="s">
        <v>763</v>
      </c>
      <c r="Y108" s="79">
        <v>0</v>
      </c>
      <c r="Z108" s="47">
        <f t="shared" si="27"/>
        <v>0</v>
      </c>
      <c r="AA108" s="48">
        <f t="shared" si="28"/>
        <v>0</v>
      </c>
      <c r="AB108" s="18" t="str">
        <f t="shared" si="29"/>
        <v>ROJO</v>
      </c>
      <c r="AC108" s="66" t="s">
        <v>763</v>
      </c>
      <c r="AD108" s="79" t="s">
        <v>128</v>
      </c>
      <c r="AE108" s="85"/>
      <c r="AF108" s="79"/>
      <c r="AG108" s="79"/>
      <c r="AH108" s="47" t="str">
        <f t="shared" si="45"/>
        <v/>
      </c>
      <c r="AI108" s="48" t="str">
        <f t="shared" si="46"/>
        <v/>
      </c>
      <c r="AJ108" s="18" t="str">
        <f t="shared" si="47"/>
        <v/>
      </c>
      <c r="AK108" s="66"/>
      <c r="AL108" s="79"/>
      <c r="AM108" s="43" t="s">
        <v>80</v>
      </c>
      <c r="AN108" s="41"/>
      <c r="AO108" s="44" t="s">
        <v>70</v>
      </c>
      <c r="AP108" s="45"/>
      <c r="AQ108" s="42"/>
      <c r="AR108" s="42"/>
      <c r="AS108" s="4"/>
      <c r="AT108" s="4"/>
      <c r="AU108" s="4"/>
    </row>
    <row r="109" spans="1:47" s="2" customFormat="1" ht="30" customHeight="1" x14ac:dyDescent="0.2">
      <c r="A109" s="37">
        <v>374</v>
      </c>
      <c r="B109" s="23">
        <v>44447</v>
      </c>
      <c r="C109" s="25" t="s">
        <v>93</v>
      </c>
      <c r="D109" s="14"/>
      <c r="E109" s="21" t="s">
        <v>606</v>
      </c>
      <c r="F109" s="23">
        <v>44343</v>
      </c>
      <c r="G109" s="36">
        <v>4</v>
      </c>
      <c r="H109" s="35" t="s">
        <v>126</v>
      </c>
      <c r="I109" s="17" t="s">
        <v>616</v>
      </c>
      <c r="J109" s="21" t="s">
        <v>617</v>
      </c>
      <c r="K109" s="21" t="s">
        <v>618</v>
      </c>
      <c r="L109" s="32">
        <v>1</v>
      </c>
      <c r="M109" s="14" t="s">
        <v>63</v>
      </c>
      <c r="N109" s="21" t="str">
        <f>IF(H109="","",VLOOKUP(H109,[10]Datos!$A$2:$B$12,2,FALSE))</f>
        <v>Cdte.Gerardo Alonso Martínez Riveros</v>
      </c>
      <c r="O109" s="21" t="s">
        <v>593</v>
      </c>
      <c r="P109" s="21" t="str">
        <f>IF(O109="","",VLOOKUP(O109,[10]Datos!$A$2:$B$42,2,FALSE))</f>
        <v>Cdte.Gerardo Alonso Martínez Riveros</v>
      </c>
      <c r="Q109" s="38" t="s">
        <v>115</v>
      </c>
      <c r="R109" s="38" t="s">
        <v>629</v>
      </c>
      <c r="S109" s="39">
        <v>0.95</v>
      </c>
      <c r="T109" s="38" t="s">
        <v>628</v>
      </c>
      <c r="U109" s="40">
        <v>44440</v>
      </c>
      <c r="V109" s="40">
        <v>44530</v>
      </c>
      <c r="W109" s="85">
        <v>44475</v>
      </c>
      <c r="X109" s="79" t="s">
        <v>763</v>
      </c>
      <c r="Y109" s="79">
        <v>0</v>
      </c>
      <c r="Z109" s="47">
        <f t="shared" si="27"/>
        <v>0</v>
      </c>
      <c r="AA109" s="48">
        <f t="shared" si="28"/>
        <v>0</v>
      </c>
      <c r="AB109" s="18" t="str">
        <f t="shared" si="29"/>
        <v>ROJO</v>
      </c>
      <c r="AC109" s="66" t="s">
        <v>763</v>
      </c>
      <c r="AD109" s="79" t="s">
        <v>128</v>
      </c>
      <c r="AE109" s="85"/>
      <c r="AF109" s="79"/>
      <c r="AG109" s="79"/>
      <c r="AH109" s="47" t="str">
        <f t="shared" si="45"/>
        <v/>
      </c>
      <c r="AI109" s="48" t="str">
        <f t="shared" si="46"/>
        <v/>
      </c>
      <c r="AJ109" s="18" t="str">
        <f t="shared" si="47"/>
        <v/>
      </c>
      <c r="AK109" s="66"/>
      <c r="AL109" s="79"/>
      <c r="AM109" s="43" t="s">
        <v>80</v>
      </c>
      <c r="AN109" s="41"/>
      <c r="AO109" s="44" t="s">
        <v>70</v>
      </c>
      <c r="AP109" s="45"/>
      <c r="AQ109" s="42"/>
      <c r="AR109" s="42"/>
      <c r="AS109" s="4"/>
      <c r="AT109" s="4"/>
      <c r="AU109" s="4"/>
    </row>
    <row r="110" spans="1:47" s="2" customFormat="1" ht="30" customHeight="1" x14ac:dyDescent="0.2">
      <c r="A110" s="37">
        <v>374</v>
      </c>
      <c r="B110" s="23">
        <v>44447</v>
      </c>
      <c r="C110" s="25" t="s">
        <v>93</v>
      </c>
      <c r="D110" s="14"/>
      <c r="E110" s="21" t="s">
        <v>606</v>
      </c>
      <c r="F110" s="23">
        <v>44343</v>
      </c>
      <c r="G110" s="36">
        <v>5</v>
      </c>
      <c r="H110" s="35" t="s">
        <v>619</v>
      </c>
      <c r="I110" s="17" t="s">
        <v>620</v>
      </c>
      <c r="J110" s="21" t="s">
        <v>621</v>
      </c>
      <c r="K110" s="21" t="s">
        <v>622</v>
      </c>
      <c r="L110" s="32">
        <v>2</v>
      </c>
      <c r="M110" s="14" t="s">
        <v>63</v>
      </c>
      <c r="N110" s="21" t="str">
        <f>IF(H110="","",VLOOKUP(H110,[11]Datos!$A$2:$B$12,2,FALSE))</f>
        <v>Ana María Mejía Mejía</v>
      </c>
      <c r="O110" s="21" t="s">
        <v>630</v>
      </c>
      <c r="P110" s="21" t="str">
        <f>IF(O110="","",VLOOKUP(O110,[11]Datos!$A$2:$B$42,2,FALSE))</f>
        <v>Ana María Mejía Mejía</v>
      </c>
      <c r="Q110" s="38" t="s">
        <v>559</v>
      </c>
      <c r="R110" s="38" t="s">
        <v>631</v>
      </c>
      <c r="S110" s="39">
        <v>0.95</v>
      </c>
      <c r="T110" s="38" t="s">
        <v>632</v>
      </c>
      <c r="U110" s="40">
        <v>44418</v>
      </c>
      <c r="V110" s="40">
        <v>44500</v>
      </c>
      <c r="W110" s="82">
        <v>44473</v>
      </c>
      <c r="X110" s="73" t="s">
        <v>666</v>
      </c>
      <c r="Y110" s="79">
        <v>1</v>
      </c>
      <c r="Z110" s="47">
        <f t="shared" si="27"/>
        <v>0.5</v>
      </c>
      <c r="AA110" s="48">
        <f t="shared" si="28"/>
        <v>0.52631578947368418</v>
      </c>
      <c r="AB110" s="18" t="str">
        <f t="shared" si="29"/>
        <v>ROJO</v>
      </c>
      <c r="AC110" s="66" t="s">
        <v>667</v>
      </c>
      <c r="AD110" s="77" t="s">
        <v>147</v>
      </c>
      <c r="AE110" s="82"/>
      <c r="AF110" s="73"/>
      <c r="AG110" s="79"/>
      <c r="AH110" s="47" t="str">
        <f t="shared" si="45"/>
        <v/>
      </c>
      <c r="AI110" s="48" t="str">
        <f t="shared" si="46"/>
        <v/>
      </c>
      <c r="AJ110" s="18" t="str">
        <f t="shared" si="47"/>
        <v/>
      </c>
      <c r="AK110" s="66"/>
      <c r="AL110" s="77"/>
      <c r="AM110" s="43" t="s">
        <v>80</v>
      </c>
      <c r="AN110" s="41"/>
      <c r="AO110" s="44" t="s">
        <v>70</v>
      </c>
      <c r="AP110" s="45"/>
      <c r="AQ110" s="42"/>
      <c r="AR110" s="42"/>
      <c r="AS110" s="4"/>
      <c r="AT110" s="4"/>
      <c r="AU110" s="4"/>
    </row>
    <row r="111" spans="1:47" s="2" customFormat="1" ht="30" customHeight="1" x14ac:dyDescent="0.2">
      <c r="A111" s="37">
        <v>374</v>
      </c>
      <c r="B111" s="23">
        <v>44447</v>
      </c>
      <c r="C111" s="25" t="s">
        <v>93</v>
      </c>
      <c r="D111" s="14"/>
      <c r="E111" s="21" t="s">
        <v>606</v>
      </c>
      <c r="F111" s="23">
        <v>44343</v>
      </c>
      <c r="G111" s="36">
        <v>5</v>
      </c>
      <c r="H111" s="35" t="s">
        <v>126</v>
      </c>
      <c r="I111" s="17" t="s">
        <v>620</v>
      </c>
      <c r="J111" s="21" t="s">
        <v>617</v>
      </c>
      <c r="K111" s="21" t="s">
        <v>623</v>
      </c>
      <c r="L111" s="32">
        <v>1</v>
      </c>
      <c r="M111" s="14" t="s">
        <v>63</v>
      </c>
      <c r="N111" s="21" t="s">
        <v>127</v>
      </c>
      <c r="O111" s="21" t="s">
        <v>593</v>
      </c>
      <c r="P111" s="21" t="s">
        <v>127</v>
      </c>
      <c r="Q111" s="38"/>
      <c r="R111" s="38" t="s">
        <v>629</v>
      </c>
      <c r="S111" s="39">
        <v>0.95</v>
      </c>
      <c r="T111" s="38" t="s">
        <v>628</v>
      </c>
      <c r="U111" s="40">
        <v>44440</v>
      </c>
      <c r="V111" s="40">
        <v>44803</v>
      </c>
      <c r="W111" s="85">
        <v>44475</v>
      </c>
      <c r="X111" s="79" t="s">
        <v>763</v>
      </c>
      <c r="Y111" s="79">
        <v>0</v>
      </c>
      <c r="Z111" s="47">
        <f t="shared" si="27"/>
        <v>0</v>
      </c>
      <c r="AA111" s="48">
        <f t="shared" si="28"/>
        <v>0</v>
      </c>
      <c r="AB111" s="18" t="str">
        <f t="shared" si="29"/>
        <v>ROJO</v>
      </c>
      <c r="AC111" s="66" t="s">
        <v>763</v>
      </c>
      <c r="AD111" s="79" t="s">
        <v>128</v>
      </c>
      <c r="AE111" s="85"/>
      <c r="AF111" s="79"/>
      <c r="AG111" s="79"/>
      <c r="AH111" s="47" t="str">
        <f t="shared" si="45"/>
        <v/>
      </c>
      <c r="AI111" s="48" t="str">
        <f t="shared" si="46"/>
        <v/>
      </c>
      <c r="AJ111" s="18" t="str">
        <f t="shared" si="47"/>
        <v/>
      </c>
      <c r="AK111" s="66"/>
      <c r="AL111" s="79"/>
      <c r="AM111" s="43" t="s">
        <v>80</v>
      </c>
      <c r="AN111" s="41"/>
      <c r="AO111" s="44" t="s">
        <v>70</v>
      </c>
      <c r="AP111" s="45"/>
      <c r="AQ111" s="42"/>
      <c r="AR111" s="42"/>
      <c r="AS111" s="4"/>
      <c r="AT111" s="4"/>
      <c r="AU111" s="4"/>
    </row>
    <row r="112" spans="1:47" s="2" customFormat="1" ht="30" customHeight="1" x14ac:dyDescent="0.2">
      <c r="A112" s="37">
        <v>375</v>
      </c>
      <c r="B112" s="23">
        <v>44494</v>
      </c>
      <c r="C112" s="25" t="s">
        <v>61</v>
      </c>
      <c r="D112" s="14"/>
      <c r="E112" s="75" t="s">
        <v>789</v>
      </c>
      <c r="F112" s="23">
        <v>44491</v>
      </c>
      <c r="G112" s="36" t="s">
        <v>790</v>
      </c>
      <c r="H112" s="35" t="s">
        <v>202</v>
      </c>
      <c r="I112" s="74" t="s">
        <v>791</v>
      </c>
      <c r="J112" s="75" t="s">
        <v>792</v>
      </c>
      <c r="K112" s="75" t="s">
        <v>793</v>
      </c>
      <c r="L112" s="32">
        <v>1</v>
      </c>
      <c r="M112" s="14" t="s">
        <v>63</v>
      </c>
      <c r="N112" s="75" t="str">
        <f>IF(H112="","",VLOOKUP(H112,[19]Datos!$A$2:$B$12,2,FALSE))</f>
        <v>Vanessa Gíl Gómez</v>
      </c>
      <c r="O112" s="75" t="s">
        <v>873</v>
      </c>
      <c r="P112" s="75" t="s">
        <v>874</v>
      </c>
      <c r="Q112" s="38" t="s">
        <v>66</v>
      </c>
      <c r="R112" s="38" t="s">
        <v>875</v>
      </c>
      <c r="S112" s="39">
        <v>1</v>
      </c>
      <c r="T112" s="38" t="s">
        <v>876</v>
      </c>
      <c r="U112" s="40">
        <v>44501</v>
      </c>
      <c r="V112" s="40">
        <v>44857</v>
      </c>
      <c r="W112" s="85"/>
      <c r="X112" s="79"/>
      <c r="Y112" s="79"/>
      <c r="Z112" s="47" t="str">
        <f t="shared" ref="Z112:Z140" si="48">IF(Y112="","",IF(OR($L112=0,$L112="",W112=""),"",Y112/$L112))</f>
        <v/>
      </c>
      <c r="AA112" s="48" t="str">
        <f t="shared" ref="AA112:AA140" si="49">IF(OR($S112="",Z112=""),"",IF(OR($S112=0,Z112=0),0,IF((Z112*100%)/$S112&gt;100%,100%,(Z112*100%)/$S112)))</f>
        <v/>
      </c>
      <c r="AB112" s="18" t="str">
        <f t="shared" ref="AB112:AB140" si="50">IF(Y112="","",IF(W112="","FALTA FECHA SEGUIMIENTO",IF(W112&gt;$V112,IF(AA112=100%,"OK","ROJO"),IF(AA112&lt;ROUND(DAYS360($U112,W112,FALSE),0)/ROUND(DAYS360($U112,$V112,FALSE),-1),"ROJO",IF(AA112=100%,"OK","AMARILLO")))))</f>
        <v/>
      </c>
      <c r="AC112" s="66"/>
      <c r="AD112" s="79"/>
      <c r="AE112" s="85"/>
      <c r="AF112" s="79"/>
      <c r="AG112" s="79"/>
      <c r="AH112" s="47" t="str">
        <f t="shared" ref="AH112:AH140" si="51">IF(AG112="","",IF(OR($L112=0,$L112="",AE112=""),"",AG112/$L112))</f>
        <v/>
      </c>
      <c r="AI112" s="48" t="str">
        <f t="shared" ref="AI112:AI140" si="52">IF(OR($S112="",AH112=""),"",IF(OR($S112=0,AH112=0),0,IF((AH112*100%)/$S112&gt;100%,100%,(AH112*100%)/$S112)))</f>
        <v/>
      </c>
      <c r="AJ112" s="18" t="str">
        <f t="shared" ref="AJ112:AJ140" si="53">IF(AG112="","",IF(AE112="","FALTA FECHA SEGUIMIENTO",IF(AE112&gt;$V112,IF(AI112=100%,"OK","ROJO"),IF(AI112&lt;ROUND(DAYS360($U112,AE112,FALSE),0)/ROUND(DAYS360($U112,$V112,FALSE),-1),"ROJO",IF(AI112=100%,"OK","AMARILLO")))))</f>
        <v/>
      </c>
      <c r="AK112" s="66"/>
      <c r="AL112" s="79"/>
      <c r="AM112" s="43" t="s">
        <v>80</v>
      </c>
      <c r="AN112" s="41"/>
      <c r="AO112" s="44" t="s">
        <v>70</v>
      </c>
      <c r="AP112" s="45"/>
      <c r="AQ112" s="42"/>
      <c r="AR112" s="42"/>
      <c r="AS112" s="4"/>
      <c r="AT112" s="4"/>
      <c r="AU112" s="4"/>
    </row>
    <row r="113" spans="1:47" s="2" customFormat="1" ht="30" customHeight="1" x14ac:dyDescent="0.2">
      <c r="A113" s="37">
        <v>375</v>
      </c>
      <c r="B113" s="23">
        <v>44494</v>
      </c>
      <c r="C113" s="25" t="s">
        <v>61</v>
      </c>
      <c r="D113" s="14"/>
      <c r="E113" s="75" t="s">
        <v>789</v>
      </c>
      <c r="F113" s="23">
        <v>44491</v>
      </c>
      <c r="G113" s="36" t="s">
        <v>790</v>
      </c>
      <c r="H113" s="35" t="s">
        <v>202</v>
      </c>
      <c r="I113" s="74" t="s">
        <v>791</v>
      </c>
      <c r="J113" s="75" t="s">
        <v>792</v>
      </c>
      <c r="K113" s="75" t="s">
        <v>794</v>
      </c>
      <c r="L113" s="32">
        <v>1</v>
      </c>
      <c r="M113" s="14" t="s">
        <v>63</v>
      </c>
      <c r="N113" s="75" t="str">
        <f>IF(H113="","",VLOOKUP(H113,[19]Datos!$A$2:$B$12,2,FALSE))</f>
        <v>Vanessa Gíl Gómez</v>
      </c>
      <c r="O113" s="75" t="s">
        <v>873</v>
      </c>
      <c r="P113" s="75" t="s">
        <v>874</v>
      </c>
      <c r="Q113" s="38" t="s">
        <v>66</v>
      </c>
      <c r="R113" s="38" t="s">
        <v>875</v>
      </c>
      <c r="S113" s="39">
        <v>1</v>
      </c>
      <c r="T113" s="38" t="s">
        <v>876</v>
      </c>
      <c r="U113" s="40">
        <v>44501</v>
      </c>
      <c r="V113" s="40">
        <v>44857</v>
      </c>
      <c r="W113" s="85"/>
      <c r="X113" s="79"/>
      <c r="Y113" s="79"/>
      <c r="Z113" s="47" t="str">
        <f t="shared" si="48"/>
        <v/>
      </c>
      <c r="AA113" s="48" t="str">
        <f t="shared" si="49"/>
        <v/>
      </c>
      <c r="AB113" s="18" t="str">
        <f t="shared" si="50"/>
        <v/>
      </c>
      <c r="AC113" s="66"/>
      <c r="AD113" s="79"/>
      <c r="AE113" s="85"/>
      <c r="AF113" s="79"/>
      <c r="AG113" s="79"/>
      <c r="AH113" s="47" t="str">
        <f t="shared" si="51"/>
        <v/>
      </c>
      <c r="AI113" s="48" t="str">
        <f t="shared" si="52"/>
        <v/>
      </c>
      <c r="AJ113" s="18" t="str">
        <f t="shared" si="53"/>
        <v/>
      </c>
      <c r="AK113" s="66"/>
      <c r="AL113" s="79"/>
      <c r="AM113" s="43" t="s">
        <v>80</v>
      </c>
      <c r="AN113" s="41"/>
      <c r="AO113" s="44" t="s">
        <v>70</v>
      </c>
      <c r="AP113" s="45"/>
      <c r="AQ113" s="42"/>
      <c r="AR113" s="42"/>
      <c r="AS113" s="4"/>
      <c r="AT113" s="4"/>
      <c r="AU113" s="4"/>
    </row>
    <row r="114" spans="1:47" s="2" customFormat="1" ht="30" customHeight="1" x14ac:dyDescent="0.2">
      <c r="A114" s="37">
        <v>375</v>
      </c>
      <c r="B114" s="23">
        <v>44494</v>
      </c>
      <c r="C114" s="25" t="s">
        <v>61</v>
      </c>
      <c r="D114" s="14"/>
      <c r="E114" s="75" t="s">
        <v>789</v>
      </c>
      <c r="F114" s="23">
        <v>44491</v>
      </c>
      <c r="G114" s="36" t="s">
        <v>790</v>
      </c>
      <c r="H114" s="35" t="s">
        <v>202</v>
      </c>
      <c r="I114" s="74" t="s">
        <v>791</v>
      </c>
      <c r="J114" s="75" t="s">
        <v>792</v>
      </c>
      <c r="K114" s="75" t="s">
        <v>795</v>
      </c>
      <c r="L114" s="32">
        <v>1</v>
      </c>
      <c r="M114" s="14" t="s">
        <v>63</v>
      </c>
      <c r="N114" s="75" t="str">
        <f>IF(H114="","",VLOOKUP(H114,[19]Datos!$A$2:$B$12,2,FALSE))</f>
        <v>Vanessa Gíl Gómez</v>
      </c>
      <c r="O114" s="75" t="s">
        <v>873</v>
      </c>
      <c r="P114" s="75" t="s">
        <v>874</v>
      </c>
      <c r="Q114" s="38" t="s">
        <v>66</v>
      </c>
      <c r="R114" s="38" t="s">
        <v>875</v>
      </c>
      <c r="S114" s="39">
        <v>1</v>
      </c>
      <c r="T114" s="38" t="s">
        <v>876</v>
      </c>
      <c r="U114" s="40">
        <v>44501</v>
      </c>
      <c r="V114" s="40">
        <v>44857</v>
      </c>
      <c r="W114" s="85"/>
      <c r="X114" s="79"/>
      <c r="Y114" s="79"/>
      <c r="Z114" s="47" t="str">
        <f t="shared" si="48"/>
        <v/>
      </c>
      <c r="AA114" s="48" t="str">
        <f t="shared" si="49"/>
        <v/>
      </c>
      <c r="AB114" s="18" t="str">
        <f t="shared" si="50"/>
        <v/>
      </c>
      <c r="AC114" s="66"/>
      <c r="AD114" s="79"/>
      <c r="AE114" s="85"/>
      <c r="AF114" s="79"/>
      <c r="AG114" s="79"/>
      <c r="AH114" s="47" t="str">
        <f t="shared" si="51"/>
        <v/>
      </c>
      <c r="AI114" s="48" t="str">
        <f t="shared" si="52"/>
        <v/>
      </c>
      <c r="AJ114" s="18" t="str">
        <f t="shared" si="53"/>
        <v/>
      </c>
      <c r="AK114" s="66"/>
      <c r="AL114" s="79"/>
      <c r="AM114" s="43" t="s">
        <v>80</v>
      </c>
      <c r="AN114" s="41"/>
      <c r="AO114" s="44" t="s">
        <v>70</v>
      </c>
      <c r="AP114" s="45"/>
      <c r="AQ114" s="42"/>
      <c r="AR114" s="42"/>
      <c r="AS114" s="4"/>
      <c r="AT114" s="4"/>
      <c r="AU114" s="4"/>
    </row>
    <row r="115" spans="1:47" s="2" customFormat="1" ht="30" customHeight="1" x14ac:dyDescent="0.2">
      <c r="A115" s="37">
        <v>375</v>
      </c>
      <c r="B115" s="23">
        <v>44494</v>
      </c>
      <c r="C115" s="25" t="s">
        <v>61</v>
      </c>
      <c r="D115" s="14"/>
      <c r="E115" s="75" t="s">
        <v>789</v>
      </c>
      <c r="F115" s="23">
        <v>44491</v>
      </c>
      <c r="G115" s="36" t="s">
        <v>796</v>
      </c>
      <c r="H115" s="35" t="s">
        <v>126</v>
      </c>
      <c r="I115" s="74" t="s">
        <v>797</v>
      </c>
      <c r="J115" s="75" t="s">
        <v>798</v>
      </c>
      <c r="K115" s="75" t="s">
        <v>799</v>
      </c>
      <c r="L115" s="32">
        <v>1</v>
      </c>
      <c r="M115" s="14" t="s">
        <v>63</v>
      </c>
      <c r="N115" s="75" t="str">
        <f>IF(H115="","",VLOOKUP(H115,[20]Datos!$A$2:$B$12,2,FALSE))</f>
        <v>Cdte.Gerardo Alonso Martínez Riveros</v>
      </c>
      <c r="O115" s="75" t="s">
        <v>126</v>
      </c>
      <c r="P115" s="75" t="s">
        <v>877</v>
      </c>
      <c r="Q115" s="38" t="s">
        <v>66</v>
      </c>
      <c r="R115" s="38" t="s">
        <v>878</v>
      </c>
      <c r="S115" s="39">
        <v>0.9</v>
      </c>
      <c r="T115" s="38" t="s">
        <v>879</v>
      </c>
      <c r="U115" s="40">
        <v>44501</v>
      </c>
      <c r="V115" s="40">
        <v>44742</v>
      </c>
      <c r="W115" s="85"/>
      <c r="X115" s="79"/>
      <c r="Y115" s="79"/>
      <c r="Z115" s="47" t="str">
        <f t="shared" si="48"/>
        <v/>
      </c>
      <c r="AA115" s="48" t="str">
        <f t="shared" si="49"/>
        <v/>
      </c>
      <c r="AB115" s="18" t="str">
        <f t="shared" si="50"/>
        <v/>
      </c>
      <c r="AC115" s="66"/>
      <c r="AD115" s="79"/>
      <c r="AE115" s="85"/>
      <c r="AF115" s="79"/>
      <c r="AG115" s="79"/>
      <c r="AH115" s="47" t="str">
        <f t="shared" si="51"/>
        <v/>
      </c>
      <c r="AI115" s="48" t="str">
        <f t="shared" si="52"/>
        <v/>
      </c>
      <c r="AJ115" s="18" t="str">
        <f t="shared" si="53"/>
        <v/>
      </c>
      <c r="AK115" s="66"/>
      <c r="AL115" s="79"/>
      <c r="AM115" s="43" t="s">
        <v>80</v>
      </c>
      <c r="AN115" s="41"/>
      <c r="AO115" s="44" t="s">
        <v>70</v>
      </c>
      <c r="AP115" s="45"/>
      <c r="AQ115" s="42"/>
      <c r="AR115" s="42"/>
      <c r="AS115" s="4"/>
      <c r="AT115" s="4"/>
      <c r="AU115" s="4"/>
    </row>
    <row r="116" spans="1:47" s="2" customFormat="1" ht="30" customHeight="1" x14ac:dyDescent="0.2">
      <c r="A116" s="37">
        <v>375</v>
      </c>
      <c r="B116" s="23">
        <v>44494</v>
      </c>
      <c r="C116" s="25" t="s">
        <v>61</v>
      </c>
      <c r="D116" s="14"/>
      <c r="E116" s="75" t="s">
        <v>789</v>
      </c>
      <c r="F116" s="23">
        <v>44491</v>
      </c>
      <c r="G116" s="36" t="s">
        <v>796</v>
      </c>
      <c r="H116" s="35" t="s">
        <v>126</v>
      </c>
      <c r="I116" s="74" t="s">
        <v>797</v>
      </c>
      <c r="J116" s="75" t="s">
        <v>798</v>
      </c>
      <c r="K116" s="75" t="s">
        <v>800</v>
      </c>
      <c r="L116" s="32">
        <v>1</v>
      </c>
      <c r="M116" s="14" t="s">
        <v>63</v>
      </c>
      <c r="N116" s="75" t="str">
        <f>IF(H116="","",VLOOKUP(H116,[20]Datos!$A$2:$B$12,2,FALSE))</f>
        <v>Cdte.Gerardo Alonso Martínez Riveros</v>
      </c>
      <c r="O116" s="75" t="s">
        <v>126</v>
      </c>
      <c r="P116" s="75" t="s">
        <v>877</v>
      </c>
      <c r="Q116" s="38" t="s">
        <v>66</v>
      </c>
      <c r="R116" s="38" t="s">
        <v>878</v>
      </c>
      <c r="S116" s="39">
        <v>0.9</v>
      </c>
      <c r="T116" s="38" t="s">
        <v>879</v>
      </c>
      <c r="U116" s="40">
        <v>44501</v>
      </c>
      <c r="V116" s="40">
        <v>44742</v>
      </c>
      <c r="W116" s="85"/>
      <c r="X116" s="79"/>
      <c r="Y116" s="79"/>
      <c r="Z116" s="47" t="str">
        <f t="shared" si="48"/>
        <v/>
      </c>
      <c r="AA116" s="48" t="str">
        <f t="shared" si="49"/>
        <v/>
      </c>
      <c r="AB116" s="18" t="str">
        <f t="shared" si="50"/>
        <v/>
      </c>
      <c r="AC116" s="66"/>
      <c r="AD116" s="79"/>
      <c r="AE116" s="85"/>
      <c r="AF116" s="79"/>
      <c r="AG116" s="79"/>
      <c r="AH116" s="47" t="str">
        <f t="shared" si="51"/>
        <v/>
      </c>
      <c r="AI116" s="48" t="str">
        <f t="shared" si="52"/>
        <v/>
      </c>
      <c r="AJ116" s="18" t="str">
        <f t="shared" si="53"/>
        <v/>
      </c>
      <c r="AK116" s="66"/>
      <c r="AL116" s="79"/>
      <c r="AM116" s="43" t="s">
        <v>80</v>
      </c>
      <c r="AN116" s="41"/>
      <c r="AO116" s="44" t="s">
        <v>70</v>
      </c>
      <c r="AP116" s="45"/>
      <c r="AQ116" s="42"/>
      <c r="AR116" s="42"/>
      <c r="AS116" s="4"/>
      <c r="AT116" s="4"/>
      <c r="AU116" s="4"/>
    </row>
    <row r="117" spans="1:47" s="2" customFormat="1" ht="30" customHeight="1" x14ac:dyDescent="0.2">
      <c r="A117" s="37">
        <v>375</v>
      </c>
      <c r="B117" s="23">
        <v>44494</v>
      </c>
      <c r="C117" s="25" t="s">
        <v>61</v>
      </c>
      <c r="D117" s="14"/>
      <c r="E117" s="75" t="s">
        <v>789</v>
      </c>
      <c r="F117" s="23">
        <v>44491</v>
      </c>
      <c r="G117" s="36" t="s">
        <v>801</v>
      </c>
      <c r="H117" s="35" t="s">
        <v>619</v>
      </c>
      <c r="I117" s="74" t="s">
        <v>802</v>
      </c>
      <c r="J117" s="75" t="s">
        <v>803</v>
      </c>
      <c r="K117" s="75" t="s">
        <v>804</v>
      </c>
      <c r="L117" s="32">
        <v>1</v>
      </c>
      <c r="M117" s="14" t="s">
        <v>63</v>
      </c>
      <c r="N117" s="75" t="str">
        <f>IF(H117="","",VLOOKUP(H117,[20]Datos!$A$2:$B$12,2,FALSE))</f>
        <v>Ana María Mejía Mejía</v>
      </c>
      <c r="O117" s="75" t="s">
        <v>630</v>
      </c>
      <c r="P117" s="75" t="s">
        <v>880</v>
      </c>
      <c r="Q117" s="38" t="s">
        <v>66</v>
      </c>
      <c r="R117" s="38" t="s">
        <v>881</v>
      </c>
      <c r="S117" s="39">
        <v>1</v>
      </c>
      <c r="T117" s="38" t="s">
        <v>876</v>
      </c>
      <c r="U117" s="40">
        <v>44501</v>
      </c>
      <c r="V117" s="40">
        <v>44651</v>
      </c>
      <c r="W117" s="85"/>
      <c r="X117" s="79"/>
      <c r="Y117" s="79"/>
      <c r="Z117" s="47" t="str">
        <f t="shared" si="48"/>
        <v/>
      </c>
      <c r="AA117" s="48" t="str">
        <f t="shared" si="49"/>
        <v/>
      </c>
      <c r="AB117" s="18" t="str">
        <f t="shared" si="50"/>
        <v/>
      </c>
      <c r="AC117" s="66"/>
      <c r="AD117" s="79"/>
      <c r="AE117" s="85"/>
      <c r="AF117" s="79"/>
      <c r="AG117" s="79"/>
      <c r="AH117" s="47" t="str">
        <f t="shared" si="51"/>
        <v/>
      </c>
      <c r="AI117" s="48" t="str">
        <f t="shared" si="52"/>
        <v/>
      </c>
      <c r="AJ117" s="18" t="str">
        <f t="shared" si="53"/>
        <v/>
      </c>
      <c r="AK117" s="66"/>
      <c r="AL117" s="79"/>
      <c r="AM117" s="43" t="s">
        <v>80</v>
      </c>
      <c r="AN117" s="41"/>
      <c r="AO117" s="44" t="s">
        <v>70</v>
      </c>
      <c r="AP117" s="45"/>
      <c r="AQ117" s="42"/>
      <c r="AR117" s="42"/>
      <c r="AS117" s="4"/>
      <c r="AT117" s="4"/>
      <c r="AU117" s="4"/>
    </row>
    <row r="118" spans="1:47" s="2" customFormat="1" ht="30" customHeight="1" x14ac:dyDescent="0.2">
      <c r="A118" s="37">
        <v>375</v>
      </c>
      <c r="B118" s="23">
        <v>44494</v>
      </c>
      <c r="C118" s="25" t="s">
        <v>61</v>
      </c>
      <c r="D118" s="14"/>
      <c r="E118" s="75" t="s">
        <v>789</v>
      </c>
      <c r="F118" s="23">
        <v>44491</v>
      </c>
      <c r="G118" s="36" t="s">
        <v>805</v>
      </c>
      <c r="H118" s="35" t="s">
        <v>619</v>
      </c>
      <c r="I118" s="74" t="s">
        <v>806</v>
      </c>
      <c r="J118" s="75" t="s">
        <v>807</v>
      </c>
      <c r="K118" s="75" t="s">
        <v>808</v>
      </c>
      <c r="L118" s="32">
        <v>1</v>
      </c>
      <c r="M118" s="14" t="s">
        <v>63</v>
      </c>
      <c r="N118" s="75" t="str">
        <f>IF(H118="","",VLOOKUP(H118,[20]Datos!$A$2:$B$12,2,FALSE))</f>
        <v>Ana María Mejía Mejía</v>
      </c>
      <c r="O118" s="75" t="s">
        <v>630</v>
      </c>
      <c r="P118" s="75" t="s">
        <v>880</v>
      </c>
      <c r="Q118" s="38" t="s">
        <v>66</v>
      </c>
      <c r="R118" s="38" t="s">
        <v>882</v>
      </c>
      <c r="S118" s="39">
        <v>1</v>
      </c>
      <c r="T118" s="38" t="s">
        <v>876</v>
      </c>
      <c r="U118" s="40">
        <v>44501</v>
      </c>
      <c r="V118" s="40">
        <v>44651</v>
      </c>
      <c r="W118" s="85"/>
      <c r="X118" s="79"/>
      <c r="Y118" s="79"/>
      <c r="Z118" s="47" t="str">
        <f t="shared" si="48"/>
        <v/>
      </c>
      <c r="AA118" s="48" t="str">
        <f t="shared" si="49"/>
        <v/>
      </c>
      <c r="AB118" s="18" t="str">
        <f t="shared" si="50"/>
        <v/>
      </c>
      <c r="AC118" s="66"/>
      <c r="AD118" s="79"/>
      <c r="AE118" s="85"/>
      <c r="AF118" s="79"/>
      <c r="AG118" s="79"/>
      <c r="AH118" s="47" t="str">
        <f t="shared" si="51"/>
        <v/>
      </c>
      <c r="AI118" s="48" t="str">
        <f t="shared" si="52"/>
        <v/>
      </c>
      <c r="AJ118" s="18" t="str">
        <f t="shared" si="53"/>
        <v/>
      </c>
      <c r="AK118" s="66"/>
      <c r="AL118" s="79"/>
      <c r="AM118" s="43" t="s">
        <v>80</v>
      </c>
      <c r="AN118" s="41"/>
      <c r="AO118" s="44" t="s">
        <v>70</v>
      </c>
      <c r="AP118" s="45"/>
      <c r="AQ118" s="42"/>
      <c r="AR118" s="42"/>
      <c r="AS118" s="4"/>
      <c r="AT118" s="4"/>
      <c r="AU118" s="4"/>
    </row>
    <row r="119" spans="1:47" s="2" customFormat="1" ht="30" customHeight="1" x14ac:dyDescent="0.2">
      <c r="A119" s="37">
        <v>375</v>
      </c>
      <c r="B119" s="23">
        <v>44494</v>
      </c>
      <c r="C119" s="25" t="s">
        <v>61</v>
      </c>
      <c r="D119" s="14"/>
      <c r="E119" s="75" t="s">
        <v>789</v>
      </c>
      <c r="F119" s="23">
        <v>44491</v>
      </c>
      <c r="G119" s="36" t="s">
        <v>809</v>
      </c>
      <c r="H119" s="35" t="s">
        <v>62</v>
      </c>
      <c r="I119" s="74" t="s">
        <v>810</v>
      </c>
      <c r="J119" s="75" t="s">
        <v>811</v>
      </c>
      <c r="K119" s="75" t="s">
        <v>812</v>
      </c>
      <c r="L119" s="32">
        <v>1</v>
      </c>
      <c r="M119" s="14" t="s">
        <v>63</v>
      </c>
      <c r="N119" s="75" t="s">
        <v>64</v>
      </c>
      <c r="O119" s="75" t="s">
        <v>76</v>
      </c>
      <c r="P119" s="75" t="s">
        <v>64</v>
      </c>
      <c r="Q119" s="38"/>
      <c r="R119" s="38" t="s">
        <v>883</v>
      </c>
      <c r="S119" s="39">
        <v>1</v>
      </c>
      <c r="T119" s="38" t="s">
        <v>884</v>
      </c>
      <c r="U119" s="40">
        <v>44508</v>
      </c>
      <c r="V119" s="40">
        <v>44742</v>
      </c>
      <c r="W119" s="85"/>
      <c r="X119" s="79"/>
      <c r="Y119" s="79"/>
      <c r="Z119" s="47" t="str">
        <f t="shared" si="48"/>
        <v/>
      </c>
      <c r="AA119" s="48" t="str">
        <f t="shared" si="49"/>
        <v/>
      </c>
      <c r="AB119" s="18" t="str">
        <f t="shared" si="50"/>
        <v/>
      </c>
      <c r="AC119" s="66"/>
      <c r="AD119" s="79"/>
      <c r="AE119" s="85"/>
      <c r="AF119" s="79"/>
      <c r="AG119" s="79"/>
      <c r="AH119" s="47" t="str">
        <f t="shared" si="51"/>
        <v/>
      </c>
      <c r="AI119" s="48" t="str">
        <f t="shared" si="52"/>
        <v/>
      </c>
      <c r="AJ119" s="18" t="str">
        <f t="shared" si="53"/>
        <v/>
      </c>
      <c r="AK119" s="66"/>
      <c r="AL119" s="79"/>
      <c r="AM119" s="43" t="s">
        <v>80</v>
      </c>
      <c r="AN119" s="41"/>
      <c r="AO119" s="44" t="s">
        <v>70</v>
      </c>
      <c r="AP119" s="45"/>
      <c r="AQ119" s="42"/>
      <c r="AR119" s="42"/>
      <c r="AS119" s="4"/>
      <c r="AT119" s="4"/>
      <c r="AU119" s="4"/>
    </row>
    <row r="120" spans="1:47" s="2" customFormat="1" ht="30" customHeight="1" x14ac:dyDescent="0.2">
      <c r="A120" s="37">
        <v>375</v>
      </c>
      <c r="B120" s="23">
        <v>44494</v>
      </c>
      <c r="C120" s="25" t="s">
        <v>61</v>
      </c>
      <c r="D120" s="14"/>
      <c r="E120" s="75" t="s">
        <v>789</v>
      </c>
      <c r="F120" s="23">
        <v>44491</v>
      </c>
      <c r="G120" s="36" t="s">
        <v>813</v>
      </c>
      <c r="H120" s="35" t="s">
        <v>62</v>
      </c>
      <c r="I120" s="74" t="s">
        <v>814</v>
      </c>
      <c r="J120" s="75" t="s">
        <v>815</v>
      </c>
      <c r="K120" s="75" t="s">
        <v>816</v>
      </c>
      <c r="L120" s="32">
        <v>1</v>
      </c>
      <c r="M120" s="14" t="s">
        <v>63</v>
      </c>
      <c r="N120" s="75" t="s">
        <v>64</v>
      </c>
      <c r="O120" s="75" t="s">
        <v>76</v>
      </c>
      <c r="P120" s="75" t="s">
        <v>64</v>
      </c>
      <c r="Q120" s="38"/>
      <c r="R120" s="38" t="s">
        <v>885</v>
      </c>
      <c r="S120" s="39">
        <v>1</v>
      </c>
      <c r="T120" s="38" t="s">
        <v>886</v>
      </c>
      <c r="U120" s="40">
        <v>44508</v>
      </c>
      <c r="V120" s="40">
        <v>44856</v>
      </c>
      <c r="W120" s="85"/>
      <c r="X120" s="79"/>
      <c r="Y120" s="79"/>
      <c r="Z120" s="47" t="str">
        <f t="shared" si="48"/>
        <v/>
      </c>
      <c r="AA120" s="48" t="str">
        <f t="shared" si="49"/>
        <v/>
      </c>
      <c r="AB120" s="18" t="str">
        <f t="shared" si="50"/>
        <v/>
      </c>
      <c r="AC120" s="66"/>
      <c r="AD120" s="79"/>
      <c r="AE120" s="85"/>
      <c r="AF120" s="79"/>
      <c r="AG120" s="79"/>
      <c r="AH120" s="47" t="str">
        <f t="shared" si="51"/>
        <v/>
      </c>
      <c r="AI120" s="48" t="str">
        <f t="shared" si="52"/>
        <v/>
      </c>
      <c r="AJ120" s="18" t="str">
        <f t="shared" si="53"/>
        <v/>
      </c>
      <c r="AK120" s="66"/>
      <c r="AL120" s="79"/>
      <c r="AM120" s="43" t="s">
        <v>80</v>
      </c>
      <c r="AN120" s="41"/>
      <c r="AO120" s="44" t="s">
        <v>70</v>
      </c>
      <c r="AP120" s="45"/>
      <c r="AQ120" s="42"/>
      <c r="AR120" s="42"/>
      <c r="AS120" s="4"/>
      <c r="AT120" s="4"/>
      <c r="AU120" s="4"/>
    </row>
    <row r="121" spans="1:47" s="2" customFormat="1" ht="30" customHeight="1" x14ac:dyDescent="0.2">
      <c r="A121" s="37">
        <v>375</v>
      </c>
      <c r="B121" s="23">
        <v>44494</v>
      </c>
      <c r="C121" s="25" t="s">
        <v>61</v>
      </c>
      <c r="D121" s="14"/>
      <c r="E121" s="75" t="s">
        <v>789</v>
      </c>
      <c r="F121" s="23">
        <v>44491</v>
      </c>
      <c r="G121" s="36" t="s">
        <v>813</v>
      </c>
      <c r="H121" s="35" t="s">
        <v>62</v>
      </c>
      <c r="I121" s="74" t="s">
        <v>814</v>
      </c>
      <c r="J121" s="75" t="s">
        <v>815</v>
      </c>
      <c r="K121" s="75" t="s">
        <v>817</v>
      </c>
      <c r="L121" s="32">
        <v>1</v>
      </c>
      <c r="M121" s="14" t="s">
        <v>63</v>
      </c>
      <c r="N121" s="75" t="s">
        <v>64</v>
      </c>
      <c r="O121" s="75" t="s">
        <v>76</v>
      </c>
      <c r="P121" s="75" t="s">
        <v>64</v>
      </c>
      <c r="Q121" s="38"/>
      <c r="R121" s="38" t="s">
        <v>885</v>
      </c>
      <c r="S121" s="39">
        <v>1</v>
      </c>
      <c r="T121" s="38" t="s">
        <v>887</v>
      </c>
      <c r="U121" s="40">
        <v>44508</v>
      </c>
      <c r="V121" s="40">
        <v>44856</v>
      </c>
      <c r="W121" s="85"/>
      <c r="X121" s="79"/>
      <c r="Y121" s="79"/>
      <c r="Z121" s="47" t="str">
        <f t="shared" si="48"/>
        <v/>
      </c>
      <c r="AA121" s="48" t="str">
        <f t="shared" si="49"/>
        <v/>
      </c>
      <c r="AB121" s="18" t="str">
        <f t="shared" si="50"/>
        <v/>
      </c>
      <c r="AC121" s="66"/>
      <c r="AD121" s="79"/>
      <c r="AE121" s="85"/>
      <c r="AF121" s="79"/>
      <c r="AG121" s="79"/>
      <c r="AH121" s="47" t="str">
        <f t="shared" si="51"/>
        <v/>
      </c>
      <c r="AI121" s="48" t="str">
        <f t="shared" si="52"/>
        <v/>
      </c>
      <c r="AJ121" s="18" t="str">
        <f t="shared" si="53"/>
        <v/>
      </c>
      <c r="AK121" s="66"/>
      <c r="AL121" s="79"/>
      <c r="AM121" s="43" t="s">
        <v>80</v>
      </c>
      <c r="AN121" s="41"/>
      <c r="AO121" s="44" t="s">
        <v>70</v>
      </c>
      <c r="AP121" s="45"/>
      <c r="AQ121" s="42"/>
      <c r="AR121" s="42"/>
      <c r="AS121" s="4"/>
      <c r="AT121" s="4"/>
      <c r="AU121" s="4"/>
    </row>
    <row r="122" spans="1:47" s="2" customFormat="1" ht="30" customHeight="1" x14ac:dyDescent="0.2">
      <c r="A122" s="37">
        <v>375</v>
      </c>
      <c r="B122" s="23">
        <v>44494</v>
      </c>
      <c r="C122" s="25" t="s">
        <v>61</v>
      </c>
      <c r="D122" s="14"/>
      <c r="E122" s="75" t="s">
        <v>789</v>
      </c>
      <c r="F122" s="23">
        <v>44491</v>
      </c>
      <c r="G122" s="36" t="s">
        <v>813</v>
      </c>
      <c r="H122" s="35" t="s">
        <v>62</v>
      </c>
      <c r="I122" s="74" t="s">
        <v>814</v>
      </c>
      <c r="J122" s="75" t="s">
        <v>815</v>
      </c>
      <c r="K122" s="75" t="s">
        <v>818</v>
      </c>
      <c r="L122" s="32">
        <v>1</v>
      </c>
      <c r="M122" s="14" t="s">
        <v>63</v>
      </c>
      <c r="N122" s="75" t="s">
        <v>64</v>
      </c>
      <c r="O122" s="75" t="s">
        <v>76</v>
      </c>
      <c r="P122" s="75" t="s">
        <v>64</v>
      </c>
      <c r="Q122" s="38"/>
      <c r="R122" s="38" t="s">
        <v>885</v>
      </c>
      <c r="S122" s="39">
        <v>1</v>
      </c>
      <c r="T122" s="38" t="s">
        <v>888</v>
      </c>
      <c r="U122" s="40">
        <v>44508</v>
      </c>
      <c r="V122" s="40">
        <v>44856</v>
      </c>
      <c r="W122" s="85"/>
      <c r="X122" s="79"/>
      <c r="Y122" s="79"/>
      <c r="Z122" s="47" t="str">
        <f t="shared" si="48"/>
        <v/>
      </c>
      <c r="AA122" s="48" t="str">
        <f t="shared" si="49"/>
        <v/>
      </c>
      <c r="AB122" s="18" t="str">
        <f t="shared" si="50"/>
        <v/>
      </c>
      <c r="AC122" s="66"/>
      <c r="AD122" s="79"/>
      <c r="AE122" s="85"/>
      <c r="AF122" s="79"/>
      <c r="AG122" s="79"/>
      <c r="AH122" s="47" t="str">
        <f t="shared" si="51"/>
        <v/>
      </c>
      <c r="AI122" s="48" t="str">
        <f t="shared" si="52"/>
        <v/>
      </c>
      <c r="AJ122" s="18" t="str">
        <f t="shared" si="53"/>
        <v/>
      </c>
      <c r="AK122" s="66"/>
      <c r="AL122" s="79"/>
      <c r="AM122" s="43" t="s">
        <v>80</v>
      </c>
      <c r="AN122" s="41"/>
      <c r="AO122" s="44" t="s">
        <v>70</v>
      </c>
      <c r="AP122" s="45"/>
      <c r="AQ122" s="42"/>
      <c r="AR122" s="42"/>
      <c r="AS122" s="4"/>
      <c r="AT122" s="4"/>
      <c r="AU122" s="4"/>
    </row>
    <row r="123" spans="1:47" s="2" customFormat="1" ht="30" customHeight="1" x14ac:dyDescent="0.2">
      <c r="A123" s="37">
        <v>375</v>
      </c>
      <c r="B123" s="23">
        <v>44494</v>
      </c>
      <c r="C123" s="25" t="s">
        <v>61</v>
      </c>
      <c r="D123" s="14"/>
      <c r="E123" s="75" t="s">
        <v>789</v>
      </c>
      <c r="F123" s="23">
        <v>44491</v>
      </c>
      <c r="G123" s="36" t="s">
        <v>819</v>
      </c>
      <c r="H123" s="35" t="s">
        <v>62</v>
      </c>
      <c r="I123" s="74" t="s">
        <v>820</v>
      </c>
      <c r="J123" s="75" t="s">
        <v>821</v>
      </c>
      <c r="K123" s="75" t="s">
        <v>822</v>
      </c>
      <c r="L123" s="32">
        <v>1</v>
      </c>
      <c r="M123" s="14" t="s">
        <v>63</v>
      </c>
      <c r="N123" s="75" t="s">
        <v>64</v>
      </c>
      <c r="O123" s="75" t="s">
        <v>76</v>
      </c>
      <c r="P123" s="75" t="s">
        <v>64</v>
      </c>
      <c r="Q123" s="38"/>
      <c r="R123" s="38" t="s">
        <v>889</v>
      </c>
      <c r="S123" s="39">
        <v>1</v>
      </c>
      <c r="T123" s="38" t="s">
        <v>890</v>
      </c>
      <c r="U123" s="40">
        <v>44508</v>
      </c>
      <c r="V123" s="40">
        <v>44742</v>
      </c>
      <c r="W123" s="85"/>
      <c r="X123" s="79"/>
      <c r="Y123" s="79"/>
      <c r="Z123" s="47" t="str">
        <f t="shared" si="48"/>
        <v/>
      </c>
      <c r="AA123" s="48" t="str">
        <f t="shared" si="49"/>
        <v/>
      </c>
      <c r="AB123" s="18" t="str">
        <f t="shared" si="50"/>
        <v/>
      </c>
      <c r="AC123" s="66"/>
      <c r="AD123" s="79"/>
      <c r="AE123" s="85"/>
      <c r="AF123" s="79"/>
      <c r="AG123" s="79"/>
      <c r="AH123" s="47" t="str">
        <f t="shared" si="51"/>
        <v/>
      </c>
      <c r="AI123" s="48" t="str">
        <f t="shared" si="52"/>
        <v/>
      </c>
      <c r="AJ123" s="18" t="str">
        <f t="shared" si="53"/>
        <v/>
      </c>
      <c r="AK123" s="66"/>
      <c r="AL123" s="79"/>
      <c r="AM123" s="43" t="s">
        <v>80</v>
      </c>
      <c r="AN123" s="41"/>
      <c r="AO123" s="44" t="s">
        <v>70</v>
      </c>
      <c r="AP123" s="45"/>
      <c r="AQ123" s="42"/>
      <c r="AR123" s="42"/>
      <c r="AS123" s="4"/>
      <c r="AT123" s="4"/>
      <c r="AU123" s="4"/>
    </row>
    <row r="124" spans="1:47" s="2" customFormat="1" ht="30" customHeight="1" x14ac:dyDescent="0.2">
      <c r="A124" s="37">
        <v>375</v>
      </c>
      <c r="B124" s="23">
        <v>44494</v>
      </c>
      <c r="C124" s="25" t="s">
        <v>61</v>
      </c>
      <c r="D124" s="14"/>
      <c r="E124" s="75" t="s">
        <v>789</v>
      </c>
      <c r="F124" s="23">
        <v>44491</v>
      </c>
      <c r="G124" s="36" t="s">
        <v>256</v>
      </c>
      <c r="H124" s="35" t="s">
        <v>257</v>
      </c>
      <c r="I124" s="74" t="s">
        <v>823</v>
      </c>
      <c r="J124" s="75" t="s">
        <v>824</v>
      </c>
      <c r="K124" s="75" t="s">
        <v>825</v>
      </c>
      <c r="L124" s="32">
        <v>3</v>
      </c>
      <c r="M124" s="14" t="s">
        <v>63</v>
      </c>
      <c r="N124" s="75" t="str">
        <f>IF(H124="","",VLOOKUP(H124,[20]Datos!$A$2:$B$12,2,FALSE))</f>
        <v>Diego Andrés Moreno Bedoya</v>
      </c>
      <c r="O124" s="75" t="s">
        <v>891</v>
      </c>
      <c r="P124" s="75" t="s">
        <v>892</v>
      </c>
      <c r="Q124" s="38"/>
      <c r="R124" s="38" t="s">
        <v>893</v>
      </c>
      <c r="S124" s="39">
        <v>1</v>
      </c>
      <c r="T124" s="38" t="s">
        <v>894</v>
      </c>
      <c r="U124" s="40">
        <v>44501</v>
      </c>
      <c r="V124" s="40">
        <v>44856</v>
      </c>
      <c r="W124" s="85"/>
      <c r="X124" s="79"/>
      <c r="Y124" s="79"/>
      <c r="Z124" s="47" t="str">
        <f t="shared" si="48"/>
        <v/>
      </c>
      <c r="AA124" s="48" t="str">
        <f t="shared" si="49"/>
        <v/>
      </c>
      <c r="AB124" s="18" t="str">
        <f t="shared" si="50"/>
        <v/>
      </c>
      <c r="AC124" s="66"/>
      <c r="AD124" s="79"/>
      <c r="AE124" s="85"/>
      <c r="AF124" s="79"/>
      <c r="AG124" s="79"/>
      <c r="AH124" s="47" t="str">
        <f t="shared" si="51"/>
        <v/>
      </c>
      <c r="AI124" s="48" t="str">
        <f t="shared" si="52"/>
        <v/>
      </c>
      <c r="AJ124" s="18" t="str">
        <f t="shared" si="53"/>
        <v/>
      </c>
      <c r="AK124" s="66"/>
      <c r="AL124" s="79"/>
      <c r="AM124" s="43" t="s">
        <v>80</v>
      </c>
      <c r="AN124" s="41"/>
      <c r="AO124" s="44" t="s">
        <v>70</v>
      </c>
      <c r="AP124" s="45"/>
      <c r="AQ124" s="42"/>
      <c r="AR124" s="42"/>
      <c r="AS124" s="4"/>
      <c r="AT124" s="4"/>
      <c r="AU124" s="4"/>
    </row>
    <row r="125" spans="1:47" s="2" customFormat="1" ht="30" customHeight="1" x14ac:dyDescent="0.2">
      <c r="A125" s="37">
        <v>375</v>
      </c>
      <c r="B125" s="23">
        <v>44494</v>
      </c>
      <c r="C125" s="25" t="s">
        <v>61</v>
      </c>
      <c r="D125" s="14"/>
      <c r="E125" s="75" t="s">
        <v>789</v>
      </c>
      <c r="F125" s="23">
        <v>44491</v>
      </c>
      <c r="G125" s="36" t="s">
        <v>256</v>
      </c>
      <c r="H125" s="35" t="s">
        <v>257</v>
      </c>
      <c r="I125" s="74" t="s">
        <v>823</v>
      </c>
      <c r="J125" s="75" t="s">
        <v>824</v>
      </c>
      <c r="K125" s="75" t="s">
        <v>826</v>
      </c>
      <c r="L125" s="32">
        <v>3</v>
      </c>
      <c r="M125" s="14" t="s">
        <v>63</v>
      </c>
      <c r="N125" s="75" t="str">
        <f>IF(H125="","",VLOOKUP(H125,[20]Datos!$A$2:$B$12,2,FALSE))</f>
        <v>Diego Andrés Moreno Bedoya</v>
      </c>
      <c r="O125" s="75" t="s">
        <v>891</v>
      </c>
      <c r="P125" s="75" t="s">
        <v>892</v>
      </c>
      <c r="Q125" s="38"/>
      <c r="R125" s="38" t="s">
        <v>893</v>
      </c>
      <c r="S125" s="39">
        <v>1</v>
      </c>
      <c r="T125" s="38" t="s">
        <v>894</v>
      </c>
      <c r="U125" s="40">
        <v>44501</v>
      </c>
      <c r="V125" s="40">
        <v>44856</v>
      </c>
      <c r="W125" s="85"/>
      <c r="X125" s="79"/>
      <c r="Y125" s="79"/>
      <c r="Z125" s="47" t="str">
        <f t="shared" si="48"/>
        <v/>
      </c>
      <c r="AA125" s="48" t="str">
        <f t="shared" si="49"/>
        <v/>
      </c>
      <c r="AB125" s="18" t="str">
        <f t="shared" si="50"/>
        <v/>
      </c>
      <c r="AC125" s="66"/>
      <c r="AD125" s="79"/>
      <c r="AE125" s="85"/>
      <c r="AF125" s="79"/>
      <c r="AG125" s="79"/>
      <c r="AH125" s="47" t="str">
        <f t="shared" si="51"/>
        <v/>
      </c>
      <c r="AI125" s="48" t="str">
        <f t="shared" si="52"/>
        <v/>
      </c>
      <c r="AJ125" s="18" t="str">
        <f t="shared" si="53"/>
        <v/>
      </c>
      <c r="AK125" s="66"/>
      <c r="AL125" s="79"/>
      <c r="AM125" s="43" t="s">
        <v>80</v>
      </c>
      <c r="AN125" s="41"/>
      <c r="AO125" s="44" t="s">
        <v>70</v>
      </c>
      <c r="AP125" s="45"/>
      <c r="AQ125" s="42"/>
      <c r="AR125" s="42"/>
      <c r="AS125" s="4"/>
      <c r="AT125" s="4"/>
      <c r="AU125" s="4"/>
    </row>
    <row r="126" spans="1:47" s="2" customFormat="1" ht="30" customHeight="1" x14ac:dyDescent="0.2">
      <c r="A126" s="37">
        <v>375</v>
      </c>
      <c r="B126" s="23">
        <v>44494</v>
      </c>
      <c r="C126" s="25" t="s">
        <v>61</v>
      </c>
      <c r="D126" s="14"/>
      <c r="E126" s="75" t="s">
        <v>789</v>
      </c>
      <c r="F126" s="23">
        <v>44491</v>
      </c>
      <c r="G126" s="36" t="s">
        <v>827</v>
      </c>
      <c r="H126" s="35" t="s">
        <v>62</v>
      </c>
      <c r="I126" s="74" t="s">
        <v>828</v>
      </c>
      <c r="J126" s="75" t="s">
        <v>829</v>
      </c>
      <c r="K126" s="75" t="s">
        <v>830</v>
      </c>
      <c r="L126" s="32">
        <v>1</v>
      </c>
      <c r="M126" s="14" t="s">
        <v>63</v>
      </c>
      <c r="N126" s="75" t="s">
        <v>64</v>
      </c>
      <c r="O126" s="75" t="s">
        <v>895</v>
      </c>
      <c r="P126" s="75" t="s">
        <v>64</v>
      </c>
      <c r="Q126" s="38"/>
      <c r="R126" s="38" t="s">
        <v>896</v>
      </c>
      <c r="S126" s="39">
        <v>1</v>
      </c>
      <c r="T126" s="38" t="s">
        <v>897</v>
      </c>
      <c r="U126" s="40">
        <v>44508</v>
      </c>
      <c r="V126" s="40">
        <v>44592</v>
      </c>
      <c r="W126" s="85"/>
      <c r="X126" s="79"/>
      <c r="Y126" s="79"/>
      <c r="Z126" s="47" t="str">
        <f t="shared" si="48"/>
        <v/>
      </c>
      <c r="AA126" s="48" t="str">
        <f t="shared" si="49"/>
        <v/>
      </c>
      <c r="AB126" s="18" t="str">
        <f t="shared" si="50"/>
        <v/>
      </c>
      <c r="AC126" s="66"/>
      <c r="AD126" s="79"/>
      <c r="AE126" s="85"/>
      <c r="AF126" s="79"/>
      <c r="AG126" s="79"/>
      <c r="AH126" s="47" t="str">
        <f t="shared" si="51"/>
        <v/>
      </c>
      <c r="AI126" s="48" t="str">
        <f t="shared" si="52"/>
        <v/>
      </c>
      <c r="AJ126" s="18" t="str">
        <f t="shared" si="53"/>
        <v/>
      </c>
      <c r="AK126" s="66"/>
      <c r="AL126" s="79"/>
      <c r="AM126" s="43" t="s">
        <v>80</v>
      </c>
      <c r="AN126" s="41"/>
      <c r="AO126" s="44" t="s">
        <v>70</v>
      </c>
      <c r="AP126" s="45"/>
      <c r="AQ126" s="42"/>
      <c r="AR126" s="42"/>
      <c r="AS126" s="4"/>
      <c r="AT126" s="4"/>
      <c r="AU126" s="4"/>
    </row>
    <row r="127" spans="1:47" s="2" customFormat="1" ht="30" customHeight="1" x14ac:dyDescent="0.2">
      <c r="A127" s="37">
        <v>375</v>
      </c>
      <c r="B127" s="23">
        <v>44494</v>
      </c>
      <c r="C127" s="25" t="s">
        <v>61</v>
      </c>
      <c r="D127" s="14"/>
      <c r="E127" s="75" t="s">
        <v>789</v>
      </c>
      <c r="F127" s="23">
        <v>44491</v>
      </c>
      <c r="G127" s="36" t="s">
        <v>831</v>
      </c>
      <c r="H127" s="35" t="s">
        <v>62</v>
      </c>
      <c r="I127" s="74" t="s">
        <v>832</v>
      </c>
      <c r="J127" s="75" t="s">
        <v>833</v>
      </c>
      <c r="K127" s="75" t="s">
        <v>834</v>
      </c>
      <c r="L127" s="32">
        <v>1</v>
      </c>
      <c r="M127" s="14" t="s">
        <v>63</v>
      </c>
      <c r="N127" s="75" t="s">
        <v>64</v>
      </c>
      <c r="O127" s="75" t="s">
        <v>895</v>
      </c>
      <c r="P127" s="75" t="s">
        <v>64</v>
      </c>
      <c r="Q127" s="38"/>
      <c r="R127" s="38" t="s">
        <v>898</v>
      </c>
      <c r="S127" s="39">
        <v>1</v>
      </c>
      <c r="T127" s="38" t="s">
        <v>897</v>
      </c>
      <c r="U127" s="40">
        <v>44508</v>
      </c>
      <c r="V127" s="40">
        <v>44592</v>
      </c>
      <c r="W127" s="85"/>
      <c r="X127" s="79"/>
      <c r="Y127" s="79"/>
      <c r="Z127" s="47" t="str">
        <f t="shared" si="48"/>
        <v/>
      </c>
      <c r="AA127" s="48" t="str">
        <f t="shared" si="49"/>
        <v/>
      </c>
      <c r="AB127" s="18" t="str">
        <f t="shared" si="50"/>
        <v/>
      </c>
      <c r="AC127" s="66"/>
      <c r="AD127" s="79"/>
      <c r="AE127" s="85"/>
      <c r="AF127" s="79"/>
      <c r="AG127" s="79"/>
      <c r="AH127" s="47" t="str">
        <f t="shared" si="51"/>
        <v/>
      </c>
      <c r="AI127" s="48" t="str">
        <f t="shared" si="52"/>
        <v/>
      </c>
      <c r="AJ127" s="18" t="str">
        <f t="shared" si="53"/>
        <v/>
      </c>
      <c r="AK127" s="66"/>
      <c r="AL127" s="79"/>
      <c r="AM127" s="43" t="s">
        <v>80</v>
      </c>
      <c r="AN127" s="41"/>
      <c r="AO127" s="44" t="s">
        <v>70</v>
      </c>
      <c r="AP127" s="45"/>
      <c r="AQ127" s="42"/>
      <c r="AR127" s="42"/>
      <c r="AS127" s="4"/>
      <c r="AT127" s="4"/>
      <c r="AU127" s="4"/>
    </row>
    <row r="128" spans="1:47" s="2" customFormat="1" ht="30" customHeight="1" x14ac:dyDescent="0.2">
      <c r="A128" s="37">
        <v>375</v>
      </c>
      <c r="B128" s="23">
        <v>44494</v>
      </c>
      <c r="C128" s="25" t="s">
        <v>61</v>
      </c>
      <c r="D128" s="14"/>
      <c r="E128" s="75" t="s">
        <v>789</v>
      </c>
      <c r="F128" s="23">
        <v>44491</v>
      </c>
      <c r="G128" s="36" t="s">
        <v>835</v>
      </c>
      <c r="H128" s="35" t="s">
        <v>62</v>
      </c>
      <c r="I128" s="74" t="s">
        <v>836</v>
      </c>
      <c r="J128" s="75" t="s">
        <v>837</v>
      </c>
      <c r="K128" s="75" t="s">
        <v>838</v>
      </c>
      <c r="L128" s="32">
        <v>1</v>
      </c>
      <c r="M128" s="14" t="s">
        <v>63</v>
      </c>
      <c r="N128" s="75" t="s">
        <v>64</v>
      </c>
      <c r="O128" s="75" t="s">
        <v>895</v>
      </c>
      <c r="P128" s="75" t="s">
        <v>64</v>
      </c>
      <c r="Q128" s="38"/>
      <c r="R128" s="38" t="s">
        <v>899</v>
      </c>
      <c r="S128" s="39">
        <v>1</v>
      </c>
      <c r="T128" s="38" t="s">
        <v>900</v>
      </c>
      <c r="U128" s="40">
        <v>44508</v>
      </c>
      <c r="V128" s="40">
        <v>44742</v>
      </c>
      <c r="W128" s="85"/>
      <c r="X128" s="79"/>
      <c r="Y128" s="79"/>
      <c r="Z128" s="47" t="str">
        <f t="shared" si="48"/>
        <v/>
      </c>
      <c r="AA128" s="48" t="str">
        <f t="shared" si="49"/>
        <v/>
      </c>
      <c r="AB128" s="18" t="str">
        <f t="shared" si="50"/>
        <v/>
      </c>
      <c r="AC128" s="66"/>
      <c r="AD128" s="79"/>
      <c r="AE128" s="85"/>
      <c r="AF128" s="79"/>
      <c r="AG128" s="79"/>
      <c r="AH128" s="47" t="str">
        <f t="shared" si="51"/>
        <v/>
      </c>
      <c r="AI128" s="48" t="str">
        <f t="shared" si="52"/>
        <v/>
      </c>
      <c r="AJ128" s="18" t="str">
        <f t="shared" si="53"/>
        <v/>
      </c>
      <c r="AK128" s="66"/>
      <c r="AL128" s="79"/>
      <c r="AM128" s="43" t="s">
        <v>80</v>
      </c>
      <c r="AN128" s="41"/>
      <c r="AO128" s="44" t="s">
        <v>70</v>
      </c>
      <c r="AP128" s="45"/>
      <c r="AQ128" s="42"/>
      <c r="AR128" s="42"/>
      <c r="AS128" s="4"/>
      <c r="AT128" s="4"/>
      <c r="AU128" s="4"/>
    </row>
    <row r="129" spans="1:47" s="2" customFormat="1" ht="30" customHeight="1" x14ac:dyDescent="0.2">
      <c r="A129" s="37">
        <v>375</v>
      </c>
      <c r="B129" s="23">
        <v>44494</v>
      </c>
      <c r="C129" s="25" t="s">
        <v>61</v>
      </c>
      <c r="D129" s="14"/>
      <c r="E129" s="75" t="s">
        <v>789</v>
      </c>
      <c r="F129" s="23">
        <v>44491</v>
      </c>
      <c r="G129" s="36" t="s">
        <v>839</v>
      </c>
      <c r="H129" s="35" t="s">
        <v>62</v>
      </c>
      <c r="I129" s="74" t="s">
        <v>840</v>
      </c>
      <c r="J129" s="75" t="s">
        <v>837</v>
      </c>
      <c r="K129" s="75" t="s">
        <v>838</v>
      </c>
      <c r="L129" s="32">
        <v>1</v>
      </c>
      <c r="M129" s="14" t="s">
        <v>63</v>
      </c>
      <c r="N129" s="75" t="s">
        <v>64</v>
      </c>
      <c r="O129" s="75" t="s">
        <v>895</v>
      </c>
      <c r="P129" s="75" t="s">
        <v>64</v>
      </c>
      <c r="Q129" s="38"/>
      <c r="R129" s="38" t="s">
        <v>901</v>
      </c>
      <c r="S129" s="39">
        <v>1</v>
      </c>
      <c r="T129" s="38" t="s">
        <v>900</v>
      </c>
      <c r="U129" s="40">
        <v>44508</v>
      </c>
      <c r="V129" s="40">
        <v>44742</v>
      </c>
      <c r="W129" s="85"/>
      <c r="X129" s="79"/>
      <c r="Y129" s="79"/>
      <c r="Z129" s="47" t="str">
        <f t="shared" si="48"/>
        <v/>
      </c>
      <c r="AA129" s="48" t="str">
        <f t="shared" si="49"/>
        <v/>
      </c>
      <c r="AB129" s="18" t="str">
        <f t="shared" si="50"/>
        <v/>
      </c>
      <c r="AC129" s="66"/>
      <c r="AD129" s="79"/>
      <c r="AE129" s="85"/>
      <c r="AF129" s="79"/>
      <c r="AG129" s="79"/>
      <c r="AH129" s="47" t="str">
        <f t="shared" si="51"/>
        <v/>
      </c>
      <c r="AI129" s="48" t="str">
        <f t="shared" si="52"/>
        <v/>
      </c>
      <c r="AJ129" s="18" t="str">
        <f t="shared" si="53"/>
        <v/>
      </c>
      <c r="AK129" s="66"/>
      <c r="AL129" s="79"/>
      <c r="AM129" s="43" t="s">
        <v>80</v>
      </c>
      <c r="AN129" s="41"/>
      <c r="AO129" s="44" t="s">
        <v>70</v>
      </c>
      <c r="AP129" s="45"/>
      <c r="AQ129" s="42"/>
      <c r="AR129" s="42"/>
      <c r="AS129" s="4"/>
      <c r="AT129" s="4"/>
      <c r="AU129" s="4"/>
    </row>
    <row r="130" spans="1:47" s="2" customFormat="1" ht="30" customHeight="1" x14ac:dyDescent="0.2">
      <c r="A130" s="37">
        <v>375</v>
      </c>
      <c r="B130" s="23">
        <v>44494</v>
      </c>
      <c r="C130" s="25" t="s">
        <v>61</v>
      </c>
      <c r="D130" s="14"/>
      <c r="E130" s="75" t="s">
        <v>789</v>
      </c>
      <c r="F130" s="23">
        <v>44491</v>
      </c>
      <c r="G130" s="36" t="s">
        <v>841</v>
      </c>
      <c r="H130" s="35" t="s">
        <v>62</v>
      </c>
      <c r="I130" s="74" t="s">
        <v>842</v>
      </c>
      <c r="J130" s="75" t="s">
        <v>843</v>
      </c>
      <c r="K130" s="75" t="s">
        <v>844</v>
      </c>
      <c r="L130" s="32">
        <v>2</v>
      </c>
      <c r="M130" s="14" t="s">
        <v>63</v>
      </c>
      <c r="N130" s="75" t="s">
        <v>64</v>
      </c>
      <c r="O130" s="75" t="s">
        <v>895</v>
      </c>
      <c r="P130" s="75" t="s">
        <v>64</v>
      </c>
      <c r="Q130" s="38"/>
      <c r="R130" s="38" t="s">
        <v>902</v>
      </c>
      <c r="S130" s="39">
        <v>1</v>
      </c>
      <c r="T130" s="38" t="s">
        <v>903</v>
      </c>
      <c r="U130" s="40">
        <v>44508</v>
      </c>
      <c r="V130" s="40">
        <v>44620</v>
      </c>
      <c r="W130" s="85"/>
      <c r="X130" s="79"/>
      <c r="Y130" s="79"/>
      <c r="Z130" s="47" t="str">
        <f t="shared" si="48"/>
        <v/>
      </c>
      <c r="AA130" s="48" t="str">
        <f t="shared" si="49"/>
        <v/>
      </c>
      <c r="AB130" s="18" t="str">
        <f t="shared" si="50"/>
        <v/>
      </c>
      <c r="AC130" s="66"/>
      <c r="AD130" s="79"/>
      <c r="AE130" s="85"/>
      <c r="AF130" s="79"/>
      <c r="AG130" s="79"/>
      <c r="AH130" s="47" t="str">
        <f t="shared" si="51"/>
        <v/>
      </c>
      <c r="AI130" s="48" t="str">
        <f t="shared" si="52"/>
        <v/>
      </c>
      <c r="AJ130" s="18" t="str">
        <f t="shared" si="53"/>
        <v/>
      </c>
      <c r="AK130" s="66"/>
      <c r="AL130" s="79"/>
      <c r="AM130" s="43" t="s">
        <v>80</v>
      </c>
      <c r="AN130" s="41"/>
      <c r="AO130" s="44" t="s">
        <v>70</v>
      </c>
      <c r="AP130" s="45"/>
      <c r="AQ130" s="42"/>
      <c r="AR130" s="42"/>
      <c r="AS130" s="4"/>
      <c r="AT130" s="4"/>
      <c r="AU130" s="4"/>
    </row>
    <row r="131" spans="1:47" s="2" customFormat="1" ht="30" customHeight="1" x14ac:dyDescent="0.2">
      <c r="A131" s="37">
        <v>375</v>
      </c>
      <c r="B131" s="23">
        <v>44494</v>
      </c>
      <c r="C131" s="25" t="s">
        <v>61</v>
      </c>
      <c r="D131" s="14"/>
      <c r="E131" s="75" t="s">
        <v>789</v>
      </c>
      <c r="F131" s="23">
        <v>44491</v>
      </c>
      <c r="G131" s="36" t="s">
        <v>845</v>
      </c>
      <c r="H131" s="35" t="s">
        <v>62</v>
      </c>
      <c r="I131" s="74" t="s">
        <v>846</v>
      </c>
      <c r="J131" s="75" t="s">
        <v>847</v>
      </c>
      <c r="K131" s="75" t="s">
        <v>848</v>
      </c>
      <c r="L131" s="32">
        <v>2</v>
      </c>
      <c r="M131" s="14" t="s">
        <v>63</v>
      </c>
      <c r="N131" s="75" t="s">
        <v>64</v>
      </c>
      <c r="O131" s="75" t="s">
        <v>112</v>
      </c>
      <c r="P131" s="75" t="s">
        <v>64</v>
      </c>
      <c r="Q131" s="38"/>
      <c r="R131" s="38" t="s">
        <v>904</v>
      </c>
      <c r="S131" s="39">
        <v>1</v>
      </c>
      <c r="T131" s="38" t="s">
        <v>905</v>
      </c>
      <c r="U131" s="40">
        <v>44508</v>
      </c>
      <c r="V131" s="40">
        <v>44742</v>
      </c>
      <c r="W131" s="85"/>
      <c r="X131" s="79"/>
      <c r="Y131" s="79"/>
      <c r="Z131" s="47" t="str">
        <f t="shared" si="48"/>
        <v/>
      </c>
      <c r="AA131" s="48" t="str">
        <f t="shared" si="49"/>
        <v/>
      </c>
      <c r="AB131" s="18" t="str">
        <f t="shared" si="50"/>
        <v/>
      </c>
      <c r="AC131" s="66"/>
      <c r="AD131" s="79"/>
      <c r="AE131" s="85"/>
      <c r="AF131" s="79"/>
      <c r="AG131" s="79"/>
      <c r="AH131" s="47" t="str">
        <f t="shared" si="51"/>
        <v/>
      </c>
      <c r="AI131" s="48" t="str">
        <f t="shared" si="52"/>
        <v/>
      </c>
      <c r="AJ131" s="18" t="str">
        <f t="shared" si="53"/>
        <v/>
      </c>
      <c r="AK131" s="66"/>
      <c r="AL131" s="79"/>
      <c r="AM131" s="43" t="s">
        <v>80</v>
      </c>
      <c r="AN131" s="41"/>
      <c r="AO131" s="44" t="s">
        <v>70</v>
      </c>
      <c r="AP131" s="45"/>
      <c r="AQ131" s="42"/>
      <c r="AR131" s="42"/>
      <c r="AS131" s="4"/>
      <c r="AT131" s="4"/>
      <c r="AU131" s="4"/>
    </row>
    <row r="132" spans="1:47" s="2" customFormat="1" ht="30" customHeight="1" x14ac:dyDescent="0.2">
      <c r="A132" s="37">
        <v>375</v>
      </c>
      <c r="B132" s="23">
        <v>44494</v>
      </c>
      <c r="C132" s="25" t="s">
        <v>61</v>
      </c>
      <c r="D132" s="14"/>
      <c r="E132" s="75" t="s">
        <v>789</v>
      </c>
      <c r="F132" s="23">
        <v>44491</v>
      </c>
      <c r="G132" s="36" t="s">
        <v>849</v>
      </c>
      <c r="H132" s="35" t="s">
        <v>62</v>
      </c>
      <c r="I132" s="74" t="s">
        <v>850</v>
      </c>
      <c r="J132" s="75" t="s">
        <v>851</v>
      </c>
      <c r="K132" s="75" t="s">
        <v>852</v>
      </c>
      <c r="L132" s="32">
        <v>2</v>
      </c>
      <c r="M132" s="14" t="s">
        <v>63</v>
      </c>
      <c r="N132" s="75" t="s">
        <v>64</v>
      </c>
      <c r="O132" s="75" t="s">
        <v>112</v>
      </c>
      <c r="P132" s="75" t="s">
        <v>64</v>
      </c>
      <c r="Q132" s="38"/>
      <c r="R132" s="38" t="s">
        <v>906</v>
      </c>
      <c r="S132" s="39">
        <v>1</v>
      </c>
      <c r="T132" s="38" t="s">
        <v>907</v>
      </c>
      <c r="U132" s="40">
        <v>44508</v>
      </c>
      <c r="V132" s="40">
        <v>44856</v>
      </c>
      <c r="W132" s="85"/>
      <c r="X132" s="79"/>
      <c r="Y132" s="79"/>
      <c r="Z132" s="47" t="str">
        <f t="shared" si="48"/>
        <v/>
      </c>
      <c r="AA132" s="48" t="str">
        <f t="shared" si="49"/>
        <v/>
      </c>
      <c r="AB132" s="18" t="str">
        <f t="shared" si="50"/>
        <v/>
      </c>
      <c r="AC132" s="66"/>
      <c r="AD132" s="79"/>
      <c r="AE132" s="85"/>
      <c r="AF132" s="79"/>
      <c r="AG132" s="79"/>
      <c r="AH132" s="47" t="str">
        <f t="shared" si="51"/>
        <v/>
      </c>
      <c r="AI132" s="48" t="str">
        <f t="shared" si="52"/>
        <v/>
      </c>
      <c r="AJ132" s="18" t="str">
        <f t="shared" si="53"/>
        <v/>
      </c>
      <c r="AK132" s="66"/>
      <c r="AL132" s="79"/>
      <c r="AM132" s="43" t="s">
        <v>80</v>
      </c>
      <c r="AN132" s="41"/>
      <c r="AO132" s="44" t="s">
        <v>70</v>
      </c>
      <c r="AP132" s="45"/>
      <c r="AQ132" s="42"/>
      <c r="AR132" s="42"/>
      <c r="AS132" s="4"/>
      <c r="AT132" s="4"/>
      <c r="AU132" s="4"/>
    </row>
    <row r="133" spans="1:47" s="2" customFormat="1" ht="30" customHeight="1" x14ac:dyDescent="0.2">
      <c r="A133" s="37">
        <v>375</v>
      </c>
      <c r="B133" s="23">
        <v>44494</v>
      </c>
      <c r="C133" s="25" t="s">
        <v>61</v>
      </c>
      <c r="D133" s="14"/>
      <c r="E133" s="75" t="s">
        <v>789</v>
      </c>
      <c r="F133" s="23">
        <v>44491</v>
      </c>
      <c r="G133" s="36" t="s">
        <v>853</v>
      </c>
      <c r="H133" s="35" t="s">
        <v>62</v>
      </c>
      <c r="I133" s="74" t="s">
        <v>854</v>
      </c>
      <c r="J133" s="75" t="s">
        <v>855</v>
      </c>
      <c r="K133" s="75" t="s">
        <v>856</v>
      </c>
      <c r="L133" s="32">
        <v>1</v>
      </c>
      <c r="M133" s="14" t="s">
        <v>63</v>
      </c>
      <c r="N133" s="75" t="s">
        <v>64</v>
      </c>
      <c r="O133" s="75" t="s">
        <v>908</v>
      </c>
      <c r="P133" s="75" t="s">
        <v>64</v>
      </c>
      <c r="Q133" s="38"/>
      <c r="R133" s="38" t="s">
        <v>909</v>
      </c>
      <c r="S133" s="39">
        <v>1</v>
      </c>
      <c r="T133" s="38" t="s">
        <v>910</v>
      </c>
      <c r="U133" s="40">
        <v>44508</v>
      </c>
      <c r="V133" s="40">
        <v>44732</v>
      </c>
      <c r="W133" s="85"/>
      <c r="X133" s="79"/>
      <c r="Y133" s="79"/>
      <c r="Z133" s="47" t="str">
        <f t="shared" si="48"/>
        <v/>
      </c>
      <c r="AA133" s="48" t="str">
        <f t="shared" si="49"/>
        <v/>
      </c>
      <c r="AB133" s="18" t="str">
        <f t="shared" si="50"/>
        <v/>
      </c>
      <c r="AC133" s="66"/>
      <c r="AD133" s="79"/>
      <c r="AE133" s="85"/>
      <c r="AF133" s="79"/>
      <c r="AG133" s="79"/>
      <c r="AH133" s="47" t="str">
        <f t="shared" si="51"/>
        <v/>
      </c>
      <c r="AI133" s="48" t="str">
        <f t="shared" si="52"/>
        <v/>
      </c>
      <c r="AJ133" s="18" t="str">
        <f t="shared" si="53"/>
        <v/>
      </c>
      <c r="AK133" s="66"/>
      <c r="AL133" s="79"/>
      <c r="AM133" s="43" t="s">
        <v>80</v>
      </c>
      <c r="AN133" s="41"/>
      <c r="AO133" s="44" t="s">
        <v>70</v>
      </c>
      <c r="AP133" s="45"/>
      <c r="AQ133" s="42"/>
      <c r="AR133" s="42"/>
      <c r="AS133" s="4"/>
      <c r="AT133" s="4"/>
      <c r="AU133" s="4"/>
    </row>
    <row r="134" spans="1:47" s="2" customFormat="1" ht="30" customHeight="1" x14ac:dyDescent="0.2">
      <c r="A134" s="37">
        <v>375</v>
      </c>
      <c r="B134" s="23">
        <v>44494</v>
      </c>
      <c r="C134" s="25" t="s">
        <v>61</v>
      </c>
      <c r="D134" s="14"/>
      <c r="E134" s="75" t="s">
        <v>789</v>
      </c>
      <c r="F134" s="23">
        <v>44491</v>
      </c>
      <c r="G134" s="36" t="s">
        <v>857</v>
      </c>
      <c r="H134" s="35" t="s">
        <v>62</v>
      </c>
      <c r="I134" s="74" t="s">
        <v>858</v>
      </c>
      <c r="J134" s="75" t="s">
        <v>859</v>
      </c>
      <c r="K134" s="75" t="s">
        <v>860</v>
      </c>
      <c r="L134" s="32">
        <v>1</v>
      </c>
      <c r="M134" s="14" t="s">
        <v>63</v>
      </c>
      <c r="N134" s="75" t="s">
        <v>64</v>
      </c>
      <c r="O134" s="75" t="s">
        <v>112</v>
      </c>
      <c r="P134" s="75" t="s">
        <v>64</v>
      </c>
      <c r="Q134" s="38"/>
      <c r="R134" s="38" t="s">
        <v>911</v>
      </c>
      <c r="S134" s="39">
        <v>1</v>
      </c>
      <c r="T134" s="38" t="s">
        <v>907</v>
      </c>
      <c r="U134" s="40">
        <v>44508</v>
      </c>
      <c r="V134" s="40">
        <v>44856</v>
      </c>
      <c r="W134" s="85"/>
      <c r="X134" s="79"/>
      <c r="Y134" s="79"/>
      <c r="Z134" s="47" t="str">
        <f t="shared" si="48"/>
        <v/>
      </c>
      <c r="AA134" s="48" t="str">
        <f t="shared" si="49"/>
        <v/>
      </c>
      <c r="AB134" s="18" t="str">
        <f t="shared" si="50"/>
        <v/>
      </c>
      <c r="AC134" s="66"/>
      <c r="AD134" s="79"/>
      <c r="AE134" s="85"/>
      <c r="AF134" s="79"/>
      <c r="AG134" s="79"/>
      <c r="AH134" s="47" t="str">
        <f t="shared" si="51"/>
        <v/>
      </c>
      <c r="AI134" s="48" t="str">
        <f t="shared" si="52"/>
        <v/>
      </c>
      <c r="AJ134" s="18" t="str">
        <f t="shared" si="53"/>
        <v/>
      </c>
      <c r="AK134" s="66"/>
      <c r="AL134" s="79"/>
      <c r="AM134" s="43" t="s">
        <v>80</v>
      </c>
      <c r="AN134" s="41"/>
      <c r="AO134" s="44" t="s">
        <v>70</v>
      </c>
      <c r="AP134" s="45"/>
      <c r="AQ134" s="42"/>
      <c r="AR134" s="42"/>
      <c r="AS134" s="4"/>
      <c r="AT134" s="4"/>
      <c r="AU134" s="4"/>
    </row>
    <row r="135" spans="1:47" s="2" customFormat="1" ht="30" customHeight="1" x14ac:dyDescent="0.2">
      <c r="A135" s="37">
        <v>375</v>
      </c>
      <c r="B135" s="23">
        <v>44494</v>
      </c>
      <c r="C135" s="25" t="s">
        <v>61</v>
      </c>
      <c r="D135" s="14"/>
      <c r="E135" s="75" t="s">
        <v>789</v>
      </c>
      <c r="F135" s="23">
        <v>44491</v>
      </c>
      <c r="G135" s="36" t="s">
        <v>861</v>
      </c>
      <c r="H135" s="35" t="s">
        <v>257</v>
      </c>
      <c r="I135" s="74" t="s">
        <v>862</v>
      </c>
      <c r="J135" s="75" t="s">
        <v>863</v>
      </c>
      <c r="K135" s="75" t="s">
        <v>864</v>
      </c>
      <c r="L135" s="32">
        <v>1</v>
      </c>
      <c r="M135" s="14" t="s">
        <v>222</v>
      </c>
      <c r="N135" s="75" t="str">
        <f>IF(H135="","",VLOOKUP(H135,[20]Datos!$A$2:$B$12,2,FALSE))</f>
        <v>Diego Andrés Moreno Bedoya</v>
      </c>
      <c r="O135" s="75" t="s">
        <v>912</v>
      </c>
      <c r="P135" s="75" t="s">
        <v>892</v>
      </c>
      <c r="Q135" s="38"/>
      <c r="R135" s="38" t="s">
        <v>913</v>
      </c>
      <c r="S135" s="39">
        <v>1</v>
      </c>
      <c r="T135" s="38" t="s">
        <v>914</v>
      </c>
      <c r="U135" s="40">
        <v>44530</v>
      </c>
      <c r="V135" s="40">
        <v>44856</v>
      </c>
      <c r="W135" s="85"/>
      <c r="X135" s="79"/>
      <c r="Y135" s="79"/>
      <c r="Z135" s="47" t="str">
        <f t="shared" si="48"/>
        <v/>
      </c>
      <c r="AA135" s="48" t="str">
        <f t="shared" si="49"/>
        <v/>
      </c>
      <c r="AB135" s="18" t="str">
        <f t="shared" si="50"/>
        <v/>
      </c>
      <c r="AC135" s="66"/>
      <c r="AD135" s="79"/>
      <c r="AE135" s="85"/>
      <c r="AF135" s="79"/>
      <c r="AG135" s="79"/>
      <c r="AH135" s="47" t="str">
        <f t="shared" si="51"/>
        <v/>
      </c>
      <c r="AI135" s="48" t="str">
        <f t="shared" si="52"/>
        <v/>
      </c>
      <c r="AJ135" s="18" t="str">
        <f t="shared" si="53"/>
        <v/>
      </c>
      <c r="AK135" s="66"/>
      <c r="AL135" s="79"/>
      <c r="AM135" s="43" t="s">
        <v>80</v>
      </c>
      <c r="AN135" s="41"/>
      <c r="AO135" s="44" t="s">
        <v>70</v>
      </c>
      <c r="AP135" s="45"/>
      <c r="AQ135" s="42"/>
      <c r="AR135" s="42"/>
      <c r="AS135" s="4"/>
      <c r="AT135" s="4"/>
      <c r="AU135" s="4"/>
    </row>
    <row r="136" spans="1:47" s="2" customFormat="1" ht="30" customHeight="1" x14ac:dyDescent="0.2">
      <c r="A136" s="37">
        <v>375</v>
      </c>
      <c r="B136" s="23">
        <v>44494</v>
      </c>
      <c r="C136" s="25" t="s">
        <v>61</v>
      </c>
      <c r="D136" s="14"/>
      <c r="E136" s="75" t="s">
        <v>789</v>
      </c>
      <c r="F136" s="23">
        <v>44491</v>
      </c>
      <c r="G136" s="36" t="s">
        <v>861</v>
      </c>
      <c r="H136" s="35" t="s">
        <v>257</v>
      </c>
      <c r="I136" s="74" t="s">
        <v>862</v>
      </c>
      <c r="J136" s="75" t="s">
        <v>863</v>
      </c>
      <c r="K136" s="75" t="s">
        <v>865</v>
      </c>
      <c r="L136" s="32">
        <v>1</v>
      </c>
      <c r="M136" s="14" t="s">
        <v>222</v>
      </c>
      <c r="N136" s="75" t="str">
        <f>IF(H136="","",VLOOKUP(H136,[20]Datos!$A$2:$B$12,2,FALSE))</f>
        <v>Diego Andrés Moreno Bedoya</v>
      </c>
      <c r="O136" s="75" t="s">
        <v>912</v>
      </c>
      <c r="P136" s="75" t="s">
        <v>892</v>
      </c>
      <c r="Q136" s="38"/>
      <c r="R136" s="38" t="s">
        <v>913</v>
      </c>
      <c r="S136" s="39">
        <v>1</v>
      </c>
      <c r="T136" s="38" t="s">
        <v>914</v>
      </c>
      <c r="U136" s="40">
        <v>44530</v>
      </c>
      <c r="V136" s="40">
        <v>44856</v>
      </c>
      <c r="W136" s="85"/>
      <c r="X136" s="79"/>
      <c r="Y136" s="79"/>
      <c r="Z136" s="47" t="str">
        <f t="shared" si="48"/>
        <v/>
      </c>
      <c r="AA136" s="48" t="str">
        <f t="shared" si="49"/>
        <v/>
      </c>
      <c r="AB136" s="18" t="str">
        <f t="shared" si="50"/>
        <v/>
      </c>
      <c r="AC136" s="66"/>
      <c r="AD136" s="79"/>
      <c r="AE136" s="85"/>
      <c r="AF136" s="79"/>
      <c r="AG136" s="79"/>
      <c r="AH136" s="47" t="str">
        <f t="shared" si="51"/>
        <v/>
      </c>
      <c r="AI136" s="48" t="str">
        <f t="shared" si="52"/>
        <v/>
      </c>
      <c r="AJ136" s="18" t="str">
        <f t="shared" si="53"/>
        <v/>
      </c>
      <c r="AK136" s="66"/>
      <c r="AL136" s="79"/>
      <c r="AM136" s="43" t="s">
        <v>80</v>
      </c>
      <c r="AN136" s="41"/>
      <c r="AO136" s="44" t="s">
        <v>70</v>
      </c>
      <c r="AP136" s="45"/>
      <c r="AQ136" s="42"/>
      <c r="AR136" s="42"/>
      <c r="AS136" s="4"/>
      <c r="AT136" s="4"/>
      <c r="AU136" s="4"/>
    </row>
    <row r="137" spans="1:47" s="2" customFormat="1" ht="30" customHeight="1" x14ac:dyDescent="0.2">
      <c r="A137" s="37">
        <v>375</v>
      </c>
      <c r="B137" s="23">
        <v>44494</v>
      </c>
      <c r="C137" s="25" t="s">
        <v>61</v>
      </c>
      <c r="D137" s="14"/>
      <c r="E137" s="75" t="s">
        <v>789</v>
      </c>
      <c r="F137" s="23">
        <v>44491</v>
      </c>
      <c r="G137" s="36" t="s">
        <v>861</v>
      </c>
      <c r="H137" s="35" t="s">
        <v>257</v>
      </c>
      <c r="I137" s="74" t="s">
        <v>862</v>
      </c>
      <c r="J137" s="75" t="s">
        <v>863</v>
      </c>
      <c r="K137" s="75" t="s">
        <v>866</v>
      </c>
      <c r="L137" s="32">
        <v>12</v>
      </c>
      <c r="M137" s="14" t="s">
        <v>222</v>
      </c>
      <c r="N137" s="75" t="str">
        <f>IF(H137="","",VLOOKUP(H137,[20]Datos!$A$2:$B$12,2,FALSE))</f>
        <v>Diego Andrés Moreno Bedoya</v>
      </c>
      <c r="O137" s="75" t="s">
        <v>912</v>
      </c>
      <c r="P137" s="75" t="s">
        <v>892</v>
      </c>
      <c r="Q137" s="38"/>
      <c r="R137" s="38" t="s">
        <v>913</v>
      </c>
      <c r="S137" s="39">
        <v>1</v>
      </c>
      <c r="T137" s="38" t="s">
        <v>914</v>
      </c>
      <c r="U137" s="40">
        <v>44530</v>
      </c>
      <c r="V137" s="40">
        <v>44856</v>
      </c>
      <c r="W137" s="85"/>
      <c r="X137" s="79"/>
      <c r="Y137" s="79"/>
      <c r="Z137" s="47" t="str">
        <f t="shared" si="48"/>
        <v/>
      </c>
      <c r="AA137" s="48" t="str">
        <f t="shared" si="49"/>
        <v/>
      </c>
      <c r="AB137" s="18" t="str">
        <f t="shared" si="50"/>
        <v/>
      </c>
      <c r="AC137" s="66"/>
      <c r="AD137" s="79"/>
      <c r="AE137" s="85"/>
      <c r="AF137" s="79"/>
      <c r="AG137" s="79"/>
      <c r="AH137" s="47" t="str">
        <f t="shared" si="51"/>
        <v/>
      </c>
      <c r="AI137" s="48" t="str">
        <f t="shared" si="52"/>
        <v/>
      </c>
      <c r="AJ137" s="18" t="str">
        <f t="shared" si="53"/>
        <v/>
      </c>
      <c r="AK137" s="66"/>
      <c r="AL137" s="79"/>
      <c r="AM137" s="43" t="s">
        <v>80</v>
      </c>
      <c r="AN137" s="41"/>
      <c r="AO137" s="44" t="s">
        <v>70</v>
      </c>
      <c r="AP137" s="45"/>
      <c r="AQ137" s="42"/>
      <c r="AR137" s="42"/>
      <c r="AS137" s="4"/>
      <c r="AT137" s="4"/>
      <c r="AU137" s="4"/>
    </row>
    <row r="138" spans="1:47" s="2" customFormat="1" ht="30" customHeight="1" x14ac:dyDescent="0.2">
      <c r="A138" s="37">
        <v>375</v>
      </c>
      <c r="B138" s="23">
        <v>44494</v>
      </c>
      <c r="C138" s="25" t="s">
        <v>61</v>
      </c>
      <c r="D138" s="14"/>
      <c r="E138" s="75" t="s">
        <v>789</v>
      </c>
      <c r="F138" s="23">
        <v>44491</v>
      </c>
      <c r="G138" s="36" t="s">
        <v>867</v>
      </c>
      <c r="H138" s="35" t="s">
        <v>257</v>
      </c>
      <c r="I138" s="74" t="s">
        <v>868</v>
      </c>
      <c r="J138" s="75" t="s">
        <v>869</v>
      </c>
      <c r="K138" s="75" t="s">
        <v>870</v>
      </c>
      <c r="L138" s="32">
        <v>12</v>
      </c>
      <c r="M138" s="14" t="s">
        <v>222</v>
      </c>
      <c r="N138" s="75" t="str">
        <f>IF(H138="","",VLOOKUP(H138,[20]Datos!$A$2:$B$12,2,FALSE))</f>
        <v>Diego Andrés Moreno Bedoya</v>
      </c>
      <c r="O138" s="75" t="s">
        <v>915</v>
      </c>
      <c r="P138" s="75" t="s">
        <v>892</v>
      </c>
      <c r="Q138" s="38"/>
      <c r="R138" s="38" t="s">
        <v>916</v>
      </c>
      <c r="S138" s="39">
        <v>0.5</v>
      </c>
      <c r="T138" s="38" t="s">
        <v>917</v>
      </c>
      <c r="U138" s="40">
        <v>44508</v>
      </c>
      <c r="V138" s="40">
        <v>44856</v>
      </c>
      <c r="W138" s="85"/>
      <c r="X138" s="79"/>
      <c r="Y138" s="79"/>
      <c r="Z138" s="47" t="str">
        <f t="shared" si="48"/>
        <v/>
      </c>
      <c r="AA138" s="48" t="str">
        <f t="shared" si="49"/>
        <v/>
      </c>
      <c r="AB138" s="18" t="str">
        <f t="shared" si="50"/>
        <v/>
      </c>
      <c r="AC138" s="66"/>
      <c r="AD138" s="79"/>
      <c r="AE138" s="85"/>
      <c r="AF138" s="79"/>
      <c r="AG138" s="79"/>
      <c r="AH138" s="47" t="str">
        <f t="shared" si="51"/>
        <v/>
      </c>
      <c r="AI138" s="48" t="str">
        <f t="shared" si="52"/>
        <v/>
      </c>
      <c r="AJ138" s="18" t="str">
        <f t="shared" si="53"/>
        <v/>
      </c>
      <c r="AK138" s="66"/>
      <c r="AL138" s="79"/>
      <c r="AM138" s="43" t="s">
        <v>80</v>
      </c>
      <c r="AN138" s="41"/>
      <c r="AO138" s="44" t="s">
        <v>70</v>
      </c>
      <c r="AP138" s="45"/>
      <c r="AQ138" s="42"/>
      <c r="AR138" s="42"/>
      <c r="AS138" s="4"/>
      <c r="AT138" s="4"/>
      <c r="AU138" s="4"/>
    </row>
    <row r="139" spans="1:47" s="2" customFormat="1" ht="30" customHeight="1" x14ac:dyDescent="0.2">
      <c r="A139" s="37">
        <v>375</v>
      </c>
      <c r="B139" s="23">
        <v>44494</v>
      </c>
      <c r="C139" s="25" t="s">
        <v>61</v>
      </c>
      <c r="D139" s="14"/>
      <c r="E139" s="75" t="s">
        <v>789</v>
      </c>
      <c r="F139" s="23">
        <v>44491</v>
      </c>
      <c r="G139" s="36" t="s">
        <v>867</v>
      </c>
      <c r="H139" s="35" t="s">
        <v>257</v>
      </c>
      <c r="I139" s="74" t="s">
        <v>868</v>
      </c>
      <c r="J139" s="75" t="s">
        <v>869</v>
      </c>
      <c r="K139" s="75" t="s">
        <v>871</v>
      </c>
      <c r="L139" s="32">
        <v>12</v>
      </c>
      <c r="M139" s="14" t="s">
        <v>222</v>
      </c>
      <c r="N139" s="75" t="str">
        <f>IF(H139="","",VLOOKUP(H139,[20]Datos!$A$2:$B$12,2,FALSE))</f>
        <v>Diego Andrés Moreno Bedoya</v>
      </c>
      <c r="O139" s="75" t="s">
        <v>915</v>
      </c>
      <c r="P139" s="75" t="s">
        <v>892</v>
      </c>
      <c r="Q139" s="38"/>
      <c r="R139" s="38" t="s">
        <v>916</v>
      </c>
      <c r="S139" s="39">
        <v>0.5</v>
      </c>
      <c r="T139" s="38" t="s">
        <v>917</v>
      </c>
      <c r="U139" s="40">
        <v>44508</v>
      </c>
      <c r="V139" s="40">
        <v>44856</v>
      </c>
      <c r="W139" s="85"/>
      <c r="X139" s="79"/>
      <c r="Y139" s="79"/>
      <c r="Z139" s="47" t="str">
        <f t="shared" si="48"/>
        <v/>
      </c>
      <c r="AA139" s="48" t="str">
        <f t="shared" si="49"/>
        <v/>
      </c>
      <c r="AB139" s="18" t="str">
        <f t="shared" si="50"/>
        <v/>
      </c>
      <c r="AC139" s="66"/>
      <c r="AD139" s="79"/>
      <c r="AE139" s="85"/>
      <c r="AF139" s="79"/>
      <c r="AG139" s="79"/>
      <c r="AH139" s="47" t="str">
        <f t="shared" si="51"/>
        <v/>
      </c>
      <c r="AI139" s="48" t="str">
        <f t="shared" si="52"/>
        <v/>
      </c>
      <c r="AJ139" s="18" t="str">
        <f t="shared" si="53"/>
        <v/>
      </c>
      <c r="AK139" s="66"/>
      <c r="AL139" s="79"/>
      <c r="AM139" s="43" t="s">
        <v>80</v>
      </c>
      <c r="AN139" s="41"/>
      <c r="AO139" s="44" t="s">
        <v>70</v>
      </c>
      <c r="AP139" s="45"/>
      <c r="AQ139" s="42"/>
      <c r="AR139" s="42"/>
      <c r="AS139" s="4"/>
      <c r="AT139" s="4"/>
      <c r="AU139" s="4"/>
    </row>
    <row r="140" spans="1:47" s="2" customFormat="1" ht="30" customHeight="1" x14ac:dyDescent="0.2">
      <c r="A140" s="37">
        <v>375</v>
      </c>
      <c r="B140" s="23">
        <v>44494</v>
      </c>
      <c r="C140" s="25" t="s">
        <v>61</v>
      </c>
      <c r="D140" s="14"/>
      <c r="E140" s="75" t="s">
        <v>789</v>
      </c>
      <c r="F140" s="23">
        <v>44491</v>
      </c>
      <c r="G140" s="36" t="s">
        <v>867</v>
      </c>
      <c r="H140" s="35" t="s">
        <v>257</v>
      </c>
      <c r="I140" s="74" t="s">
        <v>868</v>
      </c>
      <c r="J140" s="75" t="s">
        <v>869</v>
      </c>
      <c r="K140" s="75" t="s">
        <v>872</v>
      </c>
      <c r="L140" s="32">
        <v>12</v>
      </c>
      <c r="M140" s="14" t="s">
        <v>222</v>
      </c>
      <c r="N140" s="75" t="str">
        <f>IF(H140="","",VLOOKUP(H140,[20]Datos!$A$2:$B$12,2,FALSE))</f>
        <v>Diego Andrés Moreno Bedoya</v>
      </c>
      <c r="O140" s="75" t="s">
        <v>915</v>
      </c>
      <c r="P140" s="75" t="s">
        <v>892</v>
      </c>
      <c r="Q140" s="38"/>
      <c r="R140" s="38" t="s">
        <v>916</v>
      </c>
      <c r="S140" s="39">
        <v>0.5</v>
      </c>
      <c r="T140" s="38" t="s">
        <v>917</v>
      </c>
      <c r="U140" s="40">
        <v>44508</v>
      </c>
      <c r="V140" s="40">
        <v>44856</v>
      </c>
      <c r="W140" s="85"/>
      <c r="X140" s="79"/>
      <c r="Y140" s="79"/>
      <c r="Z140" s="47" t="str">
        <f t="shared" si="48"/>
        <v/>
      </c>
      <c r="AA140" s="48" t="str">
        <f t="shared" si="49"/>
        <v/>
      </c>
      <c r="AB140" s="18" t="str">
        <f t="shared" si="50"/>
        <v/>
      </c>
      <c r="AC140" s="66"/>
      <c r="AD140" s="79"/>
      <c r="AE140" s="85"/>
      <c r="AF140" s="79"/>
      <c r="AG140" s="79"/>
      <c r="AH140" s="47" t="str">
        <f t="shared" si="51"/>
        <v/>
      </c>
      <c r="AI140" s="48" t="str">
        <f t="shared" si="52"/>
        <v/>
      </c>
      <c r="AJ140" s="18" t="str">
        <f t="shared" si="53"/>
        <v/>
      </c>
      <c r="AK140" s="66"/>
      <c r="AL140" s="79"/>
      <c r="AM140" s="43" t="s">
        <v>80</v>
      </c>
      <c r="AN140" s="41"/>
      <c r="AO140" s="44" t="s">
        <v>70</v>
      </c>
      <c r="AP140" s="45"/>
      <c r="AQ140" s="42"/>
      <c r="AR140" s="42"/>
      <c r="AS140" s="4"/>
      <c r="AT140" s="4"/>
      <c r="AU140" s="4"/>
    </row>
    <row r="141" spans="1:47" s="151" customFormat="1" x14ac:dyDescent="0.25">
      <c r="A141" s="150"/>
      <c r="D141" s="152"/>
      <c r="I141" s="153"/>
      <c r="J141" s="153"/>
      <c r="AB141" s="154"/>
      <c r="AE141" s="155"/>
      <c r="AF141" s="156"/>
      <c r="AG141" s="153"/>
      <c r="AH141" s="153"/>
      <c r="AI141" s="153"/>
      <c r="AJ141" s="153"/>
      <c r="AK141" s="157"/>
      <c r="AL141" s="155"/>
      <c r="AP141" s="153"/>
      <c r="AQ141" s="153"/>
      <c r="AR141" s="153"/>
      <c r="AS141" s="153"/>
      <c r="AT141" s="153"/>
      <c r="AU141" s="153"/>
    </row>
  </sheetData>
  <autoFilter ref="A4:AU4" xr:uid="{00000000-0001-0000-0000-000000000000}"/>
  <mergeCells count="45">
    <mergeCell ref="O2:O3"/>
    <mergeCell ref="P2:P3"/>
    <mergeCell ref="AK2:AK3"/>
    <mergeCell ref="AL2:AL3"/>
    <mergeCell ref="AJ2:AJ3"/>
    <mergeCell ref="AC2:AC3"/>
    <mergeCell ref="Q2:Q3"/>
    <mergeCell ref="R2:R3"/>
    <mergeCell ref="S2:S3"/>
    <mergeCell ref="T2:T3"/>
    <mergeCell ref="AB2:AB3"/>
    <mergeCell ref="AH2:AH3"/>
    <mergeCell ref="AI2:AI3"/>
    <mergeCell ref="AE1:AL1"/>
    <mergeCell ref="J1:V1"/>
    <mergeCell ref="AM1:AR1"/>
    <mergeCell ref="W2:W3"/>
    <mergeCell ref="X2:X3"/>
    <mergeCell ref="Y2:Y3"/>
    <mergeCell ref="Z2:Z3"/>
    <mergeCell ref="AA2:AA3"/>
    <mergeCell ref="AG2:AG3"/>
    <mergeCell ref="AD2:AD3"/>
    <mergeCell ref="AE2:AE3"/>
    <mergeCell ref="AF2:AF3"/>
    <mergeCell ref="AN2:AN3"/>
    <mergeCell ref="AO2:AO3"/>
    <mergeCell ref="AP2:AQ3"/>
    <mergeCell ref="AM2:AM3"/>
    <mergeCell ref="W1:AD1"/>
    <mergeCell ref="U2:U3"/>
    <mergeCell ref="V2:V3"/>
    <mergeCell ref="A1:I1"/>
    <mergeCell ref="A2:A3"/>
    <mergeCell ref="B2:B3"/>
    <mergeCell ref="C2:C3"/>
    <mergeCell ref="D2:D3"/>
    <mergeCell ref="E2:E3"/>
    <mergeCell ref="F2:F3"/>
    <mergeCell ref="G2:G3"/>
    <mergeCell ref="H2:H3"/>
    <mergeCell ref="I2:I3"/>
    <mergeCell ref="J2:J3"/>
    <mergeCell ref="M2:M3"/>
    <mergeCell ref="N2:N3"/>
  </mergeCells>
  <conditionalFormatting sqref="AO27 AO95:AO97 AO36:AO44 AO47:AO49 AO5:AP22 AP58:AP70 AO58:AO71 AP72:AP94">
    <cfRule type="containsText" dxfId="1245" priority="4725" operator="containsText" text="cerrada">
      <formula>NOT(ISERROR(SEARCH("cerrada",AO5)))</formula>
    </cfRule>
    <cfRule type="containsText" dxfId="1244" priority="4726" operator="containsText" text="cerrado">
      <formula>NOT(ISERROR(SEARCH("cerrado",AO5)))</formula>
    </cfRule>
    <cfRule type="containsText" dxfId="1243" priority="4727" operator="containsText" text="Abierto">
      <formula>NOT(ISERROR(SEARCH("Abierto",AO5)))</formula>
    </cfRule>
  </conditionalFormatting>
  <conditionalFormatting sqref="AM95:AM97 AM47:AM49 AM5:AM27 AM58:AM71 AM29:AM44">
    <cfRule type="containsText" dxfId="1242" priority="4713" operator="containsText" text="Cumplida">
      <formula>NOT(ISERROR(SEARCH("Cumplida",AM5)))</formula>
    </cfRule>
    <cfRule type="containsText" dxfId="1241" priority="4714" operator="containsText" text="Pendiente">
      <formula>NOT(ISERROR(SEARCH("Pendiente",AM5)))</formula>
    </cfRule>
    <cfRule type="containsText" dxfId="1240" priority="4715" operator="containsText" text="Cumplida">
      <formula>NOT(ISERROR(SEARCH("Cumplida",AM5)))</formula>
    </cfRule>
  </conditionalFormatting>
  <conditionalFormatting sqref="AM95:AM97 AM47:AM49 AM5:AM27 AM58:AM71 AM29:AM44">
    <cfRule type="containsText" dxfId="1239" priority="4711" stopIfTrue="1" operator="containsText" text="Cumplida">
      <formula>NOT(ISERROR(SEARCH("Cumplida",AM5)))</formula>
    </cfRule>
    <cfRule type="containsText" dxfId="1238" priority="4712" stopIfTrue="1" operator="containsText" text="Pendiente">
      <formula>NOT(ISERROR(SEARCH("Pendiente",AM5)))</formula>
    </cfRule>
  </conditionalFormatting>
  <conditionalFormatting sqref="AP29:AP35">
    <cfRule type="containsText" dxfId="1237" priority="4702" operator="containsText" text="cerrada">
      <formula>NOT(ISERROR(SEARCH("cerrada",AP29)))</formula>
    </cfRule>
    <cfRule type="containsText" dxfId="1236" priority="4703" operator="containsText" text="cerrado">
      <formula>NOT(ISERROR(SEARCH("cerrado",AP29)))</formula>
    </cfRule>
    <cfRule type="containsText" dxfId="1235" priority="4704" operator="containsText" text="Abierto">
      <formula>NOT(ISERROR(SEARCH("Abierto",AP29)))</formula>
    </cfRule>
  </conditionalFormatting>
  <conditionalFormatting sqref="AO29:AO35">
    <cfRule type="containsText" dxfId="1234" priority="4699" operator="containsText" text="cerrada">
      <formula>NOT(ISERROR(SEARCH("cerrada",AO29)))</formula>
    </cfRule>
    <cfRule type="containsText" dxfId="1233" priority="4700" operator="containsText" text="cerrado">
      <formula>NOT(ISERROR(SEARCH("cerrado",AO29)))</formula>
    </cfRule>
    <cfRule type="containsText" dxfId="1232" priority="4701" operator="containsText" text="Abierto">
      <formula>NOT(ISERROR(SEARCH("Abierto",AO29)))</formula>
    </cfRule>
  </conditionalFormatting>
  <conditionalFormatting sqref="AP23">
    <cfRule type="containsText" dxfId="1231" priority="4600" operator="containsText" text="cerrada">
      <formula>NOT(ISERROR(SEARCH("cerrada",AP23)))</formula>
    </cfRule>
    <cfRule type="containsText" dxfId="1230" priority="4601" operator="containsText" text="cerrado">
      <formula>NOT(ISERROR(SEARCH("cerrado",AP23)))</formula>
    </cfRule>
    <cfRule type="containsText" dxfId="1229" priority="4602" operator="containsText" text="Abierto">
      <formula>NOT(ISERROR(SEARCH("Abierto",AP23)))</formula>
    </cfRule>
  </conditionalFormatting>
  <conditionalFormatting sqref="AP24">
    <cfRule type="containsText" dxfId="1228" priority="4597" operator="containsText" text="cerrada">
      <formula>NOT(ISERROR(SEARCH("cerrada",AP24)))</formula>
    </cfRule>
    <cfRule type="containsText" dxfId="1227" priority="4598" operator="containsText" text="cerrado">
      <formula>NOT(ISERROR(SEARCH("cerrado",AP24)))</formula>
    </cfRule>
    <cfRule type="containsText" dxfId="1226" priority="4599" operator="containsText" text="Abierto">
      <formula>NOT(ISERROR(SEARCH("Abierto",AP24)))</formula>
    </cfRule>
  </conditionalFormatting>
  <conditionalFormatting sqref="AP25">
    <cfRule type="containsText" dxfId="1225" priority="4594" operator="containsText" text="cerrada">
      <formula>NOT(ISERROR(SEARCH("cerrada",AP25)))</formula>
    </cfRule>
    <cfRule type="containsText" dxfId="1224" priority="4595" operator="containsText" text="cerrado">
      <formula>NOT(ISERROR(SEARCH("cerrado",AP25)))</formula>
    </cfRule>
    <cfRule type="containsText" dxfId="1223" priority="4596" operator="containsText" text="Abierto">
      <formula>NOT(ISERROR(SEARCH("Abierto",AP25)))</formula>
    </cfRule>
  </conditionalFormatting>
  <conditionalFormatting sqref="AP26">
    <cfRule type="containsText" dxfId="1222" priority="4591" operator="containsText" text="cerrada">
      <formula>NOT(ISERROR(SEARCH("cerrada",AP26)))</formula>
    </cfRule>
    <cfRule type="containsText" dxfId="1221" priority="4592" operator="containsText" text="cerrado">
      <formula>NOT(ISERROR(SEARCH("cerrado",AP26)))</formula>
    </cfRule>
    <cfRule type="containsText" dxfId="1220" priority="4593" operator="containsText" text="Abierto">
      <formula>NOT(ISERROR(SEARCH("Abierto",AP26)))</formula>
    </cfRule>
  </conditionalFormatting>
  <conditionalFormatting sqref="AO23:AO26">
    <cfRule type="containsText" dxfId="1219" priority="4582" operator="containsText" text="cerrada">
      <formula>NOT(ISERROR(SEARCH("cerrada",AO23)))</formula>
    </cfRule>
    <cfRule type="containsText" dxfId="1218" priority="4583" operator="containsText" text="cerrado">
      <formula>NOT(ISERROR(SEARCH("cerrado",AO23)))</formula>
    </cfRule>
    <cfRule type="containsText" dxfId="1217" priority="4584" operator="containsText" text="Abierto">
      <formula>NOT(ISERROR(SEARCH("Abierto",AO23)))</formula>
    </cfRule>
  </conditionalFormatting>
  <conditionalFormatting sqref="AP36">
    <cfRule type="containsText" dxfId="1216" priority="4547" operator="containsText" text="cerrada">
      <formula>NOT(ISERROR(SEARCH("cerrada",AP36)))</formula>
    </cfRule>
    <cfRule type="containsText" dxfId="1215" priority="4548" operator="containsText" text="cerrado">
      <formula>NOT(ISERROR(SEARCH("cerrado",AP36)))</formula>
    </cfRule>
    <cfRule type="containsText" dxfId="1214" priority="4549" operator="containsText" text="Abierto">
      <formula>NOT(ISERROR(SEARCH("Abierto",AP36)))</formula>
    </cfRule>
  </conditionalFormatting>
  <conditionalFormatting sqref="AP37">
    <cfRule type="containsText" dxfId="1213" priority="4544" operator="containsText" text="cerrada">
      <formula>NOT(ISERROR(SEARCH("cerrada",AP37)))</formula>
    </cfRule>
    <cfRule type="containsText" dxfId="1212" priority="4545" operator="containsText" text="cerrado">
      <formula>NOT(ISERROR(SEARCH("cerrado",AP37)))</formula>
    </cfRule>
    <cfRule type="containsText" dxfId="1211" priority="4546" operator="containsText" text="Abierto">
      <formula>NOT(ISERROR(SEARCH("Abierto",AP37)))</formula>
    </cfRule>
  </conditionalFormatting>
  <conditionalFormatting sqref="AP38">
    <cfRule type="containsText" dxfId="1210" priority="4541" operator="containsText" text="cerrada">
      <formula>NOT(ISERROR(SEARCH("cerrada",AP38)))</formula>
    </cfRule>
    <cfRule type="containsText" dxfId="1209" priority="4542" operator="containsText" text="cerrado">
      <formula>NOT(ISERROR(SEARCH("cerrado",AP38)))</formula>
    </cfRule>
    <cfRule type="containsText" dxfId="1208" priority="4543" operator="containsText" text="Abierto">
      <formula>NOT(ISERROR(SEARCH("Abierto",AP38)))</formula>
    </cfRule>
  </conditionalFormatting>
  <conditionalFormatting sqref="AP39">
    <cfRule type="containsText" dxfId="1207" priority="4530" operator="containsText" text="cerrada">
      <formula>NOT(ISERROR(SEARCH("cerrada",AP39)))</formula>
    </cfRule>
    <cfRule type="containsText" dxfId="1206" priority="4531" operator="containsText" text="cerrado">
      <formula>NOT(ISERROR(SEARCH("cerrado",AP39)))</formula>
    </cfRule>
    <cfRule type="containsText" dxfId="1205" priority="4532" operator="containsText" text="Abierto">
      <formula>NOT(ISERROR(SEARCH("Abierto",AP39)))</formula>
    </cfRule>
  </conditionalFormatting>
  <conditionalFormatting sqref="AP40">
    <cfRule type="containsText" dxfId="1204" priority="4509" operator="containsText" text="cerrada">
      <formula>NOT(ISERROR(SEARCH("cerrada",AP40)))</formula>
    </cfRule>
    <cfRule type="containsText" dxfId="1203" priority="4510" operator="containsText" text="cerrado">
      <formula>NOT(ISERROR(SEARCH("cerrado",AP40)))</formula>
    </cfRule>
    <cfRule type="containsText" dxfId="1202" priority="4511" operator="containsText" text="Abierto">
      <formula>NOT(ISERROR(SEARCH("Abierto",AP40)))</formula>
    </cfRule>
  </conditionalFormatting>
  <conditionalFormatting sqref="AP42">
    <cfRule type="containsText" dxfId="1201" priority="4497" operator="containsText" text="cerrada">
      <formula>NOT(ISERROR(SEARCH("cerrada",AP42)))</formula>
    </cfRule>
    <cfRule type="containsText" dxfId="1200" priority="4498" operator="containsText" text="cerrado">
      <formula>NOT(ISERROR(SEARCH("cerrado",AP42)))</formula>
    </cfRule>
    <cfRule type="containsText" dxfId="1199" priority="4499" operator="containsText" text="Abierto">
      <formula>NOT(ISERROR(SEARCH("Abierto",AP42)))</formula>
    </cfRule>
  </conditionalFormatting>
  <conditionalFormatting sqref="AP43">
    <cfRule type="containsText" dxfId="1198" priority="4458" operator="containsText" text="cerrada">
      <formula>NOT(ISERROR(SEARCH("cerrada",AP43)))</formula>
    </cfRule>
    <cfRule type="containsText" dxfId="1197" priority="4459" operator="containsText" text="cerrado">
      <formula>NOT(ISERROR(SEARCH("cerrado",AP43)))</formula>
    </cfRule>
    <cfRule type="containsText" dxfId="1196" priority="4460" operator="containsText" text="Abierto">
      <formula>NOT(ISERROR(SEARCH("Abierto",AP43)))</formula>
    </cfRule>
  </conditionalFormatting>
  <conditionalFormatting sqref="AP41">
    <cfRule type="containsText" dxfId="1195" priority="4446" operator="containsText" text="cerrada">
      <formula>NOT(ISERROR(SEARCH("cerrada",AP41)))</formula>
    </cfRule>
    <cfRule type="containsText" dxfId="1194" priority="4447" operator="containsText" text="cerrado">
      <formula>NOT(ISERROR(SEARCH("cerrado",AP41)))</formula>
    </cfRule>
    <cfRule type="containsText" dxfId="1193" priority="4448" operator="containsText" text="Abierto">
      <formula>NOT(ISERROR(SEARCH("Abierto",AP41)))</formula>
    </cfRule>
  </conditionalFormatting>
  <conditionalFormatting sqref="AB5:AB26 AB29:AB46 AJ5:AJ27 AJ58:AJ78 AB68:AB111 AJ29:AJ49 AJ87:AJ140">
    <cfRule type="containsText" dxfId="1192" priority="4428" operator="containsText" text="AMARILLO">
      <formula>NOT(ISERROR(SEARCH("AMARILLO",AB5)))</formula>
    </cfRule>
    <cfRule type="containsText" priority="4429" operator="containsText" text="AMARILLO">
      <formula>NOT(ISERROR(SEARCH("AMARILLO",AB5)))</formula>
    </cfRule>
    <cfRule type="containsText" dxfId="1191" priority="4430" operator="containsText" text="ROJO">
      <formula>NOT(ISERROR(SEARCH("ROJO",AB5)))</formula>
    </cfRule>
    <cfRule type="containsText" dxfId="1190" priority="4431" operator="containsText" text="OK">
      <formula>NOT(ISERROR(SEARCH("OK",AB5)))</formula>
    </cfRule>
  </conditionalFormatting>
  <conditionalFormatting sqref="AP44">
    <cfRule type="containsText" dxfId="1189" priority="4397" operator="containsText" text="cerrada">
      <formula>NOT(ISERROR(SEARCH("cerrada",AP44)))</formula>
    </cfRule>
    <cfRule type="containsText" dxfId="1188" priority="4398" operator="containsText" text="cerrado">
      <formula>NOT(ISERROR(SEARCH("cerrado",AP44)))</formula>
    </cfRule>
    <cfRule type="containsText" dxfId="1187" priority="4399" operator="containsText" text="Abierto">
      <formula>NOT(ISERROR(SEARCH("Abierto",AP44)))</formula>
    </cfRule>
  </conditionalFormatting>
  <conditionalFormatting sqref="AP45">
    <cfRule type="containsText" dxfId="1186" priority="4337" operator="containsText" text="cerrada">
      <formula>NOT(ISERROR(SEARCH("cerrada",AP45)))</formula>
    </cfRule>
    <cfRule type="containsText" dxfId="1185" priority="4338" operator="containsText" text="cerrado">
      <formula>NOT(ISERROR(SEARCH("cerrado",AP45)))</formula>
    </cfRule>
    <cfRule type="containsText" dxfId="1184" priority="4339" operator="containsText" text="Abierto">
      <formula>NOT(ISERROR(SEARCH("Abierto",AP45)))</formula>
    </cfRule>
  </conditionalFormatting>
  <conditionalFormatting sqref="AP46">
    <cfRule type="containsText" dxfId="1183" priority="4322" operator="containsText" text="cerrada">
      <formula>NOT(ISERROR(SEARCH("cerrada",AP46)))</formula>
    </cfRule>
    <cfRule type="containsText" dxfId="1182" priority="4323" operator="containsText" text="cerrado">
      <formula>NOT(ISERROR(SEARCH("cerrado",AP46)))</formula>
    </cfRule>
    <cfRule type="containsText" dxfId="1181" priority="4324" operator="containsText" text="Abierto">
      <formula>NOT(ISERROR(SEARCH("Abierto",AP46)))</formula>
    </cfRule>
  </conditionalFormatting>
  <conditionalFormatting sqref="AM45:AM46">
    <cfRule type="containsText" dxfId="1180" priority="4315" operator="containsText" text="Cumplida">
      <formula>NOT(ISERROR(SEARCH("Cumplida",AM45)))</formula>
    </cfRule>
    <cfRule type="containsText" dxfId="1179" priority="4316" operator="containsText" text="Pendiente">
      <formula>NOT(ISERROR(SEARCH("Pendiente",AM45)))</formula>
    </cfRule>
    <cfRule type="containsText" dxfId="1178" priority="4317" operator="containsText" text="Cumplida">
      <formula>NOT(ISERROR(SEARCH("Cumplida",AM45)))</formula>
    </cfRule>
  </conditionalFormatting>
  <conditionalFormatting sqref="AM45:AM46">
    <cfRule type="containsText" dxfId="1177" priority="4313" stopIfTrue="1" operator="containsText" text="Cumplida">
      <formula>NOT(ISERROR(SEARCH("Cumplida",AM45)))</formula>
    </cfRule>
    <cfRule type="containsText" dxfId="1176" priority="4314" stopIfTrue="1" operator="containsText" text="Pendiente">
      <formula>NOT(ISERROR(SEARCH("Pendiente",AM45)))</formula>
    </cfRule>
  </conditionalFormatting>
  <conditionalFormatting sqref="AO45:AO46">
    <cfRule type="containsText" dxfId="1175" priority="4310" operator="containsText" text="cerrada">
      <formula>NOT(ISERROR(SEARCH("cerrada",AO45)))</formula>
    </cfRule>
    <cfRule type="containsText" dxfId="1174" priority="4311" operator="containsText" text="cerrado">
      <formula>NOT(ISERROR(SEARCH("cerrado",AO45)))</formula>
    </cfRule>
    <cfRule type="containsText" dxfId="1173" priority="4312" operator="containsText" text="Abierto">
      <formula>NOT(ISERROR(SEARCH("Abierto",AO45)))</formula>
    </cfRule>
  </conditionalFormatting>
  <conditionalFormatting sqref="AP47">
    <cfRule type="containsText" dxfId="1172" priority="4277" operator="containsText" text="cerrada">
      <formula>NOT(ISERROR(SEARCH("cerrada",AP47)))</formula>
    </cfRule>
    <cfRule type="containsText" dxfId="1171" priority="4278" operator="containsText" text="cerrado">
      <formula>NOT(ISERROR(SEARCH("cerrado",AP47)))</formula>
    </cfRule>
    <cfRule type="containsText" dxfId="1170" priority="4279" operator="containsText" text="Abierto">
      <formula>NOT(ISERROR(SEARCH("Abierto",AP47)))</formula>
    </cfRule>
  </conditionalFormatting>
  <conditionalFormatting sqref="AP48">
    <cfRule type="containsText" dxfId="1169" priority="4262" operator="containsText" text="cerrada">
      <formula>NOT(ISERROR(SEARCH("cerrada",AP48)))</formula>
    </cfRule>
    <cfRule type="containsText" dxfId="1168" priority="4263" operator="containsText" text="cerrado">
      <formula>NOT(ISERROR(SEARCH("cerrado",AP48)))</formula>
    </cfRule>
    <cfRule type="containsText" dxfId="1167" priority="4264" operator="containsText" text="Abierto">
      <formula>NOT(ISERROR(SEARCH("Abierto",AP48)))</formula>
    </cfRule>
  </conditionalFormatting>
  <conditionalFormatting sqref="AP49">
    <cfRule type="containsText" dxfId="1166" priority="4247" operator="containsText" text="cerrada">
      <formula>NOT(ISERROR(SEARCH("cerrada",AP49)))</formula>
    </cfRule>
    <cfRule type="containsText" dxfId="1165" priority="4248" operator="containsText" text="cerrado">
      <formula>NOT(ISERROR(SEARCH("cerrado",AP49)))</formula>
    </cfRule>
    <cfRule type="containsText" dxfId="1164" priority="4249" operator="containsText" text="Abierto">
      <formula>NOT(ISERROR(SEARCH("Abierto",AP49)))</formula>
    </cfRule>
  </conditionalFormatting>
  <conditionalFormatting sqref="AP57">
    <cfRule type="containsText" dxfId="1163" priority="4022" operator="containsText" text="cerrada">
      <formula>NOT(ISERROR(SEARCH("cerrada",AP57)))</formula>
    </cfRule>
    <cfRule type="containsText" dxfId="1162" priority="4023" operator="containsText" text="cerrado">
      <formula>NOT(ISERROR(SEARCH("cerrado",AP57)))</formula>
    </cfRule>
    <cfRule type="containsText" dxfId="1161" priority="4024" operator="containsText" text="Abierto">
      <formula>NOT(ISERROR(SEARCH("Abierto",AP57)))</formula>
    </cfRule>
  </conditionalFormatting>
  <conditionalFormatting sqref="AM57">
    <cfRule type="containsText" dxfId="1160" priority="3984" operator="containsText" text="Cumplida">
      <formula>NOT(ISERROR(SEARCH("Cumplida",AM57)))</formula>
    </cfRule>
    <cfRule type="containsText" dxfId="1159" priority="3985" operator="containsText" text="Pendiente">
      <formula>NOT(ISERROR(SEARCH("Pendiente",AM57)))</formula>
    </cfRule>
    <cfRule type="containsText" dxfId="1158" priority="3986" operator="containsText" text="Cumplida">
      <formula>NOT(ISERROR(SEARCH("Cumplida",AM57)))</formula>
    </cfRule>
  </conditionalFormatting>
  <conditionalFormatting sqref="AM57">
    <cfRule type="containsText" dxfId="1157" priority="3982" stopIfTrue="1" operator="containsText" text="Cumplida">
      <formula>NOT(ISERROR(SEARCH("Cumplida",AM57)))</formula>
    </cfRule>
    <cfRule type="containsText" dxfId="1156" priority="3983" stopIfTrue="1" operator="containsText" text="Pendiente">
      <formula>NOT(ISERROR(SEARCH("Pendiente",AM57)))</formula>
    </cfRule>
  </conditionalFormatting>
  <conditionalFormatting sqref="AO57">
    <cfRule type="containsText" dxfId="1155" priority="3979" operator="containsText" text="cerrada">
      <formula>NOT(ISERROR(SEARCH("cerrada",AO57)))</formula>
    </cfRule>
    <cfRule type="containsText" dxfId="1154" priority="3980" operator="containsText" text="cerrado">
      <formula>NOT(ISERROR(SEARCH("cerrado",AO57)))</formula>
    </cfRule>
    <cfRule type="containsText" dxfId="1153" priority="3981" operator="containsText" text="Abierto">
      <formula>NOT(ISERROR(SEARCH("Abierto",AO57)))</formula>
    </cfRule>
  </conditionalFormatting>
  <conditionalFormatting sqref="AJ57">
    <cfRule type="containsText" dxfId="1152" priority="3975" operator="containsText" text="AMARILLO">
      <formula>NOT(ISERROR(SEARCH("AMARILLO",AJ57)))</formula>
    </cfRule>
    <cfRule type="containsText" priority="3976" operator="containsText" text="AMARILLO">
      <formula>NOT(ISERROR(SEARCH("AMARILLO",AJ57)))</formula>
    </cfRule>
    <cfRule type="containsText" dxfId="1151" priority="3977" operator="containsText" text="ROJO">
      <formula>NOT(ISERROR(SEARCH("ROJO",AJ57)))</formula>
    </cfRule>
    <cfRule type="containsText" dxfId="1150" priority="3978" operator="containsText" text="OK">
      <formula>NOT(ISERROR(SEARCH("OK",AJ57)))</formula>
    </cfRule>
  </conditionalFormatting>
  <conditionalFormatting sqref="AP27">
    <cfRule type="containsText" dxfId="1149" priority="3497" operator="containsText" text="cerrada">
      <formula>NOT(ISERROR(SEARCH("cerrada",AP27)))</formula>
    </cfRule>
    <cfRule type="containsText" dxfId="1148" priority="3498" operator="containsText" text="cerrado">
      <formula>NOT(ISERROR(SEARCH("cerrado",AP27)))</formula>
    </cfRule>
    <cfRule type="containsText" dxfId="1147" priority="3499" operator="containsText" text="Abierto">
      <formula>NOT(ISERROR(SEARCH("Abierto",AP27)))</formula>
    </cfRule>
  </conditionalFormatting>
  <conditionalFormatting sqref="AB49">
    <cfRule type="containsText" dxfId="1146" priority="3330" operator="containsText" text="AMARILLO">
      <formula>NOT(ISERROR(SEARCH("AMARILLO",AB49)))</formula>
    </cfRule>
    <cfRule type="containsText" priority="3331" operator="containsText" text="AMARILLO">
      <formula>NOT(ISERROR(SEARCH("AMARILLO",AB49)))</formula>
    </cfRule>
    <cfRule type="containsText" dxfId="1145" priority="3332" operator="containsText" text="ROJO">
      <formula>NOT(ISERROR(SEARCH("ROJO",AB49)))</formula>
    </cfRule>
    <cfRule type="containsText" dxfId="1144" priority="3333" operator="containsText" text="OK">
      <formula>NOT(ISERROR(SEARCH("OK",AB49)))</formula>
    </cfRule>
  </conditionalFormatting>
  <conditionalFormatting sqref="AB57">
    <cfRule type="containsText" dxfId="1143" priority="3322" operator="containsText" text="AMARILLO">
      <formula>NOT(ISERROR(SEARCH("AMARILLO",AB57)))</formula>
    </cfRule>
    <cfRule type="containsText" priority="3323" operator="containsText" text="AMARILLO">
      <formula>NOT(ISERROR(SEARCH("AMARILLO",AB57)))</formula>
    </cfRule>
    <cfRule type="containsText" dxfId="1142" priority="3324" operator="containsText" text="ROJO">
      <formula>NOT(ISERROR(SEARCH("ROJO",AB57)))</formula>
    </cfRule>
    <cfRule type="containsText" dxfId="1141" priority="3325" operator="containsText" text="OK">
      <formula>NOT(ISERROR(SEARCH("OK",AB57)))</formula>
    </cfRule>
  </conditionalFormatting>
  <conditionalFormatting sqref="AB58:AB67">
    <cfRule type="containsText" dxfId="1140" priority="3226" operator="containsText" text="AMARILLO">
      <formula>NOT(ISERROR(SEARCH("AMARILLO",AB58)))</formula>
    </cfRule>
    <cfRule type="containsText" priority="3227" operator="containsText" text="AMARILLO">
      <formula>NOT(ISERROR(SEARCH("AMARILLO",AB58)))</formula>
    </cfRule>
    <cfRule type="containsText" dxfId="1139" priority="3228" operator="containsText" text="ROJO">
      <formula>NOT(ISERROR(SEARCH("ROJO",AB58)))</formula>
    </cfRule>
    <cfRule type="containsText" dxfId="1138" priority="3229" operator="containsText" text="OK">
      <formula>NOT(ISERROR(SEARCH("OK",AB58)))</formula>
    </cfRule>
  </conditionalFormatting>
  <conditionalFormatting sqref="AJ50">
    <cfRule type="containsText" dxfId="1137" priority="3054" operator="containsText" text="AMARILLO">
      <formula>NOT(ISERROR(SEARCH("AMARILLO",AJ50)))</formula>
    </cfRule>
    <cfRule type="containsText" priority="3055" operator="containsText" text="AMARILLO">
      <formula>NOT(ISERROR(SEARCH("AMARILLO",AJ50)))</formula>
    </cfRule>
    <cfRule type="containsText" dxfId="1136" priority="3056" operator="containsText" text="ROJO">
      <formula>NOT(ISERROR(SEARCH("ROJO",AJ50)))</formula>
    </cfRule>
    <cfRule type="containsText" dxfId="1135" priority="3057" operator="containsText" text="OK">
      <formula>NOT(ISERROR(SEARCH("OK",AJ50)))</formula>
    </cfRule>
  </conditionalFormatting>
  <conditionalFormatting sqref="AP50">
    <cfRule type="containsText" dxfId="1134" priority="3051" operator="containsText" text="cerrada">
      <formula>NOT(ISERROR(SEARCH("cerrada",AP50)))</formula>
    </cfRule>
    <cfRule type="containsText" dxfId="1133" priority="3052" operator="containsText" text="cerrado">
      <formula>NOT(ISERROR(SEARCH("cerrado",AP50)))</formula>
    </cfRule>
    <cfRule type="containsText" dxfId="1132" priority="3053" operator="containsText" text="Abierto">
      <formula>NOT(ISERROR(SEARCH("Abierto",AP50)))</formula>
    </cfRule>
  </conditionalFormatting>
  <conditionalFormatting sqref="AM50">
    <cfRule type="containsText" dxfId="1131" priority="3048" operator="containsText" text="Cumplida">
      <formula>NOT(ISERROR(SEARCH("Cumplida",AM50)))</formula>
    </cfRule>
    <cfRule type="containsText" dxfId="1130" priority="3049" operator="containsText" text="Pendiente">
      <formula>NOT(ISERROR(SEARCH("Pendiente",AM50)))</formula>
    </cfRule>
    <cfRule type="containsText" dxfId="1129" priority="3050" operator="containsText" text="Cumplida">
      <formula>NOT(ISERROR(SEARCH("Cumplida",AM50)))</formula>
    </cfRule>
  </conditionalFormatting>
  <conditionalFormatting sqref="AM50">
    <cfRule type="containsText" dxfId="1128" priority="3046" stopIfTrue="1" operator="containsText" text="Cumplida">
      <formula>NOT(ISERROR(SEARCH("Cumplida",AM50)))</formula>
    </cfRule>
    <cfRule type="containsText" dxfId="1127" priority="3047" stopIfTrue="1" operator="containsText" text="Pendiente">
      <formula>NOT(ISERROR(SEARCH("Pendiente",AM50)))</formula>
    </cfRule>
  </conditionalFormatting>
  <conditionalFormatting sqref="AO50">
    <cfRule type="containsText" dxfId="1126" priority="3043" operator="containsText" text="cerrada">
      <formula>NOT(ISERROR(SEARCH("cerrada",AO50)))</formula>
    </cfRule>
    <cfRule type="containsText" dxfId="1125" priority="3044" operator="containsText" text="cerrado">
      <formula>NOT(ISERROR(SEARCH("cerrado",AO50)))</formula>
    </cfRule>
    <cfRule type="containsText" dxfId="1124" priority="3045" operator="containsText" text="Abierto">
      <formula>NOT(ISERROR(SEARCH("Abierto",AO50)))</formula>
    </cfRule>
  </conditionalFormatting>
  <conditionalFormatting sqref="AB50">
    <cfRule type="containsText" dxfId="1123" priority="3039" operator="containsText" text="AMARILLO">
      <formula>NOT(ISERROR(SEARCH("AMARILLO",AB50)))</formula>
    </cfRule>
    <cfRule type="containsText" priority="3040" operator="containsText" text="AMARILLO">
      <formula>NOT(ISERROR(SEARCH("AMARILLO",AB50)))</formula>
    </cfRule>
    <cfRule type="containsText" dxfId="1122" priority="3041" operator="containsText" text="ROJO">
      <formula>NOT(ISERROR(SEARCH("ROJO",AB50)))</formula>
    </cfRule>
    <cfRule type="containsText" dxfId="1121" priority="3042" operator="containsText" text="OK">
      <formula>NOT(ISERROR(SEARCH("OK",AB50)))</formula>
    </cfRule>
  </conditionalFormatting>
  <conditionalFormatting sqref="AJ51">
    <cfRule type="containsText" dxfId="1120" priority="3035" operator="containsText" text="AMARILLO">
      <formula>NOT(ISERROR(SEARCH("AMARILLO",AJ51)))</formula>
    </cfRule>
    <cfRule type="containsText" priority="3036" operator="containsText" text="AMARILLO">
      <formula>NOT(ISERROR(SEARCH("AMARILLO",AJ51)))</formula>
    </cfRule>
    <cfRule type="containsText" dxfId="1119" priority="3037" operator="containsText" text="ROJO">
      <formula>NOT(ISERROR(SEARCH("ROJO",AJ51)))</formula>
    </cfRule>
    <cfRule type="containsText" dxfId="1118" priority="3038" operator="containsText" text="OK">
      <formula>NOT(ISERROR(SEARCH("OK",AJ51)))</formula>
    </cfRule>
  </conditionalFormatting>
  <conditionalFormatting sqref="AP51">
    <cfRule type="containsText" dxfId="1117" priority="3032" operator="containsText" text="cerrada">
      <formula>NOT(ISERROR(SEARCH("cerrada",AP51)))</formula>
    </cfRule>
    <cfRule type="containsText" dxfId="1116" priority="3033" operator="containsText" text="cerrado">
      <formula>NOT(ISERROR(SEARCH("cerrado",AP51)))</formula>
    </cfRule>
    <cfRule type="containsText" dxfId="1115" priority="3034" operator="containsText" text="Abierto">
      <formula>NOT(ISERROR(SEARCH("Abierto",AP51)))</formula>
    </cfRule>
  </conditionalFormatting>
  <conditionalFormatting sqref="AM51">
    <cfRule type="containsText" dxfId="1114" priority="3029" operator="containsText" text="Cumplida">
      <formula>NOT(ISERROR(SEARCH("Cumplida",AM51)))</formula>
    </cfRule>
    <cfRule type="containsText" dxfId="1113" priority="3030" operator="containsText" text="Pendiente">
      <formula>NOT(ISERROR(SEARCH("Pendiente",AM51)))</formula>
    </cfRule>
    <cfRule type="containsText" dxfId="1112" priority="3031" operator="containsText" text="Cumplida">
      <formula>NOT(ISERROR(SEARCH("Cumplida",AM51)))</formula>
    </cfRule>
  </conditionalFormatting>
  <conditionalFormatting sqref="AM51">
    <cfRule type="containsText" dxfId="1111" priority="3027" stopIfTrue="1" operator="containsText" text="Cumplida">
      <formula>NOT(ISERROR(SEARCH("Cumplida",AM51)))</formula>
    </cfRule>
    <cfRule type="containsText" dxfId="1110" priority="3028" stopIfTrue="1" operator="containsText" text="Pendiente">
      <formula>NOT(ISERROR(SEARCH("Pendiente",AM51)))</formula>
    </cfRule>
  </conditionalFormatting>
  <conditionalFormatting sqref="AO51">
    <cfRule type="containsText" dxfId="1109" priority="3024" operator="containsText" text="cerrada">
      <formula>NOT(ISERROR(SEARCH("cerrada",AO51)))</formula>
    </cfRule>
    <cfRule type="containsText" dxfId="1108" priority="3025" operator="containsText" text="cerrado">
      <formula>NOT(ISERROR(SEARCH("cerrado",AO51)))</formula>
    </cfRule>
    <cfRule type="containsText" dxfId="1107" priority="3026" operator="containsText" text="Abierto">
      <formula>NOT(ISERROR(SEARCH("Abierto",AO51)))</formula>
    </cfRule>
  </conditionalFormatting>
  <conditionalFormatting sqref="AB51">
    <cfRule type="containsText" dxfId="1106" priority="3020" operator="containsText" text="AMARILLO">
      <formula>NOT(ISERROR(SEARCH("AMARILLO",AB51)))</formula>
    </cfRule>
    <cfRule type="containsText" priority="3021" operator="containsText" text="AMARILLO">
      <formula>NOT(ISERROR(SEARCH("AMARILLO",AB51)))</formula>
    </cfRule>
    <cfRule type="containsText" dxfId="1105" priority="3022" operator="containsText" text="ROJO">
      <formula>NOT(ISERROR(SEARCH("ROJO",AB51)))</formula>
    </cfRule>
    <cfRule type="containsText" dxfId="1104" priority="3023" operator="containsText" text="OK">
      <formula>NOT(ISERROR(SEARCH("OK",AB51)))</formula>
    </cfRule>
  </conditionalFormatting>
  <conditionalFormatting sqref="AJ52">
    <cfRule type="containsText" dxfId="1103" priority="2997" operator="containsText" text="AMARILLO">
      <formula>NOT(ISERROR(SEARCH("AMARILLO",AJ52)))</formula>
    </cfRule>
    <cfRule type="containsText" priority="2998" operator="containsText" text="AMARILLO">
      <formula>NOT(ISERROR(SEARCH("AMARILLO",AJ52)))</formula>
    </cfRule>
    <cfRule type="containsText" dxfId="1102" priority="2999" operator="containsText" text="ROJO">
      <formula>NOT(ISERROR(SEARCH("ROJO",AJ52)))</formula>
    </cfRule>
    <cfRule type="containsText" dxfId="1101" priority="3000" operator="containsText" text="OK">
      <formula>NOT(ISERROR(SEARCH("OK",AJ52)))</formula>
    </cfRule>
  </conditionalFormatting>
  <conditionalFormatting sqref="AP52">
    <cfRule type="containsText" dxfId="1100" priority="2994" operator="containsText" text="cerrada">
      <formula>NOT(ISERROR(SEARCH("cerrada",AP52)))</formula>
    </cfRule>
    <cfRule type="containsText" dxfId="1099" priority="2995" operator="containsText" text="cerrado">
      <formula>NOT(ISERROR(SEARCH("cerrado",AP52)))</formula>
    </cfRule>
    <cfRule type="containsText" dxfId="1098" priority="2996" operator="containsText" text="Abierto">
      <formula>NOT(ISERROR(SEARCH("Abierto",AP52)))</formula>
    </cfRule>
  </conditionalFormatting>
  <conditionalFormatting sqref="AM52">
    <cfRule type="containsText" dxfId="1097" priority="2991" operator="containsText" text="Cumplida">
      <formula>NOT(ISERROR(SEARCH("Cumplida",AM52)))</formula>
    </cfRule>
    <cfRule type="containsText" dxfId="1096" priority="2992" operator="containsText" text="Pendiente">
      <formula>NOT(ISERROR(SEARCH("Pendiente",AM52)))</formula>
    </cfRule>
    <cfRule type="containsText" dxfId="1095" priority="2993" operator="containsText" text="Cumplida">
      <formula>NOT(ISERROR(SEARCH("Cumplida",AM52)))</formula>
    </cfRule>
  </conditionalFormatting>
  <conditionalFormatting sqref="AM52">
    <cfRule type="containsText" dxfId="1094" priority="2989" stopIfTrue="1" operator="containsText" text="Cumplida">
      <formula>NOT(ISERROR(SEARCH("Cumplida",AM52)))</formula>
    </cfRule>
    <cfRule type="containsText" dxfId="1093" priority="2990" stopIfTrue="1" operator="containsText" text="Pendiente">
      <formula>NOT(ISERROR(SEARCH("Pendiente",AM52)))</formula>
    </cfRule>
  </conditionalFormatting>
  <conditionalFormatting sqref="AO52">
    <cfRule type="containsText" dxfId="1092" priority="2986" operator="containsText" text="cerrada">
      <formula>NOT(ISERROR(SEARCH("cerrada",AO52)))</formula>
    </cfRule>
    <cfRule type="containsText" dxfId="1091" priority="2987" operator="containsText" text="cerrado">
      <formula>NOT(ISERROR(SEARCH("cerrado",AO52)))</formula>
    </cfRule>
    <cfRule type="containsText" dxfId="1090" priority="2988" operator="containsText" text="Abierto">
      <formula>NOT(ISERROR(SEARCH("Abierto",AO52)))</formula>
    </cfRule>
  </conditionalFormatting>
  <conditionalFormatting sqref="AB52">
    <cfRule type="containsText" dxfId="1089" priority="2982" operator="containsText" text="AMARILLO">
      <formula>NOT(ISERROR(SEARCH("AMARILLO",AB52)))</formula>
    </cfRule>
    <cfRule type="containsText" priority="2983" operator="containsText" text="AMARILLO">
      <formula>NOT(ISERROR(SEARCH("AMARILLO",AB52)))</formula>
    </cfRule>
    <cfRule type="containsText" dxfId="1088" priority="2984" operator="containsText" text="ROJO">
      <formula>NOT(ISERROR(SEARCH("ROJO",AB52)))</formula>
    </cfRule>
    <cfRule type="containsText" dxfId="1087" priority="2985" operator="containsText" text="OK">
      <formula>NOT(ISERROR(SEARCH("OK",AB52)))</formula>
    </cfRule>
  </conditionalFormatting>
  <conditionalFormatting sqref="AJ53">
    <cfRule type="containsText" dxfId="1086" priority="2978" operator="containsText" text="AMARILLO">
      <formula>NOT(ISERROR(SEARCH("AMARILLO",AJ53)))</formula>
    </cfRule>
    <cfRule type="containsText" priority="2979" operator="containsText" text="AMARILLO">
      <formula>NOT(ISERROR(SEARCH("AMARILLO",AJ53)))</formula>
    </cfRule>
    <cfRule type="containsText" dxfId="1085" priority="2980" operator="containsText" text="ROJO">
      <formula>NOT(ISERROR(SEARCH("ROJO",AJ53)))</formula>
    </cfRule>
    <cfRule type="containsText" dxfId="1084" priority="2981" operator="containsText" text="OK">
      <formula>NOT(ISERROR(SEARCH("OK",AJ53)))</formula>
    </cfRule>
  </conditionalFormatting>
  <conditionalFormatting sqref="AP53">
    <cfRule type="containsText" dxfId="1083" priority="2975" operator="containsText" text="cerrada">
      <formula>NOT(ISERROR(SEARCH("cerrada",AP53)))</formula>
    </cfRule>
    <cfRule type="containsText" dxfId="1082" priority="2976" operator="containsText" text="cerrado">
      <formula>NOT(ISERROR(SEARCH("cerrado",AP53)))</formula>
    </cfRule>
    <cfRule type="containsText" dxfId="1081" priority="2977" operator="containsText" text="Abierto">
      <formula>NOT(ISERROR(SEARCH("Abierto",AP53)))</formula>
    </cfRule>
  </conditionalFormatting>
  <conditionalFormatting sqref="AM53">
    <cfRule type="containsText" dxfId="1080" priority="2972" operator="containsText" text="Cumplida">
      <formula>NOT(ISERROR(SEARCH("Cumplida",AM53)))</formula>
    </cfRule>
    <cfRule type="containsText" dxfId="1079" priority="2973" operator="containsText" text="Pendiente">
      <formula>NOT(ISERROR(SEARCH("Pendiente",AM53)))</formula>
    </cfRule>
    <cfRule type="containsText" dxfId="1078" priority="2974" operator="containsText" text="Cumplida">
      <formula>NOT(ISERROR(SEARCH("Cumplida",AM53)))</formula>
    </cfRule>
  </conditionalFormatting>
  <conditionalFormatting sqref="AM53">
    <cfRule type="containsText" dxfId="1077" priority="2970" stopIfTrue="1" operator="containsText" text="Cumplida">
      <formula>NOT(ISERROR(SEARCH("Cumplida",AM53)))</formula>
    </cfRule>
    <cfRule type="containsText" dxfId="1076" priority="2971" stopIfTrue="1" operator="containsText" text="Pendiente">
      <formula>NOT(ISERROR(SEARCH("Pendiente",AM53)))</formula>
    </cfRule>
  </conditionalFormatting>
  <conditionalFormatting sqref="AO53">
    <cfRule type="containsText" dxfId="1075" priority="2967" operator="containsText" text="cerrada">
      <formula>NOT(ISERROR(SEARCH("cerrada",AO53)))</formula>
    </cfRule>
    <cfRule type="containsText" dxfId="1074" priority="2968" operator="containsText" text="cerrado">
      <formula>NOT(ISERROR(SEARCH("cerrado",AO53)))</formula>
    </cfRule>
    <cfRule type="containsText" dxfId="1073" priority="2969" operator="containsText" text="Abierto">
      <formula>NOT(ISERROR(SEARCH("Abierto",AO53)))</formula>
    </cfRule>
  </conditionalFormatting>
  <conditionalFormatting sqref="AB53">
    <cfRule type="containsText" dxfId="1072" priority="2963" operator="containsText" text="AMARILLO">
      <formula>NOT(ISERROR(SEARCH("AMARILLO",AB53)))</formula>
    </cfRule>
    <cfRule type="containsText" priority="2964" operator="containsText" text="AMARILLO">
      <formula>NOT(ISERROR(SEARCH("AMARILLO",AB53)))</formula>
    </cfRule>
    <cfRule type="containsText" dxfId="1071" priority="2965" operator="containsText" text="ROJO">
      <formula>NOT(ISERROR(SEARCH("ROJO",AB53)))</formula>
    </cfRule>
    <cfRule type="containsText" dxfId="1070" priority="2966" operator="containsText" text="OK">
      <formula>NOT(ISERROR(SEARCH("OK",AB53)))</formula>
    </cfRule>
  </conditionalFormatting>
  <conditionalFormatting sqref="AJ54">
    <cfRule type="containsText" dxfId="1069" priority="2940" operator="containsText" text="AMARILLO">
      <formula>NOT(ISERROR(SEARCH("AMARILLO",AJ54)))</formula>
    </cfRule>
    <cfRule type="containsText" priority="2941" operator="containsText" text="AMARILLO">
      <formula>NOT(ISERROR(SEARCH("AMARILLO",AJ54)))</formula>
    </cfRule>
    <cfRule type="containsText" dxfId="1068" priority="2942" operator="containsText" text="ROJO">
      <formula>NOT(ISERROR(SEARCH("ROJO",AJ54)))</formula>
    </cfRule>
    <cfRule type="containsText" dxfId="1067" priority="2943" operator="containsText" text="OK">
      <formula>NOT(ISERROR(SEARCH("OK",AJ54)))</formula>
    </cfRule>
  </conditionalFormatting>
  <conditionalFormatting sqref="AP54">
    <cfRule type="containsText" dxfId="1066" priority="2937" operator="containsText" text="cerrada">
      <formula>NOT(ISERROR(SEARCH("cerrada",AP54)))</formula>
    </cfRule>
    <cfRule type="containsText" dxfId="1065" priority="2938" operator="containsText" text="cerrado">
      <formula>NOT(ISERROR(SEARCH("cerrado",AP54)))</formula>
    </cfRule>
    <cfRule type="containsText" dxfId="1064" priority="2939" operator="containsText" text="Abierto">
      <formula>NOT(ISERROR(SEARCH("Abierto",AP54)))</formula>
    </cfRule>
  </conditionalFormatting>
  <conditionalFormatting sqref="AM54">
    <cfRule type="containsText" dxfId="1063" priority="2934" operator="containsText" text="Cumplida">
      <formula>NOT(ISERROR(SEARCH("Cumplida",AM54)))</formula>
    </cfRule>
    <cfRule type="containsText" dxfId="1062" priority="2935" operator="containsText" text="Pendiente">
      <formula>NOT(ISERROR(SEARCH("Pendiente",AM54)))</formula>
    </cfRule>
    <cfRule type="containsText" dxfId="1061" priority="2936" operator="containsText" text="Cumplida">
      <formula>NOT(ISERROR(SEARCH("Cumplida",AM54)))</formula>
    </cfRule>
  </conditionalFormatting>
  <conditionalFormatting sqref="AM54">
    <cfRule type="containsText" dxfId="1060" priority="2932" stopIfTrue="1" operator="containsText" text="Cumplida">
      <formula>NOT(ISERROR(SEARCH("Cumplida",AM54)))</formula>
    </cfRule>
    <cfRule type="containsText" dxfId="1059" priority="2933" stopIfTrue="1" operator="containsText" text="Pendiente">
      <formula>NOT(ISERROR(SEARCH("Pendiente",AM54)))</formula>
    </cfRule>
  </conditionalFormatting>
  <conditionalFormatting sqref="AO54">
    <cfRule type="containsText" dxfId="1058" priority="2929" operator="containsText" text="cerrada">
      <formula>NOT(ISERROR(SEARCH("cerrada",AO54)))</formula>
    </cfRule>
    <cfRule type="containsText" dxfId="1057" priority="2930" operator="containsText" text="cerrado">
      <formula>NOT(ISERROR(SEARCH("cerrado",AO54)))</formula>
    </cfRule>
    <cfRule type="containsText" dxfId="1056" priority="2931" operator="containsText" text="Abierto">
      <formula>NOT(ISERROR(SEARCH("Abierto",AO54)))</formula>
    </cfRule>
  </conditionalFormatting>
  <conditionalFormatting sqref="AB54">
    <cfRule type="containsText" dxfId="1055" priority="2925" operator="containsText" text="AMARILLO">
      <formula>NOT(ISERROR(SEARCH("AMARILLO",AB54)))</formula>
    </cfRule>
    <cfRule type="containsText" priority="2926" operator="containsText" text="AMARILLO">
      <formula>NOT(ISERROR(SEARCH("AMARILLO",AB54)))</formula>
    </cfRule>
    <cfRule type="containsText" dxfId="1054" priority="2927" operator="containsText" text="ROJO">
      <formula>NOT(ISERROR(SEARCH("ROJO",AB54)))</formula>
    </cfRule>
    <cfRule type="containsText" dxfId="1053" priority="2928" operator="containsText" text="OK">
      <formula>NOT(ISERROR(SEARCH("OK",AB54)))</formula>
    </cfRule>
  </conditionalFormatting>
  <conditionalFormatting sqref="AJ55">
    <cfRule type="containsText" dxfId="1052" priority="2921" operator="containsText" text="AMARILLO">
      <formula>NOT(ISERROR(SEARCH("AMARILLO",AJ55)))</formula>
    </cfRule>
    <cfRule type="containsText" priority="2922" operator="containsText" text="AMARILLO">
      <formula>NOT(ISERROR(SEARCH("AMARILLO",AJ55)))</formula>
    </cfRule>
    <cfRule type="containsText" dxfId="1051" priority="2923" operator="containsText" text="ROJO">
      <formula>NOT(ISERROR(SEARCH("ROJO",AJ55)))</formula>
    </cfRule>
    <cfRule type="containsText" dxfId="1050" priority="2924" operator="containsText" text="OK">
      <formula>NOT(ISERROR(SEARCH("OK",AJ55)))</formula>
    </cfRule>
  </conditionalFormatting>
  <conditionalFormatting sqref="AP55">
    <cfRule type="containsText" dxfId="1049" priority="2918" operator="containsText" text="cerrada">
      <formula>NOT(ISERROR(SEARCH("cerrada",AP55)))</formula>
    </cfRule>
    <cfRule type="containsText" dxfId="1048" priority="2919" operator="containsText" text="cerrado">
      <formula>NOT(ISERROR(SEARCH("cerrado",AP55)))</formula>
    </cfRule>
    <cfRule type="containsText" dxfId="1047" priority="2920" operator="containsText" text="Abierto">
      <formula>NOT(ISERROR(SEARCH("Abierto",AP55)))</formula>
    </cfRule>
  </conditionalFormatting>
  <conditionalFormatting sqref="AM55">
    <cfRule type="containsText" dxfId="1046" priority="2915" operator="containsText" text="Cumplida">
      <formula>NOT(ISERROR(SEARCH("Cumplida",AM55)))</formula>
    </cfRule>
    <cfRule type="containsText" dxfId="1045" priority="2916" operator="containsText" text="Pendiente">
      <formula>NOT(ISERROR(SEARCH("Pendiente",AM55)))</formula>
    </cfRule>
    <cfRule type="containsText" dxfId="1044" priority="2917" operator="containsText" text="Cumplida">
      <formula>NOT(ISERROR(SEARCH("Cumplida",AM55)))</formula>
    </cfRule>
  </conditionalFormatting>
  <conditionalFormatting sqref="AM55">
    <cfRule type="containsText" dxfId="1043" priority="2913" stopIfTrue="1" operator="containsText" text="Cumplida">
      <formula>NOT(ISERROR(SEARCH("Cumplida",AM55)))</formula>
    </cfRule>
    <cfRule type="containsText" dxfId="1042" priority="2914" stopIfTrue="1" operator="containsText" text="Pendiente">
      <formula>NOT(ISERROR(SEARCH("Pendiente",AM55)))</formula>
    </cfRule>
  </conditionalFormatting>
  <conditionalFormatting sqref="AO55">
    <cfRule type="containsText" dxfId="1041" priority="2910" operator="containsText" text="cerrada">
      <formula>NOT(ISERROR(SEARCH("cerrada",AO55)))</formula>
    </cfRule>
    <cfRule type="containsText" dxfId="1040" priority="2911" operator="containsText" text="cerrado">
      <formula>NOT(ISERROR(SEARCH("cerrado",AO55)))</formula>
    </cfRule>
    <cfRule type="containsText" dxfId="1039" priority="2912" operator="containsText" text="Abierto">
      <formula>NOT(ISERROR(SEARCH("Abierto",AO55)))</formula>
    </cfRule>
  </conditionalFormatting>
  <conditionalFormatting sqref="AB55">
    <cfRule type="containsText" dxfId="1038" priority="2906" operator="containsText" text="AMARILLO">
      <formula>NOT(ISERROR(SEARCH("AMARILLO",AB55)))</formula>
    </cfRule>
    <cfRule type="containsText" priority="2907" operator="containsText" text="AMARILLO">
      <formula>NOT(ISERROR(SEARCH("AMARILLO",AB55)))</formula>
    </cfRule>
    <cfRule type="containsText" dxfId="1037" priority="2908" operator="containsText" text="ROJO">
      <formula>NOT(ISERROR(SEARCH("ROJO",AB55)))</formula>
    </cfRule>
    <cfRule type="containsText" dxfId="1036" priority="2909" operator="containsText" text="OK">
      <formula>NOT(ISERROR(SEARCH("OK",AB55)))</formula>
    </cfRule>
  </conditionalFormatting>
  <conditionalFormatting sqref="AJ56">
    <cfRule type="containsText" dxfId="1035" priority="2902" operator="containsText" text="AMARILLO">
      <formula>NOT(ISERROR(SEARCH("AMARILLO",AJ56)))</formula>
    </cfRule>
    <cfRule type="containsText" priority="2903" operator="containsText" text="AMARILLO">
      <formula>NOT(ISERROR(SEARCH("AMARILLO",AJ56)))</formula>
    </cfRule>
    <cfRule type="containsText" dxfId="1034" priority="2904" operator="containsText" text="ROJO">
      <formula>NOT(ISERROR(SEARCH("ROJO",AJ56)))</formula>
    </cfRule>
    <cfRule type="containsText" dxfId="1033" priority="2905" operator="containsText" text="OK">
      <formula>NOT(ISERROR(SEARCH("OK",AJ56)))</formula>
    </cfRule>
  </conditionalFormatting>
  <conditionalFormatting sqref="AP56">
    <cfRule type="containsText" dxfId="1032" priority="2899" operator="containsText" text="cerrada">
      <formula>NOT(ISERROR(SEARCH("cerrada",AP56)))</formula>
    </cfRule>
    <cfRule type="containsText" dxfId="1031" priority="2900" operator="containsText" text="cerrado">
      <formula>NOT(ISERROR(SEARCH("cerrado",AP56)))</formula>
    </cfRule>
    <cfRule type="containsText" dxfId="1030" priority="2901" operator="containsText" text="Abierto">
      <formula>NOT(ISERROR(SEARCH("Abierto",AP56)))</formula>
    </cfRule>
  </conditionalFormatting>
  <conditionalFormatting sqref="AM56">
    <cfRule type="containsText" dxfId="1029" priority="2896" operator="containsText" text="Cumplida">
      <formula>NOT(ISERROR(SEARCH("Cumplida",AM56)))</formula>
    </cfRule>
    <cfRule type="containsText" dxfId="1028" priority="2897" operator="containsText" text="Pendiente">
      <formula>NOT(ISERROR(SEARCH("Pendiente",AM56)))</formula>
    </cfRule>
    <cfRule type="containsText" dxfId="1027" priority="2898" operator="containsText" text="Cumplida">
      <formula>NOT(ISERROR(SEARCH("Cumplida",AM56)))</formula>
    </cfRule>
  </conditionalFormatting>
  <conditionalFormatting sqref="AM56">
    <cfRule type="containsText" dxfId="1026" priority="2894" stopIfTrue="1" operator="containsText" text="Cumplida">
      <formula>NOT(ISERROR(SEARCH("Cumplida",AM56)))</formula>
    </cfRule>
    <cfRule type="containsText" dxfId="1025" priority="2895" stopIfTrue="1" operator="containsText" text="Pendiente">
      <formula>NOT(ISERROR(SEARCH("Pendiente",AM56)))</formula>
    </cfRule>
  </conditionalFormatting>
  <conditionalFormatting sqref="AO56">
    <cfRule type="containsText" dxfId="1024" priority="2891" operator="containsText" text="cerrada">
      <formula>NOT(ISERROR(SEARCH("cerrada",AO56)))</formula>
    </cfRule>
    <cfRule type="containsText" dxfId="1023" priority="2892" operator="containsText" text="cerrado">
      <formula>NOT(ISERROR(SEARCH("cerrado",AO56)))</formula>
    </cfRule>
    <cfRule type="containsText" dxfId="1022" priority="2893" operator="containsText" text="Abierto">
      <formula>NOT(ISERROR(SEARCH("Abierto",AO56)))</formula>
    </cfRule>
  </conditionalFormatting>
  <conditionalFormatting sqref="AB56">
    <cfRule type="containsText" dxfId="1021" priority="2887" operator="containsText" text="AMARILLO">
      <formula>NOT(ISERROR(SEARCH("AMARILLO",AB56)))</formula>
    </cfRule>
    <cfRule type="containsText" priority="2888" operator="containsText" text="AMARILLO">
      <formula>NOT(ISERROR(SEARCH("AMARILLO",AB56)))</formula>
    </cfRule>
    <cfRule type="containsText" dxfId="1020" priority="2889" operator="containsText" text="ROJO">
      <formula>NOT(ISERROR(SEARCH("ROJO",AB56)))</formula>
    </cfRule>
    <cfRule type="containsText" dxfId="1019" priority="2890" operator="containsText" text="OK">
      <formula>NOT(ISERROR(SEARCH("OK",AB56)))</formula>
    </cfRule>
  </conditionalFormatting>
  <conditionalFormatting sqref="AP71">
    <cfRule type="containsText" dxfId="1018" priority="2758" operator="containsText" text="cerrada">
      <formula>NOT(ISERROR(SEARCH("cerrada",AP71)))</formula>
    </cfRule>
    <cfRule type="containsText" dxfId="1017" priority="2759" operator="containsText" text="cerrado">
      <formula>NOT(ISERROR(SEARCH("cerrado",AP71)))</formula>
    </cfRule>
    <cfRule type="containsText" dxfId="1016" priority="2760" operator="containsText" text="Abierto">
      <formula>NOT(ISERROR(SEARCH("Abierto",AP71)))</formula>
    </cfRule>
  </conditionalFormatting>
  <conditionalFormatting sqref="AB47:AB48">
    <cfRule type="containsText" dxfId="1015" priority="2608" operator="containsText" text="AMARILLO">
      <formula>NOT(ISERROR(SEARCH("AMARILLO",AB47)))</formula>
    </cfRule>
    <cfRule type="containsText" priority="2609" operator="containsText" text="AMARILLO">
      <formula>NOT(ISERROR(SEARCH("AMARILLO",AB47)))</formula>
    </cfRule>
    <cfRule type="containsText" dxfId="1014" priority="2610" operator="containsText" text="ROJO">
      <formula>NOT(ISERROR(SEARCH("ROJO",AB47)))</formula>
    </cfRule>
    <cfRule type="containsText" dxfId="1013" priority="2611" operator="containsText" text="OK">
      <formula>NOT(ISERROR(SEARCH("OK",AB47)))</formula>
    </cfRule>
  </conditionalFormatting>
  <conditionalFormatting sqref="AB27">
    <cfRule type="containsText" dxfId="1012" priority="2600" operator="containsText" text="AMARILLO">
      <formula>NOT(ISERROR(SEARCH("AMARILLO",AB27)))</formula>
    </cfRule>
    <cfRule type="containsText" priority="2601" operator="containsText" text="AMARILLO">
      <formula>NOT(ISERROR(SEARCH("AMARILLO",AB27)))</formula>
    </cfRule>
    <cfRule type="containsText" dxfId="1011" priority="2602" operator="containsText" text="ROJO">
      <formula>NOT(ISERROR(SEARCH("ROJO",AB27)))</formula>
    </cfRule>
    <cfRule type="containsText" dxfId="1010" priority="2603" operator="containsText" text="OK">
      <formula>NOT(ISERROR(SEARCH("OK",AB27)))</formula>
    </cfRule>
  </conditionalFormatting>
  <conditionalFormatting sqref="AO72:AO78">
    <cfRule type="containsText" dxfId="1009" priority="2440" operator="containsText" text="cerrada">
      <formula>NOT(ISERROR(SEARCH("cerrada",AO72)))</formula>
    </cfRule>
    <cfRule type="containsText" dxfId="1008" priority="2441" operator="containsText" text="cerrado">
      <formula>NOT(ISERROR(SEARCH("cerrado",AO72)))</formula>
    </cfRule>
    <cfRule type="containsText" dxfId="1007" priority="2442" operator="containsText" text="Abierto">
      <formula>NOT(ISERROR(SEARCH("Abierto",AO72)))</formula>
    </cfRule>
  </conditionalFormatting>
  <conditionalFormatting sqref="AM72:AM78">
    <cfRule type="containsText" dxfId="1006" priority="2437" operator="containsText" text="Cumplida">
      <formula>NOT(ISERROR(SEARCH("Cumplida",AM72)))</formula>
    </cfRule>
    <cfRule type="containsText" dxfId="1005" priority="2438" operator="containsText" text="Pendiente">
      <formula>NOT(ISERROR(SEARCH("Pendiente",AM72)))</formula>
    </cfRule>
    <cfRule type="containsText" dxfId="1004" priority="2439" operator="containsText" text="Cumplida">
      <formula>NOT(ISERROR(SEARCH("Cumplida",AM72)))</formula>
    </cfRule>
  </conditionalFormatting>
  <conditionalFormatting sqref="AM72:AM78">
    <cfRule type="containsText" dxfId="1003" priority="2435" stopIfTrue="1" operator="containsText" text="Cumplida">
      <formula>NOT(ISERROR(SEARCH("Cumplida",AM72)))</formula>
    </cfRule>
    <cfRule type="containsText" dxfId="1002" priority="2436" stopIfTrue="1" operator="containsText" text="Pendiente">
      <formula>NOT(ISERROR(SEARCH("Pendiente",AM72)))</formula>
    </cfRule>
  </conditionalFormatting>
  <conditionalFormatting sqref="AJ79">
    <cfRule type="containsText" dxfId="1001" priority="2362" operator="containsText" text="AMARILLO">
      <formula>NOT(ISERROR(SEARCH("AMARILLO",AJ79)))</formula>
    </cfRule>
    <cfRule type="containsText" priority="2363" operator="containsText" text="AMARILLO">
      <formula>NOT(ISERROR(SEARCH("AMARILLO",AJ79)))</formula>
    </cfRule>
    <cfRule type="containsText" dxfId="1000" priority="2364" operator="containsText" text="ROJO">
      <formula>NOT(ISERROR(SEARCH("ROJO",AJ79)))</formula>
    </cfRule>
    <cfRule type="containsText" dxfId="999" priority="2365" operator="containsText" text="OK">
      <formula>NOT(ISERROR(SEARCH("OK",AJ79)))</formula>
    </cfRule>
  </conditionalFormatting>
  <conditionalFormatting sqref="AO79">
    <cfRule type="containsText" dxfId="998" priority="2352" operator="containsText" text="cerrada">
      <formula>NOT(ISERROR(SEARCH("cerrada",AO79)))</formula>
    </cfRule>
    <cfRule type="containsText" dxfId="997" priority="2353" operator="containsText" text="cerrado">
      <formula>NOT(ISERROR(SEARCH("cerrado",AO79)))</formula>
    </cfRule>
    <cfRule type="containsText" dxfId="996" priority="2354" operator="containsText" text="Abierto">
      <formula>NOT(ISERROR(SEARCH("Abierto",AO79)))</formula>
    </cfRule>
  </conditionalFormatting>
  <conditionalFormatting sqref="AM79">
    <cfRule type="containsText" dxfId="995" priority="2349" operator="containsText" text="Cumplida">
      <formula>NOT(ISERROR(SEARCH("Cumplida",AM79)))</formula>
    </cfRule>
    <cfRule type="containsText" dxfId="994" priority="2350" operator="containsText" text="Pendiente">
      <formula>NOT(ISERROR(SEARCH("Pendiente",AM79)))</formula>
    </cfRule>
    <cfRule type="containsText" dxfId="993" priority="2351" operator="containsText" text="Cumplida">
      <formula>NOT(ISERROR(SEARCH("Cumplida",AM79)))</formula>
    </cfRule>
  </conditionalFormatting>
  <conditionalFormatting sqref="AM79">
    <cfRule type="containsText" dxfId="992" priority="2347" stopIfTrue="1" operator="containsText" text="Cumplida">
      <formula>NOT(ISERROR(SEARCH("Cumplida",AM79)))</formula>
    </cfRule>
    <cfRule type="containsText" dxfId="991" priority="2348" stopIfTrue="1" operator="containsText" text="Pendiente">
      <formula>NOT(ISERROR(SEARCH("Pendiente",AM79)))</formula>
    </cfRule>
  </conditionalFormatting>
  <conditionalFormatting sqref="AJ80">
    <cfRule type="containsText" dxfId="990" priority="2343" operator="containsText" text="AMARILLO">
      <formula>NOT(ISERROR(SEARCH("AMARILLO",AJ80)))</formula>
    </cfRule>
    <cfRule type="containsText" priority="2344" operator="containsText" text="AMARILLO">
      <formula>NOT(ISERROR(SEARCH("AMARILLO",AJ80)))</formula>
    </cfRule>
    <cfRule type="containsText" dxfId="989" priority="2345" operator="containsText" text="ROJO">
      <formula>NOT(ISERROR(SEARCH("ROJO",AJ80)))</formula>
    </cfRule>
    <cfRule type="containsText" dxfId="988" priority="2346" operator="containsText" text="OK">
      <formula>NOT(ISERROR(SEARCH("OK",AJ80)))</formula>
    </cfRule>
  </conditionalFormatting>
  <conditionalFormatting sqref="AO80">
    <cfRule type="containsText" dxfId="987" priority="2333" operator="containsText" text="cerrada">
      <formula>NOT(ISERROR(SEARCH("cerrada",AO80)))</formula>
    </cfRule>
    <cfRule type="containsText" dxfId="986" priority="2334" operator="containsText" text="cerrado">
      <formula>NOT(ISERROR(SEARCH("cerrado",AO80)))</formula>
    </cfRule>
    <cfRule type="containsText" dxfId="985" priority="2335" operator="containsText" text="Abierto">
      <formula>NOT(ISERROR(SEARCH("Abierto",AO80)))</formula>
    </cfRule>
  </conditionalFormatting>
  <conditionalFormatting sqref="AM80">
    <cfRule type="containsText" dxfId="984" priority="2330" operator="containsText" text="Cumplida">
      <formula>NOT(ISERROR(SEARCH("Cumplida",AM80)))</formula>
    </cfRule>
    <cfRule type="containsText" dxfId="983" priority="2331" operator="containsText" text="Pendiente">
      <formula>NOT(ISERROR(SEARCH("Pendiente",AM80)))</formula>
    </cfRule>
    <cfRule type="containsText" dxfId="982" priority="2332" operator="containsText" text="Cumplida">
      <formula>NOT(ISERROR(SEARCH("Cumplida",AM80)))</formula>
    </cfRule>
  </conditionalFormatting>
  <conditionalFormatting sqref="AM80">
    <cfRule type="containsText" dxfId="981" priority="2328" stopIfTrue="1" operator="containsText" text="Cumplida">
      <formula>NOT(ISERROR(SEARCH("Cumplida",AM80)))</formula>
    </cfRule>
    <cfRule type="containsText" dxfId="980" priority="2329" stopIfTrue="1" operator="containsText" text="Pendiente">
      <formula>NOT(ISERROR(SEARCH("Pendiente",AM80)))</formula>
    </cfRule>
  </conditionalFormatting>
  <conditionalFormatting sqref="AJ81">
    <cfRule type="containsText" dxfId="979" priority="2324" operator="containsText" text="AMARILLO">
      <formula>NOT(ISERROR(SEARCH("AMARILLO",AJ81)))</formula>
    </cfRule>
    <cfRule type="containsText" priority="2325" operator="containsText" text="AMARILLO">
      <formula>NOT(ISERROR(SEARCH("AMARILLO",AJ81)))</formula>
    </cfRule>
    <cfRule type="containsText" dxfId="978" priority="2326" operator="containsText" text="ROJO">
      <formula>NOT(ISERROR(SEARCH("ROJO",AJ81)))</formula>
    </cfRule>
    <cfRule type="containsText" dxfId="977" priority="2327" operator="containsText" text="OK">
      <formula>NOT(ISERROR(SEARCH("OK",AJ81)))</formula>
    </cfRule>
  </conditionalFormatting>
  <conditionalFormatting sqref="AO81">
    <cfRule type="containsText" dxfId="976" priority="2314" operator="containsText" text="cerrada">
      <formula>NOT(ISERROR(SEARCH("cerrada",AO81)))</formula>
    </cfRule>
    <cfRule type="containsText" dxfId="975" priority="2315" operator="containsText" text="cerrado">
      <formula>NOT(ISERROR(SEARCH("cerrado",AO81)))</formula>
    </cfRule>
    <cfRule type="containsText" dxfId="974" priority="2316" operator="containsText" text="Abierto">
      <formula>NOT(ISERROR(SEARCH("Abierto",AO81)))</formula>
    </cfRule>
  </conditionalFormatting>
  <conditionalFormatting sqref="AM81">
    <cfRule type="containsText" dxfId="973" priority="2311" operator="containsText" text="Cumplida">
      <formula>NOT(ISERROR(SEARCH("Cumplida",AM81)))</formula>
    </cfRule>
    <cfRule type="containsText" dxfId="972" priority="2312" operator="containsText" text="Pendiente">
      <formula>NOT(ISERROR(SEARCH("Pendiente",AM81)))</formula>
    </cfRule>
    <cfRule type="containsText" dxfId="971" priority="2313" operator="containsText" text="Cumplida">
      <formula>NOT(ISERROR(SEARCH("Cumplida",AM81)))</formula>
    </cfRule>
  </conditionalFormatting>
  <conditionalFormatting sqref="AM81">
    <cfRule type="containsText" dxfId="970" priority="2309" stopIfTrue="1" operator="containsText" text="Cumplida">
      <formula>NOT(ISERROR(SEARCH("Cumplida",AM81)))</formula>
    </cfRule>
    <cfRule type="containsText" dxfId="969" priority="2310" stopIfTrue="1" operator="containsText" text="Pendiente">
      <formula>NOT(ISERROR(SEARCH("Pendiente",AM81)))</formula>
    </cfRule>
  </conditionalFormatting>
  <conditionalFormatting sqref="AJ82">
    <cfRule type="containsText" dxfId="968" priority="2305" operator="containsText" text="AMARILLO">
      <formula>NOT(ISERROR(SEARCH("AMARILLO",AJ82)))</formula>
    </cfRule>
    <cfRule type="containsText" priority="2306" operator="containsText" text="AMARILLO">
      <formula>NOT(ISERROR(SEARCH("AMARILLO",AJ82)))</formula>
    </cfRule>
    <cfRule type="containsText" dxfId="967" priority="2307" operator="containsText" text="ROJO">
      <formula>NOT(ISERROR(SEARCH("ROJO",AJ82)))</formula>
    </cfRule>
    <cfRule type="containsText" dxfId="966" priority="2308" operator="containsText" text="OK">
      <formula>NOT(ISERROR(SEARCH("OK",AJ82)))</formula>
    </cfRule>
  </conditionalFormatting>
  <conditionalFormatting sqref="AO82">
    <cfRule type="containsText" dxfId="965" priority="2295" operator="containsText" text="cerrada">
      <formula>NOT(ISERROR(SEARCH("cerrada",AO82)))</formula>
    </cfRule>
    <cfRule type="containsText" dxfId="964" priority="2296" operator="containsText" text="cerrado">
      <formula>NOT(ISERROR(SEARCH("cerrado",AO82)))</formula>
    </cfRule>
    <cfRule type="containsText" dxfId="963" priority="2297" operator="containsText" text="Abierto">
      <formula>NOT(ISERROR(SEARCH("Abierto",AO82)))</formula>
    </cfRule>
  </conditionalFormatting>
  <conditionalFormatting sqref="AM82">
    <cfRule type="containsText" dxfId="962" priority="2292" operator="containsText" text="Cumplida">
      <formula>NOT(ISERROR(SEARCH("Cumplida",AM82)))</formula>
    </cfRule>
    <cfRule type="containsText" dxfId="961" priority="2293" operator="containsText" text="Pendiente">
      <formula>NOT(ISERROR(SEARCH("Pendiente",AM82)))</formula>
    </cfRule>
    <cfRule type="containsText" dxfId="960" priority="2294" operator="containsText" text="Cumplida">
      <formula>NOT(ISERROR(SEARCH("Cumplida",AM82)))</formula>
    </cfRule>
  </conditionalFormatting>
  <conditionalFormatting sqref="AM82">
    <cfRule type="containsText" dxfId="959" priority="2290" stopIfTrue="1" operator="containsText" text="Cumplida">
      <formula>NOT(ISERROR(SEARCH("Cumplida",AM82)))</formula>
    </cfRule>
    <cfRule type="containsText" dxfId="958" priority="2291" stopIfTrue="1" operator="containsText" text="Pendiente">
      <formula>NOT(ISERROR(SEARCH("Pendiente",AM82)))</formula>
    </cfRule>
  </conditionalFormatting>
  <conditionalFormatting sqref="AJ83">
    <cfRule type="containsText" dxfId="957" priority="2286" operator="containsText" text="AMARILLO">
      <formula>NOT(ISERROR(SEARCH("AMARILLO",AJ83)))</formula>
    </cfRule>
    <cfRule type="containsText" priority="2287" operator="containsText" text="AMARILLO">
      <formula>NOT(ISERROR(SEARCH("AMARILLO",AJ83)))</formula>
    </cfRule>
    <cfRule type="containsText" dxfId="956" priority="2288" operator="containsText" text="ROJO">
      <formula>NOT(ISERROR(SEARCH("ROJO",AJ83)))</formula>
    </cfRule>
    <cfRule type="containsText" dxfId="955" priority="2289" operator="containsText" text="OK">
      <formula>NOT(ISERROR(SEARCH("OK",AJ83)))</formula>
    </cfRule>
  </conditionalFormatting>
  <conditionalFormatting sqref="AO83">
    <cfRule type="containsText" dxfId="954" priority="2276" operator="containsText" text="cerrada">
      <formula>NOT(ISERROR(SEARCH("cerrada",AO83)))</formula>
    </cfRule>
    <cfRule type="containsText" dxfId="953" priority="2277" operator="containsText" text="cerrado">
      <formula>NOT(ISERROR(SEARCH("cerrado",AO83)))</formula>
    </cfRule>
    <cfRule type="containsText" dxfId="952" priority="2278" operator="containsText" text="Abierto">
      <formula>NOT(ISERROR(SEARCH("Abierto",AO83)))</formula>
    </cfRule>
  </conditionalFormatting>
  <conditionalFormatting sqref="AM83">
    <cfRule type="containsText" dxfId="951" priority="2273" operator="containsText" text="Cumplida">
      <formula>NOT(ISERROR(SEARCH("Cumplida",AM83)))</formula>
    </cfRule>
    <cfRule type="containsText" dxfId="950" priority="2274" operator="containsText" text="Pendiente">
      <formula>NOT(ISERROR(SEARCH("Pendiente",AM83)))</formula>
    </cfRule>
    <cfRule type="containsText" dxfId="949" priority="2275" operator="containsText" text="Cumplida">
      <formula>NOT(ISERROR(SEARCH("Cumplida",AM83)))</formula>
    </cfRule>
  </conditionalFormatting>
  <conditionalFormatting sqref="AM83">
    <cfRule type="containsText" dxfId="948" priority="2271" stopIfTrue="1" operator="containsText" text="Cumplida">
      <formula>NOT(ISERROR(SEARCH("Cumplida",AM83)))</formula>
    </cfRule>
    <cfRule type="containsText" dxfId="947" priority="2272" stopIfTrue="1" operator="containsText" text="Pendiente">
      <formula>NOT(ISERROR(SEARCH("Pendiente",AM83)))</formula>
    </cfRule>
  </conditionalFormatting>
  <conditionalFormatting sqref="AJ84">
    <cfRule type="containsText" dxfId="946" priority="2267" operator="containsText" text="AMARILLO">
      <formula>NOT(ISERROR(SEARCH("AMARILLO",AJ84)))</formula>
    </cfRule>
    <cfRule type="containsText" priority="2268" operator="containsText" text="AMARILLO">
      <formula>NOT(ISERROR(SEARCH("AMARILLO",AJ84)))</formula>
    </cfRule>
    <cfRule type="containsText" dxfId="945" priority="2269" operator="containsText" text="ROJO">
      <formula>NOT(ISERROR(SEARCH("ROJO",AJ84)))</formula>
    </cfRule>
    <cfRule type="containsText" dxfId="944" priority="2270" operator="containsText" text="OK">
      <formula>NOT(ISERROR(SEARCH("OK",AJ84)))</formula>
    </cfRule>
  </conditionalFormatting>
  <conditionalFormatting sqref="AO84">
    <cfRule type="containsText" dxfId="943" priority="2257" operator="containsText" text="cerrada">
      <formula>NOT(ISERROR(SEARCH("cerrada",AO84)))</formula>
    </cfRule>
    <cfRule type="containsText" dxfId="942" priority="2258" operator="containsText" text="cerrado">
      <formula>NOT(ISERROR(SEARCH("cerrado",AO84)))</formula>
    </cfRule>
    <cfRule type="containsText" dxfId="941" priority="2259" operator="containsText" text="Abierto">
      <formula>NOT(ISERROR(SEARCH("Abierto",AO84)))</formula>
    </cfRule>
  </conditionalFormatting>
  <conditionalFormatting sqref="AM84">
    <cfRule type="containsText" dxfId="940" priority="2254" operator="containsText" text="Cumplida">
      <formula>NOT(ISERROR(SEARCH("Cumplida",AM84)))</formula>
    </cfRule>
    <cfRule type="containsText" dxfId="939" priority="2255" operator="containsText" text="Pendiente">
      <formula>NOT(ISERROR(SEARCH("Pendiente",AM84)))</formula>
    </cfRule>
    <cfRule type="containsText" dxfId="938" priority="2256" operator="containsText" text="Cumplida">
      <formula>NOT(ISERROR(SEARCH("Cumplida",AM84)))</formula>
    </cfRule>
  </conditionalFormatting>
  <conditionalFormatting sqref="AM84">
    <cfRule type="containsText" dxfId="937" priority="2252" stopIfTrue="1" operator="containsText" text="Cumplida">
      <formula>NOT(ISERROR(SEARCH("Cumplida",AM84)))</formula>
    </cfRule>
    <cfRule type="containsText" dxfId="936" priority="2253" stopIfTrue="1" operator="containsText" text="Pendiente">
      <formula>NOT(ISERROR(SEARCH("Pendiente",AM84)))</formula>
    </cfRule>
  </conditionalFormatting>
  <conditionalFormatting sqref="AJ85">
    <cfRule type="containsText" dxfId="935" priority="2248" operator="containsText" text="AMARILLO">
      <formula>NOT(ISERROR(SEARCH("AMARILLO",AJ85)))</formula>
    </cfRule>
    <cfRule type="containsText" priority="2249" operator="containsText" text="AMARILLO">
      <formula>NOT(ISERROR(SEARCH("AMARILLO",AJ85)))</formula>
    </cfRule>
    <cfRule type="containsText" dxfId="934" priority="2250" operator="containsText" text="ROJO">
      <formula>NOT(ISERROR(SEARCH("ROJO",AJ85)))</formula>
    </cfRule>
    <cfRule type="containsText" dxfId="933" priority="2251" operator="containsText" text="OK">
      <formula>NOT(ISERROR(SEARCH("OK",AJ85)))</formula>
    </cfRule>
  </conditionalFormatting>
  <conditionalFormatting sqref="AO85">
    <cfRule type="containsText" dxfId="932" priority="2238" operator="containsText" text="cerrada">
      <formula>NOT(ISERROR(SEARCH("cerrada",AO85)))</formula>
    </cfRule>
    <cfRule type="containsText" dxfId="931" priority="2239" operator="containsText" text="cerrado">
      <formula>NOT(ISERROR(SEARCH("cerrado",AO85)))</formula>
    </cfRule>
    <cfRule type="containsText" dxfId="930" priority="2240" operator="containsText" text="Abierto">
      <formula>NOT(ISERROR(SEARCH("Abierto",AO85)))</formula>
    </cfRule>
  </conditionalFormatting>
  <conditionalFormatting sqref="AM85">
    <cfRule type="containsText" dxfId="929" priority="2235" operator="containsText" text="Cumplida">
      <formula>NOT(ISERROR(SEARCH("Cumplida",AM85)))</formula>
    </cfRule>
    <cfRule type="containsText" dxfId="928" priority="2236" operator="containsText" text="Pendiente">
      <formula>NOT(ISERROR(SEARCH("Pendiente",AM85)))</formula>
    </cfRule>
    <cfRule type="containsText" dxfId="927" priority="2237" operator="containsText" text="Cumplida">
      <formula>NOT(ISERROR(SEARCH("Cumplida",AM85)))</formula>
    </cfRule>
  </conditionalFormatting>
  <conditionalFormatting sqref="AM85">
    <cfRule type="containsText" dxfId="926" priority="2233" stopIfTrue="1" operator="containsText" text="Cumplida">
      <formula>NOT(ISERROR(SEARCH("Cumplida",AM85)))</formula>
    </cfRule>
    <cfRule type="containsText" dxfId="925" priority="2234" stopIfTrue="1" operator="containsText" text="Pendiente">
      <formula>NOT(ISERROR(SEARCH("Pendiente",AM85)))</formula>
    </cfRule>
  </conditionalFormatting>
  <conditionalFormatting sqref="AJ86">
    <cfRule type="containsText" dxfId="924" priority="2229" operator="containsText" text="AMARILLO">
      <formula>NOT(ISERROR(SEARCH("AMARILLO",AJ86)))</formula>
    </cfRule>
    <cfRule type="containsText" priority="2230" operator="containsText" text="AMARILLO">
      <formula>NOT(ISERROR(SEARCH("AMARILLO",AJ86)))</formula>
    </cfRule>
    <cfRule type="containsText" dxfId="923" priority="2231" operator="containsText" text="ROJO">
      <formula>NOT(ISERROR(SEARCH("ROJO",AJ86)))</formula>
    </cfRule>
    <cfRule type="containsText" dxfId="922" priority="2232" operator="containsText" text="OK">
      <formula>NOT(ISERROR(SEARCH("OK",AJ86)))</formula>
    </cfRule>
  </conditionalFormatting>
  <conditionalFormatting sqref="AO86">
    <cfRule type="containsText" dxfId="921" priority="2219" operator="containsText" text="cerrada">
      <formula>NOT(ISERROR(SEARCH("cerrada",AO86)))</formula>
    </cfRule>
    <cfRule type="containsText" dxfId="920" priority="2220" operator="containsText" text="cerrado">
      <formula>NOT(ISERROR(SEARCH("cerrado",AO86)))</formula>
    </cfRule>
    <cfRule type="containsText" dxfId="919" priority="2221" operator="containsText" text="Abierto">
      <formula>NOT(ISERROR(SEARCH("Abierto",AO86)))</formula>
    </cfRule>
  </conditionalFormatting>
  <conditionalFormatting sqref="AM86">
    <cfRule type="containsText" dxfId="918" priority="2216" operator="containsText" text="Cumplida">
      <formula>NOT(ISERROR(SEARCH("Cumplida",AM86)))</formula>
    </cfRule>
    <cfRule type="containsText" dxfId="917" priority="2217" operator="containsText" text="Pendiente">
      <formula>NOT(ISERROR(SEARCH("Pendiente",AM86)))</formula>
    </cfRule>
    <cfRule type="containsText" dxfId="916" priority="2218" operator="containsText" text="Cumplida">
      <formula>NOT(ISERROR(SEARCH("Cumplida",AM86)))</formula>
    </cfRule>
  </conditionalFormatting>
  <conditionalFormatting sqref="AM86">
    <cfRule type="containsText" dxfId="915" priority="2214" stopIfTrue="1" operator="containsText" text="Cumplida">
      <formula>NOT(ISERROR(SEARCH("Cumplida",AM86)))</formula>
    </cfRule>
    <cfRule type="containsText" dxfId="914" priority="2215" stopIfTrue="1" operator="containsText" text="Pendiente">
      <formula>NOT(ISERROR(SEARCH("Pendiente",AM86)))</formula>
    </cfRule>
  </conditionalFormatting>
  <conditionalFormatting sqref="AO87">
    <cfRule type="containsText" dxfId="913" priority="2200" operator="containsText" text="cerrada">
      <formula>NOT(ISERROR(SEARCH("cerrada",AO87)))</formula>
    </cfRule>
    <cfRule type="containsText" dxfId="912" priority="2201" operator="containsText" text="cerrado">
      <formula>NOT(ISERROR(SEARCH("cerrado",AO87)))</formula>
    </cfRule>
    <cfRule type="containsText" dxfId="911" priority="2202" operator="containsText" text="Abierto">
      <formula>NOT(ISERROR(SEARCH("Abierto",AO87)))</formula>
    </cfRule>
  </conditionalFormatting>
  <conditionalFormatting sqref="AM87">
    <cfRule type="containsText" dxfId="910" priority="2197" operator="containsText" text="Cumplida">
      <formula>NOT(ISERROR(SEARCH("Cumplida",AM87)))</formula>
    </cfRule>
    <cfRule type="containsText" dxfId="909" priority="2198" operator="containsText" text="Pendiente">
      <formula>NOT(ISERROR(SEARCH("Pendiente",AM87)))</formula>
    </cfRule>
    <cfRule type="containsText" dxfId="908" priority="2199" operator="containsText" text="Cumplida">
      <formula>NOT(ISERROR(SEARCH("Cumplida",AM87)))</formula>
    </cfRule>
  </conditionalFormatting>
  <conditionalFormatting sqref="AM87">
    <cfRule type="containsText" dxfId="907" priority="2195" stopIfTrue="1" operator="containsText" text="Cumplida">
      <formula>NOT(ISERROR(SEARCH("Cumplida",AM87)))</formula>
    </cfRule>
    <cfRule type="containsText" dxfId="906" priority="2196" stopIfTrue="1" operator="containsText" text="Pendiente">
      <formula>NOT(ISERROR(SEARCH("Pendiente",AM87)))</formula>
    </cfRule>
  </conditionalFormatting>
  <conditionalFormatting sqref="AO88">
    <cfRule type="containsText" dxfId="905" priority="2150" operator="containsText" text="cerrada">
      <formula>NOT(ISERROR(SEARCH("cerrada",AO88)))</formula>
    </cfRule>
    <cfRule type="containsText" dxfId="904" priority="2151" operator="containsText" text="cerrado">
      <formula>NOT(ISERROR(SEARCH("cerrado",AO88)))</formula>
    </cfRule>
    <cfRule type="containsText" dxfId="903" priority="2152" operator="containsText" text="Abierto">
      <formula>NOT(ISERROR(SEARCH("Abierto",AO88)))</formula>
    </cfRule>
  </conditionalFormatting>
  <conditionalFormatting sqref="AM88">
    <cfRule type="containsText" dxfId="902" priority="2147" operator="containsText" text="Cumplida">
      <formula>NOT(ISERROR(SEARCH("Cumplida",AM88)))</formula>
    </cfRule>
    <cfRule type="containsText" dxfId="901" priority="2148" operator="containsText" text="Pendiente">
      <formula>NOT(ISERROR(SEARCH("Pendiente",AM88)))</formula>
    </cfRule>
    <cfRule type="containsText" dxfId="900" priority="2149" operator="containsText" text="Cumplida">
      <formula>NOT(ISERROR(SEARCH("Cumplida",AM88)))</formula>
    </cfRule>
  </conditionalFormatting>
  <conditionalFormatting sqref="AM88">
    <cfRule type="containsText" dxfId="899" priority="2145" stopIfTrue="1" operator="containsText" text="Cumplida">
      <formula>NOT(ISERROR(SEARCH("Cumplida",AM88)))</formula>
    </cfRule>
    <cfRule type="containsText" dxfId="898" priority="2146" stopIfTrue="1" operator="containsText" text="Pendiente">
      <formula>NOT(ISERROR(SEARCH("Pendiente",AM88)))</formula>
    </cfRule>
  </conditionalFormatting>
  <conditionalFormatting sqref="AO89">
    <cfRule type="containsText" dxfId="897" priority="2127" operator="containsText" text="cerrada">
      <formula>NOT(ISERROR(SEARCH("cerrada",AO89)))</formula>
    </cfRule>
    <cfRule type="containsText" dxfId="896" priority="2128" operator="containsText" text="cerrado">
      <formula>NOT(ISERROR(SEARCH("cerrado",AO89)))</formula>
    </cfRule>
    <cfRule type="containsText" dxfId="895" priority="2129" operator="containsText" text="Abierto">
      <formula>NOT(ISERROR(SEARCH("Abierto",AO89)))</formula>
    </cfRule>
  </conditionalFormatting>
  <conditionalFormatting sqref="AM89">
    <cfRule type="containsText" dxfId="894" priority="2124" operator="containsText" text="Cumplida">
      <formula>NOT(ISERROR(SEARCH("Cumplida",AM89)))</formula>
    </cfRule>
    <cfRule type="containsText" dxfId="893" priority="2125" operator="containsText" text="Pendiente">
      <formula>NOT(ISERROR(SEARCH("Pendiente",AM89)))</formula>
    </cfRule>
    <cfRule type="containsText" dxfId="892" priority="2126" operator="containsText" text="Cumplida">
      <formula>NOT(ISERROR(SEARCH("Cumplida",AM89)))</formula>
    </cfRule>
  </conditionalFormatting>
  <conditionalFormatting sqref="AM89">
    <cfRule type="containsText" dxfId="891" priority="2122" stopIfTrue="1" operator="containsText" text="Cumplida">
      <formula>NOT(ISERROR(SEARCH("Cumplida",AM89)))</formula>
    </cfRule>
    <cfRule type="containsText" dxfId="890" priority="2123" stopIfTrue="1" operator="containsText" text="Pendiente">
      <formula>NOT(ISERROR(SEARCH("Pendiente",AM89)))</formula>
    </cfRule>
  </conditionalFormatting>
  <conditionalFormatting sqref="AO90">
    <cfRule type="containsText" dxfId="889" priority="2104" operator="containsText" text="cerrada">
      <formula>NOT(ISERROR(SEARCH("cerrada",AO90)))</formula>
    </cfRule>
    <cfRule type="containsText" dxfId="888" priority="2105" operator="containsText" text="cerrado">
      <formula>NOT(ISERROR(SEARCH("cerrado",AO90)))</formula>
    </cfRule>
    <cfRule type="containsText" dxfId="887" priority="2106" operator="containsText" text="Abierto">
      <formula>NOT(ISERROR(SEARCH("Abierto",AO90)))</formula>
    </cfRule>
  </conditionalFormatting>
  <conditionalFormatting sqref="AM90">
    <cfRule type="containsText" dxfId="886" priority="2101" operator="containsText" text="Cumplida">
      <formula>NOT(ISERROR(SEARCH("Cumplida",AM90)))</formula>
    </cfRule>
    <cfRule type="containsText" dxfId="885" priority="2102" operator="containsText" text="Pendiente">
      <formula>NOT(ISERROR(SEARCH("Pendiente",AM90)))</formula>
    </cfRule>
    <cfRule type="containsText" dxfId="884" priority="2103" operator="containsText" text="Cumplida">
      <formula>NOT(ISERROR(SEARCH("Cumplida",AM90)))</formula>
    </cfRule>
  </conditionalFormatting>
  <conditionalFormatting sqref="AM90">
    <cfRule type="containsText" dxfId="883" priority="2099" stopIfTrue="1" operator="containsText" text="Cumplida">
      <formula>NOT(ISERROR(SEARCH("Cumplida",AM90)))</formula>
    </cfRule>
    <cfRule type="containsText" dxfId="882" priority="2100" stopIfTrue="1" operator="containsText" text="Pendiente">
      <formula>NOT(ISERROR(SEARCH("Pendiente",AM90)))</formula>
    </cfRule>
  </conditionalFormatting>
  <conditionalFormatting sqref="AO91">
    <cfRule type="containsText" dxfId="881" priority="2081" operator="containsText" text="cerrada">
      <formula>NOT(ISERROR(SEARCH("cerrada",AO91)))</formula>
    </cfRule>
    <cfRule type="containsText" dxfId="880" priority="2082" operator="containsText" text="cerrado">
      <formula>NOT(ISERROR(SEARCH("cerrado",AO91)))</formula>
    </cfRule>
    <cfRule type="containsText" dxfId="879" priority="2083" operator="containsText" text="Abierto">
      <formula>NOT(ISERROR(SEARCH("Abierto",AO91)))</formula>
    </cfRule>
  </conditionalFormatting>
  <conditionalFormatting sqref="AM91">
    <cfRule type="containsText" dxfId="878" priority="2078" operator="containsText" text="Cumplida">
      <formula>NOT(ISERROR(SEARCH("Cumplida",AM91)))</formula>
    </cfRule>
    <cfRule type="containsText" dxfId="877" priority="2079" operator="containsText" text="Pendiente">
      <formula>NOT(ISERROR(SEARCH("Pendiente",AM91)))</formula>
    </cfRule>
    <cfRule type="containsText" dxfId="876" priority="2080" operator="containsText" text="Cumplida">
      <formula>NOT(ISERROR(SEARCH("Cumplida",AM91)))</formula>
    </cfRule>
  </conditionalFormatting>
  <conditionalFormatting sqref="AM91">
    <cfRule type="containsText" dxfId="875" priority="2076" stopIfTrue="1" operator="containsText" text="Cumplida">
      <formula>NOT(ISERROR(SEARCH("Cumplida",AM91)))</formula>
    </cfRule>
    <cfRule type="containsText" dxfId="874" priority="2077" stopIfTrue="1" operator="containsText" text="Pendiente">
      <formula>NOT(ISERROR(SEARCH("Pendiente",AM91)))</formula>
    </cfRule>
  </conditionalFormatting>
  <conditionalFormatting sqref="AO92">
    <cfRule type="containsText" dxfId="873" priority="2035" operator="containsText" text="cerrada">
      <formula>NOT(ISERROR(SEARCH("cerrada",AO92)))</formula>
    </cfRule>
    <cfRule type="containsText" dxfId="872" priority="2036" operator="containsText" text="cerrado">
      <formula>NOT(ISERROR(SEARCH("cerrado",AO92)))</formula>
    </cfRule>
    <cfRule type="containsText" dxfId="871" priority="2037" operator="containsText" text="Abierto">
      <formula>NOT(ISERROR(SEARCH("Abierto",AO92)))</formula>
    </cfRule>
  </conditionalFormatting>
  <conditionalFormatting sqref="AM92">
    <cfRule type="containsText" dxfId="870" priority="2032" operator="containsText" text="Cumplida">
      <formula>NOT(ISERROR(SEARCH("Cumplida",AM92)))</formula>
    </cfRule>
    <cfRule type="containsText" dxfId="869" priority="2033" operator="containsText" text="Pendiente">
      <formula>NOT(ISERROR(SEARCH("Pendiente",AM92)))</formula>
    </cfRule>
    <cfRule type="containsText" dxfId="868" priority="2034" operator="containsText" text="Cumplida">
      <formula>NOT(ISERROR(SEARCH("Cumplida",AM92)))</formula>
    </cfRule>
  </conditionalFormatting>
  <conditionalFormatting sqref="AM92">
    <cfRule type="containsText" dxfId="867" priority="2030" stopIfTrue="1" operator="containsText" text="Cumplida">
      <formula>NOT(ISERROR(SEARCH("Cumplida",AM92)))</formula>
    </cfRule>
    <cfRule type="containsText" dxfId="866" priority="2031" stopIfTrue="1" operator="containsText" text="Pendiente">
      <formula>NOT(ISERROR(SEARCH("Pendiente",AM92)))</formula>
    </cfRule>
  </conditionalFormatting>
  <conditionalFormatting sqref="AO93">
    <cfRule type="containsText" dxfId="865" priority="2012" operator="containsText" text="cerrada">
      <formula>NOT(ISERROR(SEARCH("cerrada",AO93)))</formula>
    </cfRule>
    <cfRule type="containsText" dxfId="864" priority="2013" operator="containsText" text="cerrado">
      <formula>NOT(ISERROR(SEARCH("cerrado",AO93)))</formula>
    </cfRule>
    <cfRule type="containsText" dxfId="863" priority="2014" operator="containsText" text="Abierto">
      <formula>NOT(ISERROR(SEARCH("Abierto",AO93)))</formula>
    </cfRule>
  </conditionalFormatting>
  <conditionalFormatting sqref="AM93">
    <cfRule type="containsText" dxfId="862" priority="2009" operator="containsText" text="Cumplida">
      <formula>NOT(ISERROR(SEARCH("Cumplida",AM93)))</formula>
    </cfRule>
    <cfRule type="containsText" dxfId="861" priority="2010" operator="containsText" text="Pendiente">
      <formula>NOT(ISERROR(SEARCH("Pendiente",AM93)))</formula>
    </cfRule>
    <cfRule type="containsText" dxfId="860" priority="2011" operator="containsText" text="Cumplida">
      <formula>NOT(ISERROR(SEARCH("Cumplida",AM93)))</formula>
    </cfRule>
  </conditionalFormatting>
  <conditionalFormatting sqref="AM93">
    <cfRule type="containsText" dxfId="859" priority="2007" stopIfTrue="1" operator="containsText" text="Cumplida">
      <formula>NOT(ISERROR(SEARCH("Cumplida",AM93)))</formula>
    </cfRule>
    <cfRule type="containsText" dxfId="858" priority="2008" stopIfTrue="1" operator="containsText" text="Pendiente">
      <formula>NOT(ISERROR(SEARCH("Pendiente",AM93)))</formula>
    </cfRule>
  </conditionalFormatting>
  <conditionalFormatting sqref="AO94">
    <cfRule type="containsText" dxfId="857" priority="1989" operator="containsText" text="cerrada">
      <formula>NOT(ISERROR(SEARCH("cerrada",AO94)))</formula>
    </cfRule>
    <cfRule type="containsText" dxfId="856" priority="1990" operator="containsText" text="cerrado">
      <formula>NOT(ISERROR(SEARCH("cerrado",AO94)))</formula>
    </cfRule>
    <cfRule type="containsText" dxfId="855" priority="1991" operator="containsText" text="Abierto">
      <formula>NOT(ISERROR(SEARCH("Abierto",AO94)))</formula>
    </cfRule>
  </conditionalFormatting>
  <conditionalFormatting sqref="AM94">
    <cfRule type="containsText" dxfId="854" priority="1986" operator="containsText" text="Cumplida">
      <formula>NOT(ISERROR(SEARCH("Cumplida",AM94)))</formula>
    </cfRule>
    <cfRule type="containsText" dxfId="853" priority="1987" operator="containsText" text="Pendiente">
      <formula>NOT(ISERROR(SEARCH("Pendiente",AM94)))</formula>
    </cfRule>
    <cfRule type="containsText" dxfId="852" priority="1988" operator="containsText" text="Cumplida">
      <formula>NOT(ISERROR(SEARCH("Cumplida",AM94)))</formula>
    </cfRule>
  </conditionalFormatting>
  <conditionalFormatting sqref="AM94">
    <cfRule type="containsText" dxfId="851" priority="1984" stopIfTrue="1" operator="containsText" text="Cumplida">
      <formula>NOT(ISERROR(SEARCH("Cumplida",AM94)))</formula>
    </cfRule>
    <cfRule type="containsText" dxfId="850" priority="1985" stopIfTrue="1" operator="containsText" text="Pendiente">
      <formula>NOT(ISERROR(SEARCH("Pendiente",AM94)))</formula>
    </cfRule>
  </conditionalFormatting>
  <conditionalFormatting sqref="AP95">
    <cfRule type="containsText" dxfId="849" priority="1905" operator="containsText" text="cerrada">
      <formula>NOT(ISERROR(SEARCH("cerrada",AP95)))</formula>
    </cfRule>
    <cfRule type="containsText" dxfId="848" priority="1906" operator="containsText" text="cerrado">
      <formula>NOT(ISERROR(SEARCH("cerrado",AP95)))</formula>
    </cfRule>
    <cfRule type="containsText" dxfId="847" priority="1907" operator="containsText" text="Abierto">
      <formula>NOT(ISERROR(SEARCH("Abierto",AP95)))</formula>
    </cfRule>
  </conditionalFormatting>
  <conditionalFormatting sqref="AP96">
    <cfRule type="containsText" dxfId="846" priority="1882" operator="containsText" text="cerrada">
      <formula>NOT(ISERROR(SEARCH("cerrada",AP96)))</formula>
    </cfRule>
    <cfRule type="containsText" dxfId="845" priority="1883" operator="containsText" text="cerrado">
      <formula>NOT(ISERROR(SEARCH("cerrado",AP96)))</formula>
    </cfRule>
    <cfRule type="containsText" dxfId="844" priority="1884" operator="containsText" text="Abierto">
      <formula>NOT(ISERROR(SEARCH("Abierto",AP96)))</formula>
    </cfRule>
  </conditionalFormatting>
  <conditionalFormatting sqref="AP97">
    <cfRule type="containsText" dxfId="843" priority="1836" operator="containsText" text="cerrada">
      <formula>NOT(ISERROR(SEARCH("cerrada",AP97)))</formula>
    </cfRule>
    <cfRule type="containsText" dxfId="842" priority="1837" operator="containsText" text="cerrado">
      <formula>NOT(ISERROR(SEARCH("cerrado",AP97)))</formula>
    </cfRule>
    <cfRule type="containsText" dxfId="841" priority="1838" operator="containsText" text="Abierto">
      <formula>NOT(ISERROR(SEARCH("Abierto",AP97)))</formula>
    </cfRule>
  </conditionalFormatting>
  <conditionalFormatting sqref="AP104">
    <cfRule type="containsText" dxfId="840" priority="1744" operator="containsText" text="cerrada">
      <formula>NOT(ISERROR(SEARCH("cerrada",AP104)))</formula>
    </cfRule>
    <cfRule type="containsText" dxfId="839" priority="1745" operator="containsText" text="cerrado">
      <formula>NOT(ISERROR(SEARCH("cerrado",AP104)))</formula>
    </cfRule>
    <cfRule type="containsText" dxfId="838" priority="1746" operator="containsText" text="Abierto">
      <formula>NOT(ISERROR(SEARCH("Abierto",AP104)))</formula>
    </cfRule>
  </conditionalFormatting>
  <conditionalFormatting sqref="AO104">
    <cfRule type="containsText" dxfId="837" priority="1729" operator="containsText" text="cerrada">
      <formula>NOT(ISERROR(SEARCH("cerrada",AO104)))</formula>
    </cfRule>
    <cfRule type="containsText" dxfId="836" priority="1730" operator="containsText" text="cerrado">
      <formula>NOT(ISERROR(SEARCH("cerrado",AO104)))</formula>
    </cfRule>
    <cfRule type="containsText" dxfId="835" priority="1731" operator="containsText" text="Abierto">
      <formula>NOT(ISERROR(SEARCH("Abierto",AO104)))</formula>
    </cfRule>
  </conditionalFormatting>
  <conditionalFormatting sqref="AM104">
    <cfRule type="containsText" dxfId="834" priority="1726" operator="containsText" text="Cumplida">
      <formula>NOT(ISERROR(SEARCH("Cumplida",AM104)))</formula>
    </cfRule>
    <cfRule type="containsText" dxfId="833" priority="1727" operator="containsText" text="Pendiente">
      <formula>NOT(ISERROR(SEARCH("Pendiente",AM104)))</formula>
    </cfRule>
    <cfRule type="containsText" dxfId="832" priority="1728" operator="containsText" text="Cumplida">
      <formula>NOT(ISERROR(SEARCH("Cumplida",AM104)))</formula>
    </cfRule>
  </conditionalFormatting>
  <conditionalFormatting sqref="AM104">
    <cfRule type="containsText" dxfId="831" priority="1724" stopIfTrue="1" operator="containsText" text="Cumplida">
      <formula>NOT(ISERROR(SEARCH("Cumplida",AM104)))</formula>
    </cfRule>
    <cfRule type="containsText" dxfId="830" priority="1725" stopIfTrue="1" operator="containsText" text="Pendiente">
      <formula>NOT(ISERROR(SEARCH("Pendiente",AM104)))</formula>
    </cfRule>
  </conditionalFormatting>
  <conditionalFormatting sqref="AO98:AO103">
    <cfRule type="containsText" dxfId="829" priority="1698" operator="containsText" text="cerrada">
      <formula>NOT(ISERROR(SEARCH("cerrada",AO98)))</formula>
    </cfRule>
    <cfRule type="containsText" dxfId="828" priority="1699" operator="containsText" text="cerrado">
      <formula>NOT(ISERROR(SEARCH("cerrado",AO98)))</formula>
    </cfRule>
    <cfRule type="containsText" dxfId="827" priority="1700" operator="containsText" text="Abierto">
      <formula>NOT(ISERROR(SEARCH("Abierto",AO98)))</formula>
    </cfRule>
  </conditionalFormatting>
  <conditionalFormatting sqref="AM98:AM103">
    <cfRule type="containsText" dxfId="826" priority="1695" operator="containsText" text="Cumplida">
      <formula>NOT(ISERROR(SEARCH("Cumplida",AM98)))</formula>
    </cfRule>
    <cfRule type="containsText" dxfId="825" priority="1696" operator="containsText" text="Pendiente">
      <formula>NOT(ISERROR(SEARCH("Pendiente",AM98)))</formula>
    </cfRule>
    <cfRule type="containsText" dxfId="824" priority="1697" operator="containsText" text="Cumplida">
      <formula>NOT(ISERROR(SEARCH("Cumplida",AM98)))</formula>
    </cfRule>
  </conditionalFormatting>
  <conditionalFormatting sqref="AM98:AM103">
    <cfRule type="containsText" dxfId="823" priority="1693" stopIfTrue="1" operator="containsText" text="Cumplida">
      <formula>NOT(ISERROR(SEARCH("Cumplida",AM98)))</formula>
    </cfRule>
    <cfRule type="containsText" dxfId="822" priority="1694" stopIfTrue="1" operator="containsText" text="Pendiente">
      <formula>NOT(ISERROR(SEARCH("Pendiente",AM98)))</formula>
    </cfRule>
  </conditionalFormatting>
  <conditionalFormatting sqref="AP98">
    <cfRule type="containsText" dxfId="821" priority="1521" operator="containsText" text="cerrada">
      <formula>NOT(ISERROR(SEARCH("cerrada",AP98)))</formula>
    </cfRule>
    <cfRule type="containsText" dxfId="820" priority="1522" operator="containsText" text="cerrado">
      <formula>NOT(ISERROR(SEARCH("cerrado",AP98)))</formula>
    </cfRule>
    <cfRule type="containsText" dxfId="819" priority="1523" operator="containsText" text="Abierto">
      <formula>NOT(ISERROR(SEARCH("Abierto",AP98)))</formula>
    </cfRule>
  </conditionalFormatting>
  <conditionalFormatting sqref="AP100">
    <cfRule type="containsText" dxfId="818" priority="1360" operator="containsText" text="cerrada">
      <formula>NOT(ISERROR(SEARCH("cerrada",AP100)))</formula>
    </cfRule>
    <cfRule type="containsText" dxfId="817" priority="1361" operator="containsText" text="cerrado">
      <formula>NOT(ISERROR(SEARCH("cerrado",AP100)))</formula>
    </cfRule>
    <cfRule type="containsText" dxfId="816" priority="1362" operator="containsText" text="Abierto">
      <formula>NOT(ISERROR(SEARCH("Abierto",AP100)))</formula>
    </cfRule>
  </conditionalFormatting>
  <conditionalFormatting sqref="AP101">
    <cfRule type="containsText" dxfId="815" priority="1337" operator="containsText" text="cerrada">
      <formula>NOT(ISERROR(SEARCH("cerrada",AP101)))</formula>
    </cfRule>
    <cfRule type="containsText" dxfId="814" priority="1338" operator="containsText" text="cerrado">
      <formula>NOT(ISERROR(SEARCH("cerrado",AP101)))</formula>
    </cfRule>
    <cfRule type="containsText" dxfId="813" priority="1339" operator="containsText" text="Abierto">
      <formula>NOT(ISERROR(SEARCH("Abierto",AP101)))</formula>
    </cfRule>
  </conditionalFormatting>
  <conditionalFormatting sqref="AP99">
    <cfRule type="containsText" dxfId="812" priority="1383" operator="containsText" text="cerrada">
      <formula>NOT(ISERROR(SEARCH("cerrada",AP99)))</formula>
    </cfRule>
    <cfRule type="containsText" dxfId="811" priority="1384" operator="containsText" text="cerrado">
      <formula>NOT(ISERROR(SEARCH("cerrado",AP99)))</formula>
    </cfRule>
    <cfRule type="containsText" dxfId="810" priority="1385" operator="containsText" text="Abierto">
      <formula>NOT(ISERROR(SEARCH("Abierto",AP99)))</formula>
    </cfRule>
  </conditionalFormatting>
  <conditionalFormatting sqref="AP103">
    <cfRule type="containsText" dxfId="809" priority="1268" operator="containsText" text="cerrada">
      <formula>NOT(ISERROR(SEARCH("cerrada",AP103)))</formula>
    </cfRule>
    <cfRule type="containsText" dxfId="808" priority="1269" operator="containsText" text="cerrado">
      <formula>NOT(ISERROR(SEARCH("cerrado",AP103)))</formula>
    </cfRule>
    <cfRule type="containsText" dxfId="807" priority="1270" operator="containsText" text="Abierto">
      <formula>NOT(ISERROR(SEARCH("Abierto",AP103)))</formula>
    </cfRule>
  </conditionalFormatting>
  <conditionalFormatting sqref="AP102">
    <cfRule type="containsText" dxfId="806" priority="1291" operator="containsText" text="cerrada">
      <formula>NOT(ISERROR(SEARCH("cerrada",AP102)))</formula>
    </cfRule>
    <cfRule type="containsText" dxfId="805" priority="1292" operator="containsText" text="cerrado">
      <formula>NOT(ISERROR(SEARCH("cerrado",AP102)))</formula>
    </cfRule>
    <cfRule type="containsText" dxfId="804" priority="1293" operator="containsText" text="Abierto">
      <formula>NOT(ISERROR(SEARCH("Abierto",AP102)))</formula>
    </cfRule>
  </conditionalFormatting>
  <conditionalFormatting sqref="AP105">
    <cfRule type="containsText" dxfId="803" priority="1237" operator="containsText" text="cerrada">
      <formula>NOT(ISERROR(SEARCH("cerrada",AP105)))</formula>
    </cfRule>
    <cfRule type="containsText" dxfId="802" priority="1238" operator="containsText" text="cerrado">
      <formula>NOT(ISERROR(SEARCH("cerrado",AP105)))</formula>
    </cfRule>
    <cfRule type="containsText" dxfId="801" priority="1239" operator="containsText" text="Abierto">
      <formula>NOT(ISERROR(SEARCH("Abierto",AP105)))</formula>
    </cfRule>
  </conditionalFormatting>
  <conditionalFormatting sqref="AO105">
    <cfRule type="containsText" dxfId="800" priority="1222" operator="containsText" text="cerrada">
      <formula>NOT(ISERROR(SEARCH("cerrada",AO105)))</formula>
    </cfRule>
    <cfRule type="containsText" dxfId="799" priority="1223" operator="containsText" text="cerrado">
      <formula>NOT(ISERROR(SEARCH("cerrado",AO105)))</formula>
    </cfRule>
    <cfRule type="containsText" dxfId="798" priority="1224" operator="containsText" text="Abierto">
      <formula>NOT(ISERROR(SEARCH("Abierto",AO105)))</formula>
    </cfRule>
  </conditionalFormatting>
  <conditionalFormatting sqref="AM105">
    <cfRule type="containsText" dxfId="797" priority="1219" operator="containsText" text="Cumplida">
      <formula>NOT(ISERROR(SEARCH("Cumplida",AM105)))</formula>
    </cfRule>
    <cfRule type="containsText" dxfId="796" priority="1220" operator="containsText" text="Pendiente">
      <formula>NOT(ISERROR(SEARCH("Pendiente",AM105)))</formula>
    </cfRule>
    <cfRule type="containsText" dxfId="795" priority="1221" operator="containsText" text="Cumplida">
      <formula>NOT(ISERROR(SEARCH("Cumplida",AM105)))</formula>
    </cfRule>
  </conditionalFormatting>
  <conditionalFormatting sqref="AM105">
    <cfRule type="containsText" dxfId="794" priority="1217" stopIfTrue="1" operator="containsText" text="Cumplida">
      <formula>NOT(ISERROR(SEARCH("Cumplida",AM105)))</formula>
    </cfRule>
    <cfRule type="containsText" dxfId="793" priority="1218" stopIfTrue="1" operator="containsText" text="Pendiente">
      <formula>NOT(ISERROR(SEARCH("Pendiente",AM105)))</formula>
    </cfRule>
  </conditionalFormatting>
  <conditionalFormatting sqref="AP106">
    <cfRule type="containsText" dxfId="792" priority="1202" operator="containsText" text="cerrada">
      <formula>NOT(ISERROR(SEARCH("cerrada",AP106)))</formula>
    </cfRule>
    <cfRule type="containsText" dxfId="791" priority="1203" operator="containsText" text="cerrado">
      <formula>NOT(ISERROR(SEARCH("cerrado",AP106)))</formula>
    </cfRule>
    <cfRule type="containsText" dxfId="790" priority="1204" operator="containsText" text="Abierto">
      <formula>NOT(ISERROR(SEARCH("Abierto",AP106)))</formula>
    </cfRule>
  </conditionalFormatting>
  <conditionalFormatting sqref="AP107">
    <cfRule type="containsText" dxfId="789" priority="1179" operator="containsText" text="cerrada">
      <formula>NOT(ISERROR(SEARCH("cerrada",AP107)))</formula>
    </cfRule>
    <cfRule type="containsText" dxfId="788" priority="1180" operator="containsText" text="cerrado">
      <formula>NOT(ISERROR(SEARCH("cerrado",AP107)))</formula>
    </cfRule>
    <cfRule type="containsText" dxfId="787" priority="1181" operator="containsText" text="Abierto">
      <formula>NOT(ISERROR(SEARCH("Abierto",AP107)))</formula>
    </cfRule>
  </conditionalFormatting>
  <conditionalFormatting sqref="AP108">
    <cfRule type="containsText" dxfId="786" priority="1156" operator="containsText" text="cerrada">
      <formula>NOT(ISERROR(SEARCH("cerrada",AP108)))</formula>
    </cfRule>
    <cfRule type="containsText" dxfId="785" priority="1157" operator="containsText" text="cerrado">
      <formula>NOT(ISERROR(SEARCH("cerrado",AP108)))</formula>
    </cfRule>
    <cfRule type="containsText" dxfId="784" priority="1158" operator="containsText" text="Abierto">
      <formula>NOT(ISERROR(SEARCH("Abierto",AP108)))</formula>
    </cfRule>
  </conditionalFormatting>
  <conditionalFormatting sqref="AP109">
    <cfRule type="containsText" dxfId="783" priority="1133" operator="containsText" text="cerrada">
      <formula>NOT(ISERROR(SEARCH("cerrada",AP109)))</formula>
    </cfRule>
    <cfRule type="containsText" dxfId="782" priority="1134" operator="containsText" text="cerrado">
      <formula>NOT(ISERROR(SEARCH("cerrado",AP109)))</formula>
    </cfRule>
    <cfRule type="containsText" dxfId="781" priority="1135" operator="containsText" text="Abierto">
      <formula>NOT(ISERROR(SEARCH("Abierto",AP109)))</formula>
    </cfRule>
  </conditionalFormatting>
  <conditionalFormatting sqref="AP110">
    <cfRule type="containsText" dxfId="780" priority="1110" operator="containsText" text="cerrada">
      <formula>NOT(ISERROR(SEARCH("cerrada",AP110)))</formula>
    </cfRule>
    <cfRule type="containsText" dxfId="779" priority="1111" operator="containsText" text="cerrado">
      <formula>NOT(ISERROR(SEARCH("cerrado",AP110)))</formula>
    </cfRule>
    <cfRule type="containsText" dxfId="778" priority="1112" operator="containsText" text="Abierto">
      <formula>NOT(ISERROR(SEARCH("Abierto",AP110)))</formula>
    </cfRule>
  </conditionalFormatting>
  <conditionalFormatting sqref="AP111">
    <cfRule type="containsText" dxfId="777" priority="1087" operator="containsText" text="cerrada">
      <formula>NOT(ISERROR(SEARCH("cerrada",AP111)))</formula>
    </cfRule>
    <cfRule type="containsText" dxfId="776" priority="1088" operator="containsText" text="cerrado">
      <formula>NOT(ISERROR(SEARCH("cerrado",AP111)))</formula>
    </cfRule>
    <cfRule type="containsText" dxfId="775" priority="1089" operator="containsText" text="Abierto">
      <formula>NOT(ISERROR(SEARCH("Abierto",AP111)))</formula>
    </cfRule>
  </conditionalFormatting>
  <conditionalFormatting sqref="AO106:AO111">
    <cfRule type="containsText" dxfId="774" priority="1064" operator="containsText" text="cerrada">
      <formula>NOT(ISERROR(SEARCH("cerrada",AO106)))</formula>
    </cfRule>
    <cfRule type="containsText" dxfId="773" priority="1065" operator="containsText" text="cerrado">
      <formula>NOT(ISERROR(SEARCH("cerrado",AO106)))</formula>
    </cfRule>
    <cfRule type="containsText" dxfId="772" priority="1066" operator="containsText" text="Abierto">
      <formula>NOT(ISERROR(SEARCH("Abierto",AO106)))</formula>
    </cfRule>
  </conditionalFormatting>
  <conditionalFormatting sqref="AM106:AM111">
    <cfRule type="containsText" dxfId="771" priority="1061" operator="containsText" text="Cumplida">
      <formula>NOT(ISERROR(SEARCH("Cumplida",AM106)))</formula>
    </cfRule>
    <cfRule type="containsText" dxfId="770" priority="1062" operator="containsText" text="Pendiente">
      <formula>NOT(ISERROR(SEARCH("Pendiente",AM106)))</formula>
    </cfRule>
    <cfRule type="containsText" dxfId="769" priority="1063" operator="containsText" text="Cumplida">
      <formula>NOT(ISERROR(SEARCH("Cumplida",AM106)))</formula>
    </cfRule>
  </conditionalFormatting>
  <conditionalFormatting sqref="AM106:AM111">
    <cfRule type="containsText" dxfId="768" priority="1059" stopIfTrue="1" operator="containsText" text="Cumplida">
      <formula>NOT(ISERROR(SEARCH("Cumplida",AM106)))</formula>
    </cfRule>
    <cfRule type="containsText" dxfId="767" priority="1060" stopIfTrue="1" operator="containsText" text="Pendiente">
      <formula>NOT(ISERROR(SEARCH("Pendiente",AM106)))</formula>
    </cfRule>
  </conditionalFormatting>
  <conditionalFormatting sqref="AJ28">
    <cfRule type="containsText" dxfId="766" priority="826" operator="containsText" text="AMARILLO">
      <formula>NOT(ISERROR(SEARCH("AMARILLO",AJ28)))</formula>
    </cfRule>
    <cfRule type="containsText" priority="827" operator="containsText" text="AMARILLO">
      <formula>NOT(ISERROR(SEARCH("AMARILLO",AJ28)))</formula>
    </cfRule>
    <cfRule type="containsText" dxfId="765" priority="828" operator="containsText" text="ROJO">
      <formula>NOT(ISERROR(SEARCH("ROJO",AJ28)))</formula>
    </cfRule>
    <cfRule type="containsText" dxfId="764" priority="829" operator="containsText" text="OK">
      <formula>NOT(ISERROR(SEARCH("OK",AJ28)))</formula>
    </cfRule>
  </conditionalFormatting>
  <conditionalFormatting sqref="AP28">
    <cfRule type="containsText" dxfId="763" priority="823" operator="containsText" text="cerrada">
      <formula>NOT(ISERROR(SEARCH("cerrada",AP28)))</formula>
    </cfRule>
    <cfRule type="containsText" dxfId="762" priority="824" operator="containsText" text="cerrado">
      <formula>NOT(ISERROR(SEARCH("cerrado",AP28)))</formula>
    </cfRule>
    <cfRule type="containsText" dxfId="761" priority="825" operator="containsText" text="Abierto">
      <formula>NOT(ISERROR(SEARCH("Abierto",AP28)))</formula>
    </cfRule>
  </conditionalFormatting>
  <conditionalFormatting sqref="AM28">
    <cfRule type="containsText" dxfId="760" priority="820" operator="containsText" text="Cumplida">
      <formula>NOT(ISERROR(SEARCH("Cumplida",AM28)))</formula>
    </cfRule>
    <cfRule type="containsText" dxfId="759" priority="821" operator="containsText" text="Pendiente">
      <formula>NOT(ISERROR(SEARCH("Pendiente",AM28)))</formula>
    </cfRule>
    <cfRule type="containsText" dxfId="758" priority="822" operator="containsText" text="Cumplida">
      <formula>NOT(ISERROR(SEARCH("Cumplida",AM28)))</formula>
    </cfRule>
  </conditionalFormatting>
  <conditionalFormatting sqref="AM28">
    <cfRule type="containsText" dxfId="757" priority="818" stopIfTrue="1" operator="containsText" text="Cumplida">
      <formula>NOT(ISERROR(SEARCH("Cumplida",AM28)))</formula>
    </cfRule>
    <cfRule type="containsText" dxfId="756" priority="819" stopIfTrue="1" operator="containsText" text="Pendiente">
      <formula>NOT(ISERROR(SEARCH("Pendiente",AM28)))</formula>
    </cfRule>
  </conditionalFormatting>
  <conditionalFormatting sqref="AO28">
    <cfRule type="containsText" dxfId="755" priority="815" operator="containsText" text="cerrada">
      <formula>NOT(ISERROR(SEARCH("cerrada",AO28)))</formula>
    </cfRule>
    <cfRule type="containsText" dxfId="754" priority="816" operator="containsText" text="cerrado">
      <formula>NOT(ISERROR(SEARCH("cerrado",AO28)))</formula>
    </cfRule>
    <cfRule type="containsText" dxfId="753" priority="817" operator="containsText" text="Abierto">
      <formula>NOT(ISERROR(SEARCH("Abierto",AO28)))</formula>
    </cfRule>
  </conditionalFormatting>
  <conditionalFormatting sqref="AB28">
    <cfRule type="containsText" dxfId="752" priority="811" operator="containsText" text="AMARILLO">
      <formula>NOT(ISERROR(SEARCH("AMARILLO",AB28)))</formula>
    </cfRule>
    <cfRule type="containsText" priority="812" operator="containsText" text="AMARILLO">
      <formula>NOT(ISERROR(SEARCH("AMARILLO",AB28)))</formula>
    </cfRule>
    <cfRule type="containsText" dxfId="751" priority="813" operator="containsText" text="ROJO">
      <formula>NOT(ISERROR(SEARCH("ROJO",AB28)))</formula>
    </cfRule>
    <cfRule type="containsText" dxfId="750" priority="814" operator="containsText" text="OK">
      <formula>NOT(ISERROR(SEARCH("OK",AB28)))</formula>
    </cfRule>
  </conditionalFormatting>
  <conditionalFormatting sqref="AP112">
    <cfRule type="containsText" dxfId="746" priority="804" operator="containsText" text="cerrada">
      <formula>NOT(ISERROR(SEARCH("cerrada",AP112)))</formula>
    </cfRule>
    <cfRule type="containsText" dxfId="745" priority="805" operator="containsText" text="cerrado">
      <formula>NOT(ISERROR(SEARCH("cerrado",AP112)))</formula>
    </cfRule>
    <cfRule type="containsText" dxfId="744" priority="806" operator="containsText" text="Abierto">
      <formula>NOT(ISERROR(SEARCH("Abierto",AP112)))</formula>
    </cfRule>
  </conditionalFormatting>
  <conditionalFormatting sqref="AP113">
    <cfRule type="containsText" dxfId="732" priority="789" operator="containsText" text="cerrada">
      <formula>NOT(ISERROR(SEARCH("cerrada",AP113)))</formula>
    </cfRule>
    <cfRule type="containsText" dxfId="731" priority="790" operator="containsText" text="cerrado">
      <formula>NOT(ISERROR(SEARCH("cerrado",AP113)))</formula>
    </cfRule>
    <cfRule type="containsText" dxfId="730" priority="791" operator="containsText" text="Abierto">
      <formula>NOT(ISERROR(SEARCH("Abierto",AP113)))</formula>
    </cfRule>
  </conditionalFormatting>
  <conditionalFormatting sqref="AP114">
    <cfRule type="containsText" dxfId="718" priority="774" operator="containsText" text="cerrada">
      <formula>NOT(ISERROR(SEARCH("cerrada",AP114)))</formula>
    </cfRule>
    <cfRule type="containsText" dxfId="717" priority="775" operator="containsText" text="cerrado">
      <formula>NOT(ISERROR(SEARCH("cerrado",AP114)))</formula>
    </cfRule>
    <cfRule type="containsText" dxfId="716" priority="776" operator="containsText" text="Abierto">
      <formula>NOT(ISERROR(SEARCH("Abierto",AP114)))</formula>
    </cfRule>
  </conditionalFormatting>
  <conditionalFormatting sqref="AP115">
    <cfRule type="containsText" dxfId="704" priority="759" operator="containsText" text="cerrada">
      <formula>NOT(ISERROR(SEARCH("cerrada",AP115)))</formula>
    </cfRule>
    <cfRule type="containsText" dxfId="703" priority="760" operator="containsText" text="cerrado">
      <formula>NOT(ISERROR(SEARCH("cerrado",AP115)))</formula>
    </cfRule>
    <cfRule type="containsText" dxfId="702" priority="761" operator="containsText" text="Abierto">
      <formula>NOT(ISERROR(SEARCH("Abierto",AP115)))</formula>
    </cfRule>
  </conditionalFormatting>
  <conditionalFormatting sqref="AP118">
    <cfRule type="containsText" dxfId="690" priority="729" operator="containsText" text="cerrada">
      <formula>NOT(ISERROR(SEARCH("cerrada",AP118)))</formula>
    </cfRule>
    <cfRule type="containsText" dxfId="689" priority="730" operator="containsText" text="cerrado">
      <formula>NOT(ISERROR(SEARCH("cerrado",AP118)))</formula>
    </cfRule>
    <cfRule type="containsText" dxfId="688" priority="731" operator="containsText" text="Abierto">
      <formula>NOT(ISERROR(SEARCH("Abierto",AP118)))</formula>
    </cfRule>
  </conditionalFormatting>
  <conditionalFormatting sqref="AP119">
    <cfRule type="containsText" dxfId="662" priority="714" operator="containsText" text="cerrada">
      <formula>NOT(ISERROR(SEARCH("cerrada",AP119)))</formula>
    </cfRule>
    <cfRule type="containsText" dxfId="661" priority="715" operator="containsText" text="cerrado">
      <formula>NOT(ISERROR(SEARCH("cerrado",AP119)))</formula>
    </cfRule>
    <cfRule type="containsText" dxfId="660" priority="716" operator="containsText" text="Abierto">
      <formula>NOT(ISERROR(SEARCH("Abierto",AP119)))</formula>
    </cfRule>
  </conditionalFormatting>
  <conditionalFormatting sqref="AP120">
    <cfRule type="containsText" dxfId="648" priority="699" operator="containsText" text="cerrada">
      <formula>NOT(ISERROR(SEARCH("cerrada",AP120)))</formula>
    </cfRule>
    <cfRule type="containsText" dxfId="647" priority="700" operator="containsText" text="cerrado">
      <formula>NOT(ISERROR(SEARCH("cerrado",AP120)))</formula>
    </cfRule>
    <cfRule type="containsText" dxfId="646" priority="701" operator="containsText" text="Abierto">
      <formula>NOT(ISERROR(SEARCH("Abierto",AP120)))</formula>
    </cfRule>
  </conditionalFormatting>
  <conditionalFormatting sqref="AP121">
    <cfRule type="containsText" dxfId="634" priority="684" operator="containsText" text="cerrada">
      <formula>NOT(ISERROR(SEARCH("cerrada",AP121)))</formula>
    </cfRule>
    <cfRule type="containsText" dxfId="633" priority="685" operator="containsText" text="cerrado">
      <formula>NOT(ISERROR(SEARCH("cerrado",AP121)))</formula>
    </cfRule>
    <cfRule type="containsText" dxfId="632" priority="686" operator="containsText" text="Abierto">
      <formula>NOT(ISERROR(SEARCH("Abierto",AP121)))</formula>
    </cfRule>
  </conditionalFormatting>
  <conditionalFormatting sqref="AP122">
    <cfRule type="containsText" dxfId="620" priority="669" operator="containsText" text="cerrada">
      <formula>NOT(ISERROR(SEARCH("cerrada",AP122)))</formula>
    </cfRule>
    <cfRule type="containsText" dxfId="619" priority="670" operator="containsText" text="cerrado">
      <formula>NOT(ISERROR(SEARCH("cerrado",AP122)))</formula>
    </cfRule>
    <cfRule type="containsText" dxfId="618" priority="671" operator="containsText" text="Abierto">
      <formula>NOT(ISERROR(SEARCH("Abierto",AP122)))</formula>
    </cfRule>
  </conditionalFormatting>
  <conditionalFormatting sqref="AP123">
    <cfRule type="containsText" dxfId="606" priority="654" operator="containsText" text="cerrada">
      <formula>NOT(ISERROR(SEARCH("cerrada",AP123)))</formula>
    </cfRule>
    <cfRule type="containsText" dxfId="605" priority="655" operator="containsText" text="cerrado">
      <formula>NOT(ISERROR(SEARCH("cerrado",AP123)))</formula>
    </cfRule>
    <cfRule type="containsText" dxfId="604" priority="656" operator="containsText" text="Abierto">
      <formula>NOT(ISERROR(SEARCH("Abierto",AP123)))</formula>
    </cfRule>
  </conditionalFormatting>
  <conditionalFormatting sqref="AP124">
    <cfRule type="containsText" dxfId="592" priority="639" operator="containsText" text="cerrada">
      <formula>NOT(ISERROR(SEARCH("cerrada",AP124)))</formula>
    </cfRule>
    <cfRule type="containsText" dxfId="591" priority="640" operator="containsText" text="cerrado">
      <formula>NOT(ISERROR(SEARCH("cerrado",AP124)))</formula>
    </cfRule>
    <cfRule type="containsText" dxfId="590" priority="641" operator="containsText" text="Abierto">
      <formula>NOT(ISERROR(SEARCH("Abierto",AP124)))</formula>
    </cfRule>
  </conditionalFormatting>
  <conditionalFormatting sqref="AP125">
    <cfRule type="containsText" dxfId="578" priority="624" operator="containsText" text="cerrada">
      <formula>NOT(ISERROR(SEARCH("cerrada",AP125)))</formula>
    </cfRule>
    <cfRule type="containsText" dxfId="577" priority="625" operator="containsText" text="cerrado">
      <formula>NOT(ISERROR(SEARCH("cerrado",AP125)))</formula>
    </cfRule>
    <cfRule type="containsText" dxfId="576" priority="626" operator="containsText" text="Abierto">
      <formula>NOT(ISERROR(SEARCH("Abierto",AP125)))</formula>
    </cfRule>
  </conditionalFormatting>
  <conditionalFormatting sqref="AP126">
    <cfRule type="containsText" dxfId="564" priority="609" operator="containsText" text="cerrada">
      <formula>NOT(ISERROR(SEARCH("cerrada",AP126)))</formula>
    </cfRule>
    <cfRule type="containsText" dxfId="563" priority="610" operator="containsText" text="cerrado">
      <formula>NOT(ISERROR(SEARCH("cerrado",AP126)))</formula>
    </cfRule>
    <cfRule type="containsText" dxfId="562" priority="611" operator="containsText" text="Abierto">
      <formula>NOT(ISERROR(SEARCH("Abierto",AP126)))</formula>
    </cfRule>
  </conditionalFormatting>
  <conditionalFormatting sqref="AP127">
    <cfRule type="containsText" dxfId="550" priority="594" operator="containsText" text="cerrada">
      <formula>NOT(ISERROR(SEARCH("cerrada",AP127)))</formula>
    </cfRule>
    <cfRule type="containsText" dxfId="549" priority="595" operator="containsText" text="cerrado">
      <formula>NOT(ISERROR(SEARCH("cerrado",AP127)))</formula>
    </cfRule>
    <cfRule type="containsText" dxfId="548" priority="596" operator="containsText" text="Abierto">
      <formula>NOT(ISERROR(SEARCH("Abierto",AP127)))</formula>
    </cfRule>
  </conditionalFormatting>
  <conditionalFormatting sqref="AP128">
    <cfRule type="containsText" dxfId="536" priority="579" operator="containsText" text="cerrada">
      <formula>NOT(ISERROR(SEARCH("cerrada",AP128)))</formula>
    </cfRule>
    <cfRule type="containsText" dxfId="535" priority="580" operator="containsText" text="cerrado">
      <formula>NOT(ISERROR(SEARCH("cerrado",AP128)))</formula>
    </cfRule>
    <cfRule type="containsText" dxfId="534" priority="581" operator="containsText" text="Abierto">
      <formula>NOT(ISERROR(SEARCH("Abierto",AP128)))</formula>
    </cfRule>
  </conditionalFormatting>
  <conditionalFormatting sqref="AP129">
    <cfRule type="containsText" dxfId="522" priority="564" operator="containsText" text="cerrada">
      <formula>NOT(ISERROR(SEARCH("cerrada",AP129)))</formula>
    </cfRule>
    <cfRule type="containsText" dxfId="521" priority="565" operator="containsText" text="cerrado">
      <formula>NOT(ISERROR(SEARCH("cerrado",AP129)))</formula>
    </cfRule>
    <cfRule type="containsText" dxfId="520" priority="566" operator="containsText" text="Abierto">
      <formula>NOT(ISERROR(SEARCH("Abierto",AP129)))</formula>
    </cfRule>
  </conditionalFormatting>
  <conditionalFormatting sqref="AP130">
    <cfRule type="containsText" dxfId="508" priority="549" operator="containsText" text="cerrada">
      <formula>NOT(ISERROR(SEARCH("cerrada",AP130)))</formula>
    </cfRule>
    <cfRule type="containsText" dxfId="507" priority="550" operator="containsText" text="cerrado">
      <formula>NOT(ISERROR(SEARCH("cerrado",AP130)))</formula>
    </cfRule>
    <cfRule type="containsText" dxfId="506" priority="551" operator="containsText" text="Abierto">
      <formula>NOT(ISERROR(SEARCH("Abierto",AP130)))</formula>
    </cfRule>
  </conditionalFormatting>
  <conditionalFormatting sqref="AP131">
    <cfRule type="containsText" dxfId="494" priority="534" operator="containsText" text="cerrada">
      <formula>NOT(ISERROR(SEARCH("cerrada",AP131)))</formula>
    </cfRule>
    <cfRule type="containsText" dxfId="493" priority="535" operator="containsText" text="cerrado">
      <formula>NOT(ISERROR(SEARCH("cerrado",AP131)))</formula>
    </cfRule>
    <cfRule type="containsText" dxfId="492" priority="536" operator="containsText" text="Abierto">
      <formula>NOT(ISERROR(SEARCH("Abierto",AP131)))</formula>
    </cfRule>
  </conditionalFormatting>
  <conditionalFormatting sqref="AP132">
    <cfRule type="containsText" dxfId="480" priority="519" operator="containsText" text="cerrada">
      <formula>NOT(ISERROR(SEARCH("cerrada",AP132)))</formula>
    </cfRule>
    <cfRule type="containsText" dxfId="479" priority="520" operator="containsText" text="cerrado">
      <formula>NOT(ISERROR(SEARCH("cerrado",AP132)))</formula>
    </cfRule>
    <cfRule type="containsText" dxfId="478" priority="521" operator="containsText" text="Abierto">
      <formula>NOT(ISERROR(SEARCH("Abierto",AP132)))</formula>
    </cfRule>
  </conditionalFormatting>
  <conditionalFormatting sqref="AP133">
    <cfRule type="containsText" dxfId="466" priority="504" operator="containsText" text="cerrada">
      <formula>NOT(ISERROR(SEARCH("cerrada",AP133)))</formula>
    </cfRule>
    <cfRule type="containsText" dxfId="465" priority="505" operator="containsText" text="cerrado">
      <formula>NOT(ISERROR(SEARCH("cerrado",AP133)))</formula>
    </cfRule>
    <cfRule type="containsText" dxfId="464" priority="506" operator="containsText" text="Abierto">
      <formula>NOT(ISERROR(SEARCH("Abierto",AP133)))</formula>
    </cfRule>
  </conditionalFormatting>
  <conditionalFormatting sqref="AP134">
    <cfRule type="containsText" dxfId="452" priority="489" operator="containsText" text="cerrada">
      <formula>NOT(ISERROR(SEARCH("cerrada",AP134)))</formula>
    </cfRule>
    <cfRule type="containsText" dxfId="451" priority="490" operator="containsText" text="cerrado">
      <formula>NOT(ISERROR(SEARCH("cerrado",AP134)))</formula>
    </cfRule>
    <cfRule type="containsText" dxfId="450" priority="491" operator="containsText" text="Abierto">
      <formula>NOT(ISERROR(SEARCH("Abierto",AP134)))</formula>
    </cfRule>
  </conditionalFormatting>
  <conditionalFormatting sqref="AP135">
    <cfRule type="containsText" dxfId="438" priority="474" operator="containsText" text="cerrada">
      <formula>NOT(ISERROR(SEARCH("cerrada",AP135)))</formula>
    </cfRule>
    <cfRule type="containsText" dxfId="437" priority="475" operator="containsText" text="cerrado">
      <formula>NOT(ISERROR(SEARCH("cerrado",AP135)))</formula>
    </cfRule>
    <cfRule type="containsText" dxfId="436" priority="476" operator="containsText" text="Abierto">
      <formula>NOT(ISERROR(SEARCH("Abierto",AP135)))</formula>
    </cfRule>
  </conditionalFormatting>
  <conditionalFormatting sqref="AP136">
    <cfRule type="containsText" dxfId="424" priority="459" operator="containsText" text="cerrada">
      <formula>NOT(ISERROR(SEARCH("cerrada",AP136)))</formula>
    </cfRule>
    <cfRule type="containsText" dxfId="423" priority="460" operator="containsText" text="cerrado">
      <formula>NOT(ISERROR(SEARCH("cerrado",AP136)))</formula>
    </cfRule>
    <cfRule type="containsText" dxfId="422" priority="461" operator="containsText" text="Abierto">
      <formula>NOT(ISERROR(SEARCH("Abierto",AP136)))</formula>
    </cfRule>
  </conditionalFormatting>
  <conditionalFormatting sqref="AP137">
    <cfRule type="containsText" dxfId="410" priority="444" operator="containsText" text="cerrada">
      <formula>NOT(ISERROR(SEARCH("cerrada",AP137)))</formula>
    </cfRule>
    <cfRule type="containsText" dxfId="409" priority="445" operator="containsText" text="cerrado">
      <formula>NOT(ISERROR(SEARCH("cerrado",AP137)))</formula>
    </cfRule>
    <cfRule type="containsText" dxfId="408" priority="446" operator="containsText" text="Abierto">
      <formula>NOT(ISERROR(SEARCH("Abierto",AP137)))</formula>
    </cfRule>
  </conditionalFormatting>
  <conditionalFormatting sqref="AP138">
    <cfRule type="containsText" dxfId="396" priority="429" operator="containsText" text="cerrada">
      <formula>NOT(ISERROR(SEARCH("cerrada",AP138)))</formula>
    </cfRule>
    <cfRule type="containsText" dxfId="395" priority="430" operator="containsText" text="cerrado">
      <formula>NOT(ISERROR(SEARCH("cerrado",AP138)))</formula>
    </cfRule>
    <cfRule type="containsText" dxfId="394" priority="431" operator="containsText" text="Abierto">
      <formula>NOT(ISERROR(SEARCH("Abierto",AP138)))</formula>
    </cfRule>
  </conditionalFormatting>
  <conditionalFormatting sqref="AP139">
    <cfRule type="containsText" dxfId="382" priority="414" operator="containsText" text="cerrada">
      <formula>NOT(ISERROR(SEARCH("cerrada",AP139)))</formula>
    </cfRule>
    <cfRule type="containsText" dxfId="381" priority="415" operator="containsText" text="cerrado">
      <formula>NOT(ISERROR(SEARCH("cerrado",AP139)))</formula>
    </cfRule>
    <cfRule type="containsText" dxfId="380" priority="416" operator="containsText" text="Abierto">
      <formula>NOT(ISERROR(SEARCH("Abierto",AP139)))</formula>
    </cfRule>
  </conditionalFormatting>
  <conditionalFormatting sqref="AP140">
    <cfRule type="containsText" dxfId="368" priority="399" operator="containsText" text="cerrada">
      <formula>NOT(ISERROR(SEARCH("cerrada",AP140)))</formula>
    </cfRule>
    <cfRule type="containsText" dxfId="367" priority="400" operator="containsText" text="cerrado">
      <formula>NOT(ISERROR(SEARCH("cerrado",AP140)))</formula>
    </cfRule>
    <cfRule type="containsText" dxfId="366" priority="401" operator="containsText" text="Abierto">
      <formula>NOT(ISERROR(SEARCH("Abierto",AP140)))</formula>
    </cfRule>
  </conditionalFormatting>
  <conditionalFormatting sqref="AP116">
    <cfRule type="containsText" dxfId="354" priority="384" operator="containsText" text="cerrada">
      <formula>NOT(ISERROR(SEARCH("cerrada",AP116)))</formula>
    </cfRule>
    <cfRule type="containsText" dxfId="353" priority="385" operator="containsText" text="cerrado">
      <formula>NOT(ISERROR(SEARCH("cerrado",AP116)))</formula>
    </cfRule>
    <cfRule type="containsText" dxfId="352" priority="386" operator="containsText" text="Abierto">
      <formula>NOT(ISERROR(SEARCH("Abierto",AP116)))</formula>
    </cfRule>
  </conditionalFormatting>
  <conditionalFormatting sqref="AP117">
    <cfRule type="containsText" dxfId="340" priority="369" operator="containsText" text="cerrada">
      <formula>NOT(ISERROR(SEARCH("cerrada",AP117)))</formula>
    </cfRule>
    <cfRule type="containsText" dxfId="339" priority="370" operator="containsText" text="cerrado">
      <formula>NOT(ISERROR(SEARCH("cerrado",AP117)))</formula>
    </cfRule>
    <cfRule type="containsText" dxfId="338" priority="371" operator="containsText" text="Abierto">
      <formula>NOT(ISERROR(SEARCH("Abierto",AP117)))</formula>
    </cfRule>
  </conditionalFormatting>
  <conditionalFormatting sqref="AB112:AB140">
    <cfRule type="containsText" dxfId="10" priority="9" operator="containsText" text="AMARILLO">
      <formula>NOT(ISERROR(SEARCH("AMARILLO",AB112)))</formula>
    </cfRule>
    <cfRule type="containsText" priority="10" operator="containsText" text="AMARILLO">
      <formula>NOT(ISERROR(SEARCH("AMARILLO",AB112)))</formula>
    </cfRule>
    <cfRule type="containsText" dxfId="9" priority="11" operator="containsText" text="ROJO">
      <formula>NOT(ISERROR(SEARCH("ROJO",AB112)))</formula>
    </cfRule>
    <cfRule type="containsText" dxfId="8" priority="12" operator="containsText" text="OK">
      <formula>NOT(ISERROR(SEARCH("OK",AB112)))</formula>
    </cfRule>
  </conditionalFormatting>
  <conditionalFormatting sqref="AO112:AO140">
    <cfRule type="containsText" dxfId="7" priority="6" operator="containsText" text="cerrada">
      <formula>NOT(ISERROR(SEARCH("cerrada",AO112)))</formula>
    </cfRule>
    <cfRule type="containsText" dxfId="6" priority="7" operator="containsText" text="cerrado">
      <formula>NOT(ISERROR(SEARCH("cerrado",AO112)))</formula>
    </cfRule>
    <cfRule type="containsText" dxfId="5" priority="8" operator="containsText" text="Abierto">
      <formula>NOT(ISERROR(SEARCH("Abierto",AO112)))</formula>
    </cfRule>
  </conditionalFormatting>
  <conditionalFormatting sqref="AM112:AM140">
    <cfRule type="containsText" dxfId="4" priority="3" operator="containsText" text="Cumplida">
      <formula>NOT(ISERROR(SEARCH("Cumplida",AM112)))</formula>
    </cfRule>
    <cfRule type="containsText" dxfId="3" priority="4" operator="containsText" text="Pendiente">
      <formula>NOT(ISERROR(SEARCH("Pendiente",AM112)))</formula>
    </cfRule>
    <cfRule type="containsText" dxfId="2" priority="5" operator="containsText" text="Cumplida">
      <formula>NOT(ISERROR(SEARCH("Cumplida",AM112)))</formula>
    </cfRule>
  </conditionalFormatting>
  <conditionalFormatting sqref="AM112:AM140">
    <cfRule type="containsText" dxfId="1" priority="1" stopIfTrue="1" operator="containsText" text="Cumplida">
      <formula>NOT(ISERROR(SEARCH("Cumplida",AM112)))</formula>
    </cfRule>
    <cfRule type="containsText" dxfId="0" priority="2" stopIfTrue="1" operator="containsText" text="Pendiente">
      <formula>NOT(ISERROR(SEARCH("Pendiente",AM112)))</formula>
    </cfRule>
  </conditionalFormatting>
  <dataValidations count="11">
    <dataValidation type="date" operator="greaterThan" allowBlank="1" showInputMessage="1" showErrorMessage="1" sqref="B44 F68:F70 B68:B70 F104:F105 B50:B56 F44:F57 F72:F97" xr:uid="{00000000-0002-0000-0000-000000000000}">
      <formula1>36892</formula1>
    </dataValidation>
    <dataValidation type="date" operator="greaterThan" allowBlank="1" showInputMessage="1" showErrorMessage="1" error="Fecha debe ser posterior a la de inicio (Columna U)" sqref="V68:V71 V44:V56 V79:V87 V95:V110 V27 V112:V140" xr:uid="{00000000-0002-0000-0000-000001000000}">
      <formula1>U27</formula1>
    </dataValidation>
    <dataValidation type="date" operator="greaterThan" allowBlank="1" showInputMessage="1" showErrorMessage="1" error="Fecha debe ser posterior a la del hallazgo (Columna E)" sqref="U68:U71 U44:U48 U50:U56 U72:V78 U79:U87 U88:V94 U98:U110 U27 U112:U140" xr:uid="{00000000-0002-0000-0000-000002000000}">
      <formula1>E27</formula1>
    </dataValidation>
    <dataValidation type="date" operator="greaterThan" allowBlank="1" showErrorMessage="1" sqref="B58:B67 F58:F67 B28 F28" xr:uid="{00000000-0002-0000-0000-000003000000}">
      <formula1>36892</formula1>
    </dataValidation>
    <dataValidation operator="greaterThan" showInputMessage="1" showErrorMessage="1" error="Fecha debe ser posterior a la del hallazgo (Columna E)" sqref="U49" xr:uid="{00000000-0002-0000-0000-000006000000}"/>
    <dataValidation type="date" operator="greaterThan" allowBlank="1" showInputMessage="1" showErrorMessage="1" error="Fecha debe ser posterior a la del hallazgo (Columna E)" sqref="U95:U97" xr:uid="{00000000-0002-0000-0000-00000A000000}">
      <formula1>F95</formula1>
    </dataValidation>
    <dataValidation type="date" operator="greaterThan" allowBlank="1" showInputMessage="1" showErrorMessage="1" prompt="Fecha debe ser posterior a la de inicio (Columna U)" sqref="V58:V67 V28" xr:uid="{00000000-0002-0000-0000-000004000000}">
      <formula1>U28</formula1>
    </dataValidation>
    <dataValidation type="date" operator="greaterThan" allowBlank="1" showInputMessage="1" showErrorMessage="1" prompt="Fecha debe ser posterior a la del hallazgo (Columna E)" sqref="U58:U67 U28" xr:uid="{00000000-0002-0000-0000-000005000000}">
      <formula1>E28</formula1>
    </dataValidation>
    <dataValidation type="textLength" allowBlank="1" showInputMessage="1" showErrorMessage="1" errorTitle="Entrada no válida" error="Escriba un texto  Maximo 500 Caracteres" promptTitle="Cualquier contenido Maximo 500 Caracteres" sqref="J71:K71" xr:uid="{00000000-0002-0000-0000-000007000000}">
      <formula1>0</formula1>
      <formula2>500</formula2>
    </dataValidation>
    <dataValidation type="textLength" allowBlank="1" showInputMessage="1" showErrorMessage="1" errorTitle="Entrada no válida" error="Escriba un texto  Maximo 100 Caracteres" promptTitle="Cualquier contenido Maximo 100 Caracteres" sqref="R71" xr:uid="{00000000-0002-0000-0000-000008000000}">
      <formula1>0</formula1>
      <formula2>100</formula2>
    </dataValidation>
    <dataValidation type="textLength" allowBlank="1" showInputMessage="1" showErrorMessage="1" errorTitle="Entrada no válida" error="Escriba un texto  Maximo 200 Caracteres" promptTitle="Cualquier contenido Maximo 200 Caracteres" sqref="T71" xr:uid="{00000000-0002-0000-0000-000009000000}">
      <formula1>0</formula1>
      <formula2>200</formula2>
    </dataValidation>
  </dataValidations>
  <pageMargins left="0.7" right="0.7" top="0.75" bottom="0.75" header="0.3" footer="0.3"/>
  <pageSetup paperSize="9" orientation="portrait" horizontalDpi="4294967294" verticalDpi="4294967294"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B000000}">
          <x14:formula1>
            <xm:f>'\\172.16.92.9\Ruta de la Calidad\Users\BIBI\Downloads\[Copia de FOR-GI-04-01 Solicitud ACPM.xlsx]Datos'!#REF!</xm:f>
          </x14:formula1>
          <xm:sqref>S45:S46 M44:M46 O44:O46 C44:C49</xm:sqref>
        </x14:dataValidation>
        <x14:dataValidation type="list" allowBlank="1" showInputMessage="1" showErrorMessage="1" xr:uid="{00000000-0002-0000-0000-00000C000000}">
          <x14:formula1>
            <xm:f>'\\172.16.92.9\Ruta de la Calidad\Users\mbonilla\Downloads\[Copia de FOR-GI-04-01 Solicitud ACPM.xlsx_SO_PROPUESTO. AUTOEVALUACIÓNxlsx.xlsx]Datos'!#REF!</xm:f>
          </x14:formula1>
          <xm:sqref>S44</xm:sqref>
        </x14:dataValidation>
        <x14:dataValidation type="list" allowBlank="1" showErrorMessage="1" xr:uid="{00000000-0002-0000-0000-00000D000000}">
          <x14:formula1>
            <xm:f>'D:\Users\shirleyestrada\Downloads\[FOR-GI-04-01 Solicitud ACPM Auditoria Exte rna Operación actual de las máquinas con que cuenta la Unidad Administrativa Especial Cuerpo Oficial de Bomberos – UAECOB publicar.xlsx]Datos'!#REF!</xm:f>
          </x14:formula1>
          <xm:sqref>M58:M67 O58:O67 S58:S67</xm:sqref>
        </x14:dataValidation>
        <x14:dataValidation type="list" allowBlank="1" showInputMessage="1" showErrorMessage="1" xr:uid="{00000000-0002-0000-0000-00000E000000}">
          <x14:formula1>
            <xm:f>'\\172.16.92.9\Ruta de la Calidad\Users\shirleyestrada\Downloads\[FOR-GI-04-01 Solicitud ACPM SGH (2) (1).xlsx]Datos'!#REF!</xm:f>
          </x14:formula1>
          <xm:sqref>C68:C70 O68:O70 S68:S70 M68:M70</xm:sqref>
        </x14:dataValidation>
        <x14:dataValidation type="list" allowBlank="1" showInputMessage="1" showErrorMessage="1" xr:uid="{00000000-0002-0000-0000-00000F000000}">
          <x14:formula1>
            <xm:f>'https://bomberosbog.sharepoint.com/Users/mbonilla/Downloads/[ACPM AUDITORIA CONTRATACIÓN DIRECTA PERSONA NATURAL 15-07-2021.xlsx]Datos'!#REF!</xm:f>
          </x14:formula1>
          <xm:sqref>M99:M101 S99:S101</xm:sqref>
        </x14:dataValidation>
        <x14:dataValidation type="list" allowBlank="1" showInputMessage="1" showErrorMessage="1" xr:uid="{00000000-0002-0000-0000-000010000000}">
          <x14:formula1>
            <xm:f>'https://bomberosbog.sharepoint.com/Users/mbonilla/Downloads/[2021-06-23 Plan Mejoramiento Auditoría Contratación directa.xlsx]Datos'!#REF!</xm:f>
          </x14:formula1>
          <xm:sqref>M102:M103 S102:S103 O102:O103</xm:sqref>
        </x14:dataValidation>
        <x14:dataValidation type="list" allowBlank="1" showInputMessage="1" showErrorMessage="1" xr:uid="{00000000-0002-0000-0000-000011000000}">
          <x14:formula1>
            <xm:f>'https://bomberosbog.sharepoint.com/Users/mbonilla/Downloads/[Plan de mejoramiento auditoria contratación Junio.xlsx]Datos'!#REF!</xm:f>
          </x14:formula1>
          <xm:sqref>M98 O98 S98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227439E3572CC499F93AB6FA820E0EB" ma:contentTypeVersion="13" ma:contentTypeDescription="Crear nuevo documento." ma:contentTypeScope="" ma:versionID="7a59389ffb9a1ead1817fcc47ffe194c">
  <xsd:schema xmlns:xsd="http://www.w3.org/2001/XMLSchema" xmlns:xs="http://www.w3.org/2001/XMLSchema" xmlns:p="http://schemas.microsoft.com/office/2006/metadata/properties" xmlns:ns2="7cdfca83-3a27-4d1e-95da-8ca01850ddbe" xmlns:ns3="d41bea9d-4be0-4f4a-bc88-811cf6c3ef7c" targetNamespace="http://schemas.microsoft.com/office/2006/metadata/properties" ma:root="true" ma:fieldsID="6a3491892bf03399e334373b539f39b5" ns2:_="" ns3:_="">
    <xsd:import namespace="7cdfca83-3a27-4d1e-95da-8ca01850ddbe"/>
    <xsd:import namespace="d41bea9d-4be0-4f4a-bc88-811cf6c3ef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fca83-3a27-4d1e-95da-8ca01850ddb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1bea9d-4be0-4f4a-bc88-811cf6c3ef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99A8FB-9E7A-4260-A0C0-0852FFFEF63D}">
  <ds:schemaRefs>
    <ds:schemaRef ds:uri="http://schemas.microsoft.com/sharepoint/v3/contenttype/forms"/>
  </ds:schemaRefs>
</ds:datastoreItem>
</file>

<file path=customXml/itemProps2.xml><?xml version="1.0" encoding="utf-8"?>
<ds:datastoreItem xmlns:ds="http://schemas.openxmlformats.org/officeDocument/2006/customXml" ds:itemID="{0B2DE026-02CD-4684-88DB-04769DF35B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dfca83-3a27-4d1e-95da-8ca01850ddbe"/>
    <ds:schemaRef ds:uri="d41bea9d-4be0-4f4a-bc88-811cf6c3ef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34569E-9007-420A-8438-A5A645EDB3D4}">
  <ds:schemaRefs>
    <ds:schemaRef ds:uri="http://www.w3.org/XML/1998/namespace"/>
    <ds:schemaRef ds:uri="7cdfca83-3a27-4d1e-95da-8ca01850ddbe"/>
    <ds:schemaRef ds:uri="http://schemas.microsoft.com/office/2006/metadata/properties"/>
    <ds:schemaRef ds:uri="http://schemas.openxmlformats.org/package/2006/metadata/core-properties"/>
    <ds:schemaRef ds:uri="http://purl.org/dc/dcmitype/"/>
    <ds:schemaRef ds:uri="http://purl.org/dc/terms/"/>
    <ds:schemaRef ds:uri="d41bea9d-4be0-4f4a-bc88-811cf6c3ef7c"/>
    <ds:schemaRef ds:uri="http://schemas.microsoft.com/office/2006/documentManagement/typ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del Carmen Bonilla</dc:creator>
  <cp:keywords/>
  <dc:description/>
  <cp:lastModifiedBy>Carmen</cp:lastModifiedBy>
  <cp:revision/>
  <dcterms:created xsi:type="dcterms:W3CDTF">2020-10-26T16:23:34Z</dcterms:created>
  <dcterms:modified xsi:type="dcterms:W3CDTF">2021-11-06T00:53:24Z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0x0101008227439E3572CC499F93AB6FA820E0EB</vt:lpwstr>
  </property>
</Properties>
</file>