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C:\Users\ycadena\Downloads\"/>
    </mc:Choice>
  </mc:AlternateContent>
  <xr:revisionPtr revIDLastSave="0" documentId="13_ncr:1_{1F1A89D3-0FD1-47CD-BD39-5BA65ACA2D4F}" xr6:coauthVersionLast="47" xr6:coauthVersionMax="47" xr10:uidLastSave="{00000000-0000-0000-0000-000000000000}"/>
  <bookViews>
    <workbookView xWindow="-120" yWindow="-120" windowWidth="29040" windowHeight="15840" xr2:uid="{00000000-000D-0000-FFFF-FFFF00000000}"/>
  </bookViews>
  <sheets>
    <sheet name="APUS" sheetId="1" r:id="rId1"/>
    <sheet name="Instrucciones" sheetId="2" r:id="rId2"/>
  </sheets>
  <externalReferences>
    <externalReference r:id="rId3"/>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 r="I16" i="1"/>
  <c r="I17" i="1"/>
  <c r="I18" i="1"/>
  <c r="I19" i="1"/>
  <c r="I10" i="1"/>
  <c r="I11" i="1"/>
  <c r="H29" i="1" l="1"/>
  <c r="I29" i="1" s="1"/>
  <c r="F29" i="1"/>
  <c r="B29" i="1"/>
  <c r="H28" i="1"/>
  <c r="G28" i="1"/>
  <c r="F28" i="1"/>
  <c r="B28" i="1"/>
  <c r="H23" i="1"/>
  <c r="F23" i="1"/>
  <c r="B23" i="1"/>
  <c r="H15" i="1"/>
  <c r="F15" i="1"/>
  <c r="B15" i="1"/>
  <c r="G15" i="1" s="1"/>
  <c r="H9" i="1"/>
  <c r="F9" i="1"/>
  <c r="B9" i="1"/>
  <c r="G9" i="1" s="1"/>
  <c r="G6" i="1"/>
  <c r="E6" i="1"/>
  <c r="I9" i="1" l="1"/>
  <c r="I12" i="1" s="1"/>
  <c r="I31" i="1" s="1"/>
  <c r="I25" i="1"/>
  <c r="I23" i="1"/>
  <c r="I15" i="1"/>
  <c r="I20" i="1" s="1"/>
  <c r="I28" i="1"/>
  <c r="I30" i="1" s="1"/>
</calcChain>
</file>

<file path=xl/sharedStrings.xml><?xml version="1.0" encoding="utf-8"?>
<sst xmlns="http://schemas.openxmlformats.org/spreadsheetml/2006/main" count="99" uniqueCount="80">
  <si>
    <t xml:space="preserve">Nombre de 
</t>
  </si>
  <si>
    <t>la Guía:</t>
  </si>
  <si>
    <t>Código: GR-GA05-FT02</t>
  </si>
  <si>
    <t>GUIA PARA LA ELABORACION DE PRESUPUESTOS DE LOS CONTRATOS DE OBRA Y CONSULTORIA</t>
  </si>
  <si>
    <t xml:space="preserve">Nombre del 
</t>
  </si>
  <si>
    <t>Formato:</t>
  </si>
  <si>
    <t>ANALISIS DE PRECIOS UNITARIOS</t>
  </si>
  <si>
    <t>Página: 1 de 1</t>
  </si>
  <si>
    <t>OBJETO</t>
  </si>
  <si>
    <t xml:space="preserve">DESCRIPCIÓN ITEM </t>
  </si>
  <si>
    <t>UNIDAD</t>
  </si>
  <si>
    <t>ITEM N°</t>
  </si>
  <si>
    <t>MATERIALES</t>
  </si>
  <si>
    <t>CÓDIGO</t>
  </si>
  <si>
    <t>DESCRIPCION</t>
  </si>
  <si>
    <t>CANTID.</t>
  </si>
  <si>
    <t>VR UNIT</t>
  </si>
  <si>
    <t>VR TOTAL</t>
  </si>
  <si>
    <t>SUBTOTAL MATERIALES</t>
  </si>
  <si>
    <t>HERRAMIENTAS Y/O EQUIPOS</t>
  </si>
  <si>
    <t>RENDIM.</t>
  </si>
  <si>
    <t>SUBTOTAL HERRAMIENTAS Y/O EQUIPOS</t>
  </si>
  <si>
    <t>TRANSPORTE</t>
  </si>
  <si>
    <t>SUBTOTAL TRANSPORTE</t>
  </si>
  <si>
    <t>MANO DE OBRA</t>
  </si>
  <si>
    <t>Si requiere imprimir el formato, en las opciones de impresión indique ajustar a 1 hoja de ancho.</t>
  </si>
  <si>
    <t>INSTRUCCIONES - FORMATO ANALISIS DE PRECIOS UNITARIOS</t>
  </si>
  <si>
    <t>En las celdas sombreadas en gris claro, No diligencie ni modifique las celdas,</t>
  </si>
  <si>
    <t>E5</t>
  </si>
  <si>
    <t>Registre el objeto del contrato.</t>
  </si>
  <si>
    <t>E6</t>
  </si>
  <si>
    <t>G6</t>
  </si>
  <si>
    <t>I6</t>
  </si>
  <si>
    <t>B9,B10,B11 y B12</t>
  </si>
  <si>
    <t>F9,F10,F11 y F12</t>
  </si>
  <si>
    <t>Registre la descripción del Ítem y/o actividad.</t>
  </si>
  <si>
    <t>Registre la unidad de medida del ítem  y/o actividad.</t>
  </si>
  <si>
    <t>Registre el número de consecutivo del ítem  y/o actividad.</t>
  </si>
  <si>
    <t>Registre el código del insumo correspondiente a los materiales a utilizar en la ejecución del ítem  y/o actividad.</t>
  </si>
  <si>
    <t>Registre la descripción del insumo correspondiente a los materiales a utilizar en la ejecución del ítem  y/o actividad.</t>
  </si>
  <si>
    <t>Registre la unidad de medida del insumo correspondiente a los materiales a utilizar en la ejecución del ítem  y/o actividad.</t>
  </si>
  <si>
    <t>G9,G10,G11 y G12</t>
  </si>
  <si>
    <t>Registre la cantidad del insumo correspondiente a los materiales a utilizar en la ejecución del ítem  y/o actividad.</t>
  </si>
  <si>
    <t>H9,H10,H11 y H12</t>
  </si>
  <si>
    <t>Registre el valor unitario por unidad de medida del insumo correspondiente a los materiales a utilizar en la ejecución del ítem  y/o actividad.</t>
  </si>
  <si>
    <t>A9,A10,A11 y A12</t>
  </si>
  <si>
    <t>A15,A16,A17, A18 y A19</t>
  </si>
  <si>
    <t>Registre el código del insumo correspondiente a las herraminetas y/o equipos a utilizar en la ejecución del ítem  y/o actividad.</t>
  </si>
  <si>
    <t>Registre la descripción de la herramineta y/o equipo a utilizar en la ejecución del ítem  y/o actividad.</t>
  </si>
  <si>
    <t>B15,B16,B17, B18 y B19</t>
  </si>
  <si>
    <t>F15,F16,F17, F18 y F19</t>
  </si>
  <si>
    <t>Registre la unidad de medida de la herramineta y/o equipo a utilizar en la ejecución del ítem  y/o actividad.</t>
  </si>
  <si>
    <t>G15,G16,G17, G18 y G19</t>
  </si>
  <si>
    <t>Registre rendimineto del insumo correspondiente a la herramineta y/o equipos a utilizar en la ejecución del ítem  y/o actividad.</t>
  </si>
  <si>
    <t>H15,H16,H17, H18 y H19</t>
  </si>
  <si>
    <t>Registre el valor unitario por unidad de medida del insumo correspondiente a las herraminetas y/o equipos a utilizar en la ejecución del ítem  y/o actividad.</t>
  </si>
  <si>
    <t>A23 y A24</t>
  </si>
  <si>
    <t>Registre el código del insumo correspondiente Al trasporte a utilizar en la ejecución del ítem  y/o actividad.</t>
  </si>
  <si>
    <t>B23 y B24</t>
  </si>
  <si>
    <t>Registre la descripción del insumo de trasporte a utilizar en la ejecución del ítem  y/o actividad.</t>
  </si>
  <si>
    <t>F23 y F24</t>
  </si>
  <si>
    <t>Registre la unidad de medida del insumo de trsporte a utilizar en la ejecución del ítem  y/o actividad.</t>
  </si>
  <si>
    <t>G23 y G24</t>
  </si>
  <si>
    <t>Registre la unidad de medida del insumo correspondiente al trasporte a utilizar en la ejecución del ítem  y/o actividad.</t>
  </si>
  <si>
    <t>H23 y H24</t>
  </si>
  <si>
    <t>Registre el valor unitario por unidad de medida del insumo correspondiente al trsporte a utilizar en la ejecución del ítem  y/o actividad.</t>
  </si>
  <si>
    <t>A28 y A29</t>
  </si>
  <si>
    <t>Registre el código del insumo correspondiente a la mano de obra necesaria para la ejecución del ítem  y/o actividad.</t>
  </si>
  <si>
    <t>B28 y B29</t>
  </si>
  <si>
    <t>Registre la descripción del insumo de mano de obra a utilizar en la ejecución del ítem  y/o actividad.</t>
  </si>
  <si>
    <t>F28 y F29</t>
  </si>
  <si>
    <t>Registre la unidad de medida del insumo de mano de obra a utilizar en la ejecución del ítem  y/o actividad.</t>
  </si>
  <si>
    <t>G28 y G29</t>
  </si>
  <si>
    <t>Registre la unidad de medida del insumo correspondiente ala mano nde obra a utilizar en la ejecución del ítem  y/o actividad.</t>
  </si>
  <si>
    <t>H28 y H29</t>
  </si>
  <si>
    <t>Registre el valor unitario por unidad de medida del insumo correspondiente ala mano de obra a utilizar en la ejecución del ítem  y/o actividad.</t>
  </si>
  <si>
    <t>Versión: 02</t>
  </si>
  <si>
    <t>Vigencia: 14/02/2023</t>
  </si>
  <si>
    <t xml:space="preserve">                                                                                                                                                                                                                                                                                          PRECIO UNITARIO ÍTEM Y/O ACTIVIDAD</t>
  </si>
  <si>
    <r>
      <rPr>
        <b/>
        <i/>
        <sz val="12"/>
        <color theme="1"/>
        <rFont val="Calibri"/>
        <family val="2"/>
        <scheme val="minor"/>
      </rPr>
      <t>Nota</t>
    </r>
    <r>
      <rPr>
        <i/>
        <sz val="12"/>
        <color theme="1"/>
        <rFont val="Calibri"/>
        <family val="2"/>
        <scheme val="minor"/>
      </rPr>
      <t>: Si usted imprime este documento se considera “Copia No Controlada” por lo tanto debe consultar la versión vigente en el sitio oficial de los documentos.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</si>
</sst>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_-&quot;$&quot;* #,##0.00_-;\-&quot;$&quot;* #,##0.00_-;_-&quot;$&quot;* &quot;-&quot;??_-;_-@_-"/>
    <numFmt numFmtId="165" formatCode="#,##0.0000"/>
    <numFmt numFmtId="166" formatCode="_(* #,##0.00_);_(* \(#,##0.00\);_(* &quot;-&quot;????_);_(@_)"/>
    <numFmt numFmtId="167" formatCode="0.0000"/>
    <numFmt numFmtId="168" formatCode="_(* #,##0.0000_);_(* \(#,##0.0000\);_(* &quot;-&quot;????_);_(@_)"/>
  </numFmts>
  <fonts count="18" x14ac:knownFonts="1">
    <font>
      <sz val="11"/>
      <color theme="1"/>
      <name val="Calibri"/>
      <family val="2"/>
      <scheme val="minor"/>
    </font>
    <font>
      <b/>
      <sz val="11"/>
      <color theme="1"/>
      <name val="Calibri"/>
      <family val="2"/>
      <scheme val="minor"/>
    </font>
    <font>
      <b/>
      <sz val="10"/>
      <color theme="1"/>
      <name val="Arial"/>
      <family val="2"/>
    </font>
    <font>
      <sz val="10"/>
      <name val="Arial"/>
      <family val="2"/>
    </font>
    <font>
      <b/>
      <sz val="8"/>
      <name val="Arial"/>
      <family val="2"/>
    </font>
    <font>
      <sz val="10"/>
      <color theme="1"/>
      <name val="Arial"/>
      <family val="2"/>
    </font>
    <font>
      <sz val="10"/>
      <name val="Arial Narrow"/>
      <family val="2"/>
    </font>
    <font>
      <b/>
      <sz val="10"/>
      <name val="Arial"/>
      <family val="2"/>
    </font>
    <font>
      <sz val="12"/>
      <color theme="1"/>
      <name val="Calibri"/>
      <family val="2"/>
      <scheme val="minor"/>
    </font>
    <font>
      <b/>
      <sz val="8"/>
      <name val="Arial Narrow"/>
      <family val="2"/>
    </font>
    <font>
      <b/>
      <sz val="10"/>
      <name val="Arial Narrow"/>
      <family val="2"/>
    </font>
    <font>
      <sz val="11"/>
      <name val="Calibri"/>
      <family val="2"/>
      <scheme val="minor"/>
    </font>
    <font>
      <sz val="8"/>
      <name val="Arial Narrow"/>
      <family val="2"/>
    </font>
    <font>
      <b/>
      <sz val="12"/>
      <color theme="1"/>
      <name val="Arial"/>
      <family val="2"/>
    </font>
    <font>
      <sz val="12"/>
      <color theme="1"/>
      <name val="Arial"/>
      <family val="2"/>
    </font>
    <font>
      <sz val="11"/>
      <color theme="1"/>
      <name val="Arial"/>
      <family val="2"/>
    </font>
    <font>
      <i/>
      <sz val="12"/>
      <color theme="1"/>
      <name val="Calibri"/>
      <family val="2"/>
      <scheme val="minor"/>
    </font>
    <font>
      <b/>
      <i/>
      <sz val="12"/>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indexed="47"/>
        <bgColor indexed="64"/>
      </patternFill>
    </fill>
    <fill>
      <patternFill patternType="solid">
        <fgColor theme="0" tint="-4.9989318521683403E-2"/>
        <bgColor indexed="64"/>
      </patternFill>
    </fill>
  </fills>
  <borders count="5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3" fillId="0" borderId="0"/>
    <xf numFmtId="0" fontId="3" fillId="0" borderId="0"/>
    <xf numFmtId="0" fontId="8" fillId="0" borderId="0"/>
    <xf numFmtId="44" fontId="8" fillId="0" borderId="0" applyFont="0" applyFill="0" applyBorder="0" applyAlignment="0" applyProtection="0"/>
    <xf numFmtId="43" fontId="8" fillId="0" borderId="0" applyFont="0" applyFill="0" applyBorder="0" applyAlignment="0" applyProtection="0"/>
  </cellStyleXfs>
  <cellXfs count="129">
    <xf numFmtId="0" fontId="0" fillId="0" borderId="0" xfId="0"/>
    <xf numFmtId="0" fontId="2" fillId="0" borderId="1" xfId="0" applyFont="1" applyBorder="1" applyAlignment="1">
      <alignment vertical="center" wrapText="1"/>
    </xf>
    <xf numFmtId="0" fontId="2" fillId="0" borderId="2" xfId="0" applyFont="1" applyBorder="1" applyAlignment="1">
      <alignment vertical="center" wrapText="1"/>
    </xf>
    <xf numFmtId="0" fontId="4" fillId="0" borderId="1" xfId="1" applyFont="1" applyBorder="1" applyAlignment="1">
      <alignment vertical="top" wrapText="1"/>
    </xf>
    <xf numFmtId="0" fontId="4" fillId="0" borderId="3" xfId="1" applyFont="1" applyBorder="1" applyAlignment="1">
      <alignment vertical="top" wrapText="1"/>
    </xf>
    <xf numFmtId="0" fontId="4" fillId="0" borderId="4" xfId="1" applyFont="1" applyBorder="1" applyAlignment="1">
      <alignment vertical="top" wrapText="1"/>
    </xf>
    <xf numFmtId="0" fontId="4" fillId="0" borderId="0" xfId="1" applyFont="1" applyAlignment="1">
      <alignment vertical="top" wrapText="1"/>
    </xf>
    <xf numFmtId="0" fontId="6" fillId="0" borderId="0" xfId="2" applyFont="1"/>
    <xf numFmtId="0" fontId="2" fillId="0" borderId="5" xfId="0" applyFont="1" applyBorder="1" applyAlignment="1">
      <alignment vertical="center" wrapText="1"/>
    </xf>
    <xf numFmtId="0" fontId="2" fillId="0" borderId="6" xfId="0" applyFont="1" applyBorder="1" applyAlignment="1">
      <alignment vertical="center" wrapText="1"/>
    </xf>
    <xf numFmtId="0" fontId="6" fillId="0" borderId="5" xfId="2" applyFont="1" applyBorder="1"/>
    <xf numFmtId="0" fontId="1" fillId="0" borderId="0" xfId="0" applyFont="1"/>
    <xf numFmtId="0" fontId="7" fillId="0" borderId="0" xfId="1" applyFont="1" applyAlignment="1">
      <alignment vertical="center" wrapText="1"/>
    </xf>
    <xf numFmtId="0" fontId="7" fillId="0" borderId="7" xfId="1" applyFont="1" applyBorder="1" applyAlignment="1">
      <alignment vertical="center" wrapText="1"/>
    </xf>
    <xf numFmtId="0" fontId="4" fillId="0" borderId="5" xfId="1" applyFont="1" applyBorder="1" applyAlignment="1">
      <alignment vertical="top" wrapText="1"/>
    </xf>
    <xf numFmtId="0" fontId="4" fillId="0" borderId="7" xfId="1" applyFont="1" applyBorder="1" applyAlignment="1">
      <alignment vertical="top" wrapText="1"/>
    </xf>
    <xf numFmtId="0" fontId="7" fillId="0" borderId="0" xfId="1" applyFont="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9" fillId="2" borderId="10" xfId="1" applyFont="1" applyFill="1" applyBorder="1" applyAlignment="1">
      <alignment vertical="center" wrapText="1"/>
    </xf>
    <xf numFmtId="0" fontId="9" fillId="2" borderId="11" xfId="1" applyFont="1" applyFill="1" applyBorder="1" applyAlignment="1">
      <alignment vertical="center" wrapText="1"/>
    </xf>
    <xf numFmtId="0" fontId="9" fillId="2" borderId="12" xfId="1" applyFont="1" applyFill="1" applyBorder="1" applyAlignment="1">
      <alignment vertical="center" wrapText="1"/>
    </xf>
    <xf numFmtId="0" fontId="11" fillId="0" borderId="0" xfId="2" applyFont="1"/>
    <xf numFmtId="0" fontId="3" fillId="0" borderId="0" xfId="2"/>
    <xf numFmtId="0" fontId="9" fillId="0" borderId="2" xfId="1" applyFont="1" applyBorder="1" applyAlignment="1">
      <alignment vertical="center" wrapText="1"/>
    </xf>
    <xf numFmtId="4" fontId="9" fillId="2" borderId="16" xfId="1" applyNumberFormat="1" applyFont="1" applyFill="1" applyBorder="1" applyAlignment="1">
      <alignment horizontal="center" vertical="center"/>
    </xf>
    <xf numFmtId="0" fontId="9" fillId="0" borderId="17" xfId="1" applyFont="1" applyBorder="1" applyAlignment="1">
      <alignment horizontal="center" vertical="center" wrapText="1"/>
    </xf>
    <xf numFmtId="4" fontId="9" fillId="2" borderId="17" xfId="1" applyNumberFormat="1" applyFont="1" applyFill="1" applyBorder="1" applyAlignment="1">
      <alignment horizontal="center" vertical="center"/>
    </xf>
    <xf numFmtId="2" fontId="9" fillId="0" borderId="18" xfId="1" applyNumberFormat="1" applyFont="1" applyBorder="1" applyAlignment="1">
      <alignment horizontal="center" vertical="center" wrapText="1"/>
    </xf>
    <xf numFmtId="164" fontId="11" fillId="0" borderId="0" xfId="2" applyNumberFormat="1" applyFont="1"/>
    <xf numFmtId="2" fontId="11" fillId="0" borderId="0" xfId="2" applyNumberFormat="1" applyFont="1"/>
    <xf numFmtId="0" fontId="9" fillId="2" borderId="25" xfId="1" applyFont="1" applyFill="1" applyBorder="1" applyAlignment="1">
      <alignment horizontal="center" vertical="center"/>
    </xf>
    <xf numFmtId="0" fontId="9" fillId="2" borderId="23" xfId="1" applyFont="1" applyFill="1" applyBorder="1" applyAlignment="1">
      <alignment horizontal="center" vertical="center"/>
    </xf>
    <xf numFmtId="165" fontId="9" fillId="2" borderId="23" xfId="1" applyNumberFormat="1" applyFont="1" applyFill="1" applyBorder="1" applyAlignment="1">
      <alignment horizontal="center" vertical="center"/>
    </xf>
    <xf numFmtId="4" fontId="9" fillId="2" borderId="23" xfId="1" applyNumberFormat="1" applyFont="1" applyFill="1" applyBorder="1" applyAlignment="1">
      <alignment horizontal="center" vertical="center"/>
    </xf>
    <xf numFmtId="4" fontId="9" fillId="2" borderId="24" xfId="1" applyNumberFormat="1" applyFont="1" applyFill="1" applyBorder="1" applyAlignment="1">
      <alignment horizontal="center" vertical="center"/>
    </xf>
    <xf numFmtId="0" fontId="11" fillId="0" borderId="26" xfId="2" applyFont="1" applyBorder="1" applyAlignment="1">
      <alignment horizontal="center" vertical="center"/>
    </xf>
    <xf numFmtId="0" fontId="12" fillId="0" borderId="10" xfId="1" applyFont="1" applyBorder="1" applyAlignment="1">
      <alignment vertical="center" wrapText="1"/>
    </xf>
    <xf numFmtId="0" fontId="12" fillId="0" borderId="11" xfId="1" applyFont="1" applyBorder="1" applyAlignment="1">
      <alignment vertical="center" wrapText="1"/>
    </xf>
    <xf numFmtId="0" fontId="12" fillId="0" borderId="12" xfId="1" applyFont="1" applyBorder="1" applyAlignment="1">
      <alignment vertical="center" wrapText="1"/>
    </xf>
    <xf numFmtId="0" fontId="12" fillId="0" borderId="27" xfId="1" applyFont="1" applyBorder="1" applyAlignment="1">
      <alignment horizontal="center" vertical="center" wrapText="1"/>
    </xf>
    <xf numFmtId="166" fontId="12" fillId="0" borderId="28" xfId="1" applyNumberFormat="1" applyFont="1" applyBorder="1" applyAlignment="1">
      <alignment horizontal="center" vertical="center"/>
    </xf>
    <xf numFmtId="44" fontId="12" fillId="0" borderId="28" xfId="4" applyFont="1" applyBorder="1" applyAlignment="1">
      <alignment horizontal="center" vertical="center" wrapText="1"/>
    </xf>
    <xf numFmtId="0" fontId="11" fillId="0" borderId="29" xfId="2" applyFont="1" applyBorder="1" applyAlignment="1">
      <alignment horizontal="center" vertical="center"/>
    </xf>
    <xf numFmtId="0" fontId="12" fillId="0" borderId="19" xfId="1" applyFont="1" applyBorder="1" applyAlignment="1">
      <alignment vertical="center" wrapText="1"/>
    </xf>
    <xf numFmtId="0" fontId="12" fillId="0" borderId="20" xfId="1" applyFont="1" applyBorder="1" applyAlignment="1">
      <alignment vertical="center" wrapText="1"/>
    </xf>
    <xf numFmtId="0" fontId="12" fillId="0" borderId="21" xfId="1" applyFont="1" applyBorder="1" applyAlignment="1">
      <alignment vertical="center" wrapText="1"/>
    </xf>
    <xf numFmtId="0" fontId="12" fillId="0" borderId="21" xfId="1" applyFont="1" applyBorder="1" applyAlignment="1">
      <alignment horizontal="center" vertical="center" wrapText="1"/>
    </xf>
    <xf numFmtId="166" fontId="12" fillId="0" borderId="30" xfId="1" applyNumberFormat="1" applyFont="1" applyBorder="1" applyAlignment="1">
      <alignment vertical="center"/>
    </xf>
    <xf numFmtId="44" fontId="12" fillId="0" borderId="30" xfId="4" applyFont="1" applyBorder="1" applyAlignment="1">
      <alignment horizontal="center" vertical="center" wrapText="1"/>
    </xf>
    <xf numFmtId="0" fontId="11" fillId="0" borderId="31" xfId="2" applyFont="1" applyBorder="1" applyAlignment="1">
      <alignment horizontal="center" vertical="center"/>
    </xf>
    <xf numFmtId="0" fontId="12" fillId="0" borderId="30" xfId="1" applyFont="1" applyBorder="1" applyAlignment="1">
      <alignment horizontal="center" vertical="center" wrapText="1"/>
    </xf>
    <xf numFmtId="0" fontId="11" fillId="0" borderId="32" xfId="2" applyFont="1" applyBorder="1" applyAlignment="1">
      <alignment horizontal="center" vertical="center"/>
    </xf>
    <xf numFmtId="44" fontId="9" fillId="4" borderId="34" xfId="4" applyFont="1" applyFill="1" applyBorder="1" applyAlignment="1">
      <alignment vertical="center"/>
    </xf>
    <xf numFmtId="0" fontId="11" fillId="0" borderId="35" xfId="2" applyFont="1" applyBorder="1" applyAlignment="1">
      <alignment horizontal="center" vertical="center"/>
    </xf>
    <xf numFmtId="0" fontId="12" fillId="0" borderId="28" xfId="1" applyFont="1" applyBorder="1" applyAlignment="1">
      <alignment horizontal="center" vertical="center" wrapText="1"/>
    </xf>
    <xf numFmtId="2" fontId="12" fillId="0" borderId="28" xfId="1" applyNumberFormat="1" applyFont="1" applyBorder="1" applyAlignment="1">
      <alignment horizontal="center" vertical="center"/>
    </xf>
    <xf numFmtId="2" fontId="12" fillId="0" borderId="30" xfId="1" applyNumberFormat="1" applyFont="1" applyBorder="1" applyAlignment="1">
      <alignment horizontal="center" vertical="center"/>
    </xf>
    <xf numFmtId="167" fontId="11" fillId="0" borderId="0" xfId="2" applyNumberFormat="1" applyFont="1"/>
    <xf numFmtId="168" fontId="12" fillId="0" borderId="30" xfId="1" applyNumberFormat="1" applyFont="1" applyBorder="1" applyAlignment="1">
      <alignment vertical="center"/>
    </xf>
    <xf numFmtId="0" fontId="11" fillId="0" borderId="32" xfId="2" applyFont="1" applyBorder="1"/>
    <xf numFmtId="43" fontId="12" fillId="0" borderId="28" xfId="5" applyFont="1" applyFill="1" applyBorder="1" applyAlignment="1">
      <alignment horizontal="center" vertical="center"/>
    </xf>
    <xf numFmtId="0" fontId="11" fillId="0" borderId="5" xfId="2" applyFont="1" applyBorder="1" applyAlignment="1">
      <alignment horizontal="center" vertical="center"/>
    </xf>
    <xf numFmtId="44" fontId="11" fillId="0" borderId="0" xfId="2" applyNumberFormat="1" applyFont="1"/>
    <xf numFmtId="0" fontId="8" fillId="0" borderId="0" xfId="3"/>
    <xf numFmtId="0" fontId="14" fillId="0" borderId="0" xfId="0" applyFont="1"/>
    <xf numFmtId="0" fontId="14" fillId="4" borderId="30" xfId="0" applyFont="1" applyFill="1" applyBorder="1" applyAlignment="1">
      <alignment vertical="center"/>
    </xf>
    <xf numFmtId="0" fontId="14" fillId="0" borderId="30" xfId="0" applyFont="1" applyBorder="1" applyAlignment="1">
      <alignment vertical="center"/>
    </xf>
    <xf numFmtId="0" fontId="15" fillId="0" borderId="30" xfId="0" applyFont="1" applyBorder="1" applyAlignment="1">
      <alignment vertical="center"/>
    </xf>
    <xf numFmtId="0" fontId="14" fillId="0" borderId="0" xfId="0" applyFont="1" applyAlignment="1">
      <alignment vertical="center"/>
    </xf>
    <xf numFmtId="0" fontId="9" fillId="2" borderId="44" xfId="1" applyFont="1" applyFill="1" applyBorder="1" applyAlignment="1">
      <alignment horizontal="center" vertical="center"/>
    </xf>
    <xf numFmtId="0" fontId="9" fillId="2" borderId="14" xfId="1" applyFont="1" applyFill="1" applyBorder="1" applyAlignment="1">
      <alignment horizontal="center" vertical="center"/>
    </xf>
    <xf numFmtId="165" fontId="9" fillId="2" borderId="14" xfId="1" applyNumberFormat="1" applyFont="1" applyFill="1" applyBorder="1" applyAlignment="1">
      <alignment horizontal="center" vertical="center"/>
    </xf>
    <xf numFmtId="4" fontId="9" fillId="2" borderId="14" xfId="1" applyNumberFormat="1" applyFont="1" applyFill="1" applyBorder="1" applyAlignment="1">
      <alignment horizontal="center" vertical="center"/>
    </xf>
    <xf numFmtId="4" fontId="9" fillId="2" borderId="15" xfId="1" applyNumberFormat="1" applyFont="1" applyFill="1" applyBorder="1" applyAlignment="1">
      <alignment horizontal="center" vertical="center"/>
    </xf>
    <xf numFmtId="0" fontId="12" fillId="0" borderId="10" xfId="1" applyFont="1" applyBorder="1" applyAlignment="1">
      <alignment vertical="center"/>
    </xf>
    <xf numFmtId="0" fontId="12" fillId="0" borderId="11" xfId="1" applyFont="1" applyBorder="1" applyAlignment="1">
      <alignment vertical="center"/>
    </xf>
    <xf numFmtId="0" fontId="12" fillId="0" borderId="12" xfId="1" applyFont="1" applyBorder="1" applyAlignment="1">
      <alignment vertical="center"/>
    </xf>
    <xf numFmtId="0" fontId="9" fillId="2" borderId="48" xfId="1" applyFont="1" applyFill="1" applyBorder="1" applyAlignment="1">
      <alignment horizontal="center" vertical="center"/>
    </xf>
    <xf numFmtId="0" fontId="9" fillId="2" borderId="13" xfId="1" applyFont="1" applyFill="1" applyBorder="1" applyAlignment="1">
      <alignment horizontal="center" vertical="center"/>
    </xf>
    <xf numFmtId="44" fontId="10" fillId="4" borderId="36" xfId="4" applyFont="1" applyFill="1" applyBorder="1" applyAlignment="1">
      <alignment vertical="center"/>
    </xf>
    <xf numFmtId="0" fontId="9" fillId="4" borderId="33" xfId="1" applyFont="1" applyFill="1" applyBorder="1" applyAlignment="1">
      <alignment horizontal="center" vertical="center" wrapText="1"/>
    </xf>
    <xf numFmtId="14" fontId="5" fillId="0" borderId="0" xfId="0" applyNumberFormat="1" applyFont="1" applyAlignment="1">
      <alignment horizontal="left" vertical="center" wrapText="1"/>
    </xf>
    <xf numFmtId="0" fontId="5" fillId="0" borderId="0" xfId="0" applyFont="1" applyAlignment="1">
      <alignment horizontal="left" vertical="center" wrapText="1"/>
    </xf>
    <xf numFmtId="0" fontId="3" fillId="0" borderId="0" xfId="3" applyFont="1" applyAlignment="1">
      <alignment horizontal="left" vertical="center" wrapText="1"/>
    </xf>
    <xf numFmtId="0" fontId="12" fillId="0" borderId="28" xfId="1" applyFont="1" applyBorder="1" applyAlignment="1">
      <alignment horizontal="left" vertical="center" wrapText="1"/>
    </xf>
    <xf numFmtId="0" fontId="12" fillId="0" borderId="33" xfId="1" applyFont="1" applyBorder="1" applyAlignment="1">
      <alignment horizontal="left" vertical="center" wrapText="1"/>
    </xf>
    <xf numFmtId="0" fontId="9" fillId="4" borderId="33" xfId="1" applyFont="1" applyFill="1" applyBorder="1" applyAlignment="1">
      <alignment horizontal="center" vertical="center"/>
    </xf>
    <xf numFmtId="0" fontId="12" fillId="0" borderId="33" xfId="1" applyFont="1" applyBorder="1" applyAlignment="1">
      <alignment horizontal="center" vertical="center" wrapText="1"/>
    </xf>
    <xf numFmtId="0" fontId="12" fillId="0" borderId="30" xfId="1" applyFont="1" applyBorder="1" applyAlignment="1">
      <alignment horizontal="left" vertical="center" wrapText="1"/>
    </xf>
    <xf numFmtId="0" fontId="12" fillId="0" borderId="33" xfId="1" applyFont="1" applyBorder="1" applyAlignment="1">
      <alignment horizontal="left" vertical="center"/>
    </xf>
    <xf numFmtId="0" fontId="13" fillId="2" borderId="30" xfId="0" applyFont="1" applyFill="1" applyBorder="1" applyAlignment="1">
      <alignment horizontal="center" vertical="center"/>
    </xf>
    <xf numFmtId="0" fontId="9" fillId="4" borderId="50" xfId="1" applyFont="1" applyFill="1" applyBorder="1" applyAlignment="1">
      <alignment vertical="center"/>
    </xf>
    <xf numFmtId="0" fontId="9" fillId="4" borderId="51" xfId="1" applyFont="1" applyFill="1" applyBorder="1" applyAlignment="1">
      <alignment vertical="center"/>
    </xf>
    <xf numFmtId="0" fontId="9" fillId="4" borderId="49" xfId="1" applyFont="1" applyFill="1" applyBorder="1" applyAlignment="1">
      <alignment horizontal="left" vertical="center"/>
    </xf>
    <xf numFmtId="0" fontId="9" fillId="2" borderId="46" xfId="1" applyFont="1" applyFill="1" applyBorder="1" applyAlignment="1">
      <alignment vertical="center" wrapText="1"/>
    </xf>
    <xf numFmtId="0" fontId="9" fillId="2" borderId="38" xfId="1" applyFont="1" applyFill="1" applyBorder="1" applyAlignment="1">
      <alignment vertical="center" wrapText="1"/>
    </xf>
    <xf numFmtId="0" fontId="9" fillId="2" borderId="40" xfId="1" applyFont="1" applyFill="1" applyBorder="1" applyAlignment="1">
      <alignment vertical="center" wrapText="1"/>
    </xf>
    <xf numFmtId="0" fontId="9" fillId="2" borderId="46"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40" xfId="1" applyFont="1" applyFill="1" applyBorder="1" applyAlignment="1">
      <alignment horizontal="center" vertical="center"/>
    </xf>
    <xf numFmtId="0" fontId="9" fillId="3" borderId="46" xfId="1" applyFont="1" applyFill="1" applyBorder="1" applyAlignment="1">
      <alignment vertical="center"/>
    </xf>
    <xf numFmtId="0" fontId="9" fillId="3" borderId="38" xfId="1" applyFont="1" applyFill="1" applyBorder="1" applyAlignment="1">
      <alignment vertical="center"/>
    </xf>
    <xf numFmtId="0" fontId="9" fillId="3" borderId="40" xfId="1" applyFont="1" applyFill="1" applyBorder="1" applyAlignment="1">
      <alignment vertical="center"/>
    </xf>
    <xf numFmtId="0" fontId="12" fillId="0" borderId="27" xfId="1" applyFont="1" applyBorder="1" applyAlignment="1">
      <alignment vertical="center" wrapText="1"/>
    </xf>
    <xf numFmtId="0" fontId="12" fillId="0" borderId="45" xfId="1" applyFont="1" applyBorder="1" applyAlignment="1">
      <alignment vertical="center"/>
    </xf>
    <xf numFmtId="0" fontId="12" fillId="0" borderId="37" xfId="1" applyFont="1" applyBorder="1" applyAlignment="1">
      <alignment vertical="center"/>
    </xf>
    <xf numFmtId="0" fontId="10" fillId="0" borderId="39" xfId="2" applyFont="1" applyBorder="1" applyAlignment="1">
      <alignment vertical="center" wrapText="1"/>
    </xf>
    <xf numFmtId="0" fontId="10" fillId="0" borderId="38" xfId="2" applyFont="1" applyBorder="1" applyAlignment="1">
      <alignment vertical="center" wrapText="1"/>
    </xf>
    <xf numFmtId="0" fontId="10" fillId="0" borderId="40" xfId="2" applyFont="1" applyBorder="1" applyAlignment="1">
      <alignment vertical="center" wrapText="1"/>
    </xf>
    <xf numFmtId="0" fontId="12" fillId="0" borderId="19" xfId="1" applyFont="1" applyBorder="1" applyAlignment="1">
      <alignment vertical="center"/>
    </xf>
    <xf numFmtId="0" fontId="12" fillId="0" borderId="20" xfId="1" applyFont="1" applyBorder="1" applyAlignment="1">
      <alignment vertical="center"/>
    </xf>
    <xf numFmtId="0" fontId="9" fillId="3" borderId="46" xfId="1" applyFont="1" applyFill="1" applyBorder="1" applyAlignment="1">
      <alignment vertical="center" wrapText="1"/>
    </xf>
    <xf numFmtId="0" fontId="9" fillId="3" borderId="38" xfId="1" applyFont="1" applyFill="1" applyBorder="1" applyAlignment="1">
      <alignment vertical="center" wrapText="1"/>
    </xf>
    <xf numFmtId="0" fontId="9" fillId="2" borderId="45" xfId="1" applyFont="1" applyFill="1" applyBorder="1" applyAlignment="1">
      <alignment vertical="center" wrapText="1"/>
    </xf>
    <xf numFmtId="0" fontId="9" fillId="2" borderId="37" xfId="1" applyFont="1" applyFill="1" applyBorder="1" applyAlignment="1">
      <alignment vertical="center" wrapText="1"/>
    </xf>
    <xf numFmtId="0" fontId="9" fillId="2" borderId="27" xfId="1" applyFont="1" applyFill="1" applyBorder="1" applyAlignment="1">
      <alignment vertical="center" wrapText="1"/>
    </xf>
    <xf numFmtId="0" fontId="9" fillId="2" borderId="47" xfId="1" applyFont="1" applyFill="1" applyBorder="1" applyAlignment="1">
      <alignment vertical="center" wrapText="1"/>
    </xf>
    <xf numFmtId="0" fontId="9" fillId="2" borderId="8" xfId="1" applyFont="1" applyFill="1" applyBorder="1" applyAlignment="1">
      <alignment vertical="center" wrapText="1"/>
    </xf>
    <xf numFmtId="0" fontId="9" fillId="2" borderId="13" xfId="1" applyFont="1" applyFill="1" applyBorder="1" applyAlignment="1">
      <alignment vertical="center" wrapText="1"/>
    </xf>
    <xf numFmtId="0" fontId="12" fillId="0" borderId="42" xfId="1" applyFont="1" applyBorder="1" applyAlignment="1">
      <alignment vertical="center" wrapText="1"/>
    </xf>
    <xf numFmtId="0" fontId="12" fillId="0" borderId="43" xfId="1" applyFont="1" applyBorder="1" applyAlignment="1">
      <alignment vertical="center" wrapText="1"/>
    </xf>
    <xf numFmtId="0" fontId="12" fillId="0" borderId="41" xfId="1" applyFont="1" applyBorder="1" applyAlignment="1">
      <alignment vertical="center"/>
    </xf>
    <xf numFmtId="0" fontId="12" fillId="0" borderId="42" xfId="1" applyFont="1" applyBorder="1" applyAlignment="1">
      <alignment vertical="center"/>
    </xf>
    <xf numFmtId="0" fontId="9" fillId="2" borderId="39" xfId="1" applyFont="1" applyFill="1" applyBorder="1" applyAlignment="1">
      <alignment vertical="center" wrapText="1"/>
    </xf>
    <xf numFmtId="0" fontId="9" fillId="2" borderId="22" xfId="1" applyFont="1" applyFill="1" applyBorder="1" applyAlignment="1">
      <alignment vertical="center" wrapText="1"/>
    </xf>
    <xf numFmtId="0" fontId="14" fillId="0" borderId="19" xfId="0" applyFont="1" applyBorder="1" applyAlignment="1">
      <alignment vertical="center"/>
    </xf>
    <xf numFmtId="0" fontId="14" fillId="0" borderId="21" xfId="0" applyFont="1" applyBorder="1" applyAlignment="1">
      <alignment vertical="center"/>
    </xf>
    <xf numFmtId="0" fontId="16" fillId="0" borderId="0" xfId="3" applyFont="1"/>
  </cellXfs>
  <cellStyles count="6">
    <cellStyle name="Millares 2" xfId="5" xr:uid="{00000000-0005-0000-0000-000000000000}"/>
    <cellStyle name="Moneda 2" xfId="4" xr:uid="{00000000-0005-0000-0000-000001000000}"/>
    <cellStyle name="Normal" xfId="0" builtinId="0"/>
    <cellStyle name="Normal 10" xfId="2" xr:uid="{00000000-0005-0000-0000-000003000000}"/>
    <cellStyle name="Normal 2" xfId="3" xr:uid="{00000000-0005-0000-0000-000004000000}"/>
    <cellStyle name="Normal 2 2 2"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104776</xdr:colOff>
      <xdr:row>0</xdr:row>
      <xdr:rowOff>200026</xdr:rowOff>
    </xdr:from>
    <xdr:to>
      <xdr:col>1</xdr:col>
      <xdr:colOff>466726</xdr:colOff>
      <xdr:row>3</xdr:row>
      <xdr:rowOff>288382</xdr:rowOff>
    </xdr:to>
    <xdr:pic>
      <xdr:nvPicPr>
        <xdr:cNvPr id="2" name="Imagen 1" descr="Logo de Alcaldía Mayor de Bogotá. Gobierno, Seguridad y Convivencia. Unidad Administrativa Especial Cuerpo Oficial de Bomberos">
          <a:extLst>
            <a:ext uri="{FF2B5EF4-FFF2-40B4-BE49-F238E27FC236}">
              <a16:creationId xmlns:a16="http://schemas.microsoft.com/office/drawing/2014/main" id="{463A4D97-F3B0-472F-AE87-D64B47D7F2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6" y="190501"/>
          <a:ext cx="1123950" cy="8217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cgomez/Downloads/APU&#180;S%20E%20ITEM&#180;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ome/Desktop/UAECOB/Base%20de%20datos/BASE%20DE%20DATOS%20INSUM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s"/>
      <sheetName val="CAPITULO 7"/>
      <sheetName val="CAPITULO 1"/>
      <sheetName val="CAPITULO 2"/>
      <sheetName val="CAPITULO 3"/>
      <sheetName val="CAPITULO 14"/>
      <sheetName val="CAPITULO 12"/>
      <sheetName val="CAPITULO 11"/>
      <sheetName val="CAPITULO 13"/>
      <sheetName val="CAPITULO 15"/>
      <sheetName val="CAPITULO 10"/>
      <sheetName val="CAPITULO 9"/>
      <sheetName val="CAPITULO 8"/>
      <sheetName val="CAPITULO 4"/>
      <sheetName val="CAPITULO 5"/>
      <sheetName val="CAPITULO 6"/>
    </sheetNames>
    <sheetDataSet>
      <sheetData sheetId="0">
        <row r="6">
          <cell r="A6">
            <v>1</v>
          </cell>
          <cell r="B6" t="str">
            <v>PRELIMINAR</v>
          </cell>
        </row>
        <row r="7">
          <cell r="A7">
            <v>1.01</v>
          </cell>
          <cell r="B7" t="str">
            <v>Demolición muro entre e = 0.10 - 0.15 - 0.25 m. Incluye demolición pañete si lo tiene, cargue y retiro de escombros a botadero.</v>
          </cell>
          <cell r="C7">
            <v>1</v>
          </cell>
          <cell r="D7" t="str">
            <v>M2</v>
          </cell>
        </row>
        <row r="8">
          <cell r="A8">
            <v>1.02</v>
          </cell>
          <cell r="B8" t="str">
            <v>Demolición placa entrepiso aligerada en concreto reforzado, e = entre 0.20 m - Incluye cargue y retiro de escombros a botadero.</v>
          </cell>
          <cell r="C8">
            <v>1</v>
          </cell>
          <cell r="D8" t="str">
            <v>M2</v>
          </cell>
        </row>
        <row r="9">
          <cell r="A9">
            <v>1.03</v>
          </cell>
          <cell r="B9" t="str">
            <v>Demolición placa entrepiso aligerada en concreto reforzado, e = entre 0.40 m. Incluye cargue y retiro de escombros a botadero.</v>
          </cell>
          <cell r="C9">
            <v>1</v>
          </cell>
          <cell r="D9" t="str">
            <v>M2</v>
          </cell>
        </row>
        <row r="10">
          <cell r="A10">
            <v>1.04</v>
          </cell>
          <cell r="B10" t="str">
            <v>Demolición placa contrapiso en concreto, e = 0.10 - 0.20 m. Incluye cargue y retiro de escombros a botadero.</v>
          </cell>
          <cell r="C10">
            <v>1</v>
          </cell>
          <cell r="D10" t="str">
            <v>M2</v>
          </cell>
        </row>
        <row r="11">
          <cell r="A11">
            <v>1.05</v>
          </cell>
          <cell r="B11" t="str">
            <v>Demolición estructuras de cimentación existentes en concreto (ciclópeo, zapatas. dados, pedestales, vigas, etc.). Incluye equipo si se requiere, cargue y retiro de escombros a botadero.</v>
          </cell>
          <cell r="C11">
            <v>1</v>
          </cell>
          <cell r="D11" t="str">
            <v>M3</v>
          </cell>
        </row>
        <row r="12">
          <cell r="A12">
            <v>1.06</v>
          </cell>
          <cell r="B12" t="str">
            <v>Demolición estructuras existentes en concreto (columnas, columnetas, vigas aéreas, viga cinta, etc.). Incluye equipo si se requiere, cargue y destinación final de escombros.</v>
          </cell>
          <cell r="C12">
            <v>1</v>
          </cell>
          <cell r="D12" t="str">
            <v>M3</v>
          </cell>
        </row>
        <row r="13">
          <cell r="A13">
            <v>1.07</v>
          </cell>
          <cell r="B13" t="str">
            <v>Demolición de pisos y muros en cerámica y/o tableta . Incluye guarda escoba, retiro mortero de pega, alistado de piso si se requiere y cargue y retiro de escombros a botadero.</v>
          </cell>
          <cell r="C13">
            <v>1</v>
          </cell>
          <cell r="D13" t="str">
            <v>M2</v>
          </cell>
        </row>
        <row r="14">
          <cell r="A14">
            <v>1.08</v>
          </cell>
          <cell r="B14" t="str">
            <v>Demolición de pañete en muros y bajo placa. Incluye lineales y cargue y retiro de escombros a botadero.</v>
          </cell>
          <cell r="C14">
            <v>1</v>
          </cell>
          <cell r="D14" t="str">
            <v>M2</v>
          </cell>
        </row>
        <row r="15">
          <cell r="A15">
            <v>1.0900000000000001</v>
          </cell>
          <cell r="B15" t="str">
            <v>Desmonte aparatos sanitarios (sanitarios, lavamanos, orinales). Incluye taponamiento de los puntos hidrosanitarios de forma provisional y/o definitiva según se requiera y retiro aparatos a sitio indicado.</v>
          </cell>
          <cell r="C15">
            <v>1</v>
          </cell>
          <cell r="D15" t="str">
            <v>UN</v>
          </cell>
        </row>
        <row r="16">
          <cell r="A16">
            <v>1.1000000000000001</v>
          </cell>
          <cell r="B16" t="str">
            <v>Desmonte puertas y ventanas metálicas y/o de madera. Incluye desmonte marcos si se requiere y retiro a sitio indicado.</v>
          </cell>
          <cell r="C16">
            <v>1</v>
          </cell>
          <cell r="D16" t="str">
            <v>M2</v>
          </cell>
        </row>
        <row r="17">
          <cell r="A17">
            <v>1.1100000000000001</v>
          </cell>
          <cell r="B17" t="str">
            <v>Desmonte estructuras metálicas (cerchas, correas, vigas, etc.). Incluye andamios y retiro a sitio indicado.</v>
          </cell>
          <cell r="C17">
            <v>1</v>
          </cell>
          <cell r="D17" t="str">
            <v>ML</v>
          </cell>
        </row>
        <row r="18">
          <cell r="A18">
            <v>1.1200000000000001</v>
          </cell>
          <cell r="B18" t="str">
            <v>Excavación manual. Incluye cargue y retiro de sobrantes a botadero.</v>
          </cell>
          <cell r="C18">
            <v>1</v>
          </cell>
          <cell r="D18" t="str">
            <v>M3</v>
          </cell>
        </row>
        <row r="19">
          <cell r="A19">
            <v>1.1299999999999999</v>
          </cell>
          <cell r="B19" t="str">
            <v>Relleno en material granular seleccionado tipo Recebo B-200. Incluye extendida y compactación con equipo vibrocompactador.</v>
          </cell>
          <cell r="C19">
            <v>1</v>
          </cell>
          <cell r="D19" t="str">
            <v>M3</v>
          </cell>
        </row>
        <row r="20">
          <cell r="A20">
            <v>1.1399999999999999</v>
          </cell>
          <cell r="B20" t="str">
            <v>Relleno compactado en material seleccionado proveniente de la excavación.</v>
          </cell>
          <cell r="C20">
            <v>1</v>
          </cell>
          <cell r="D20" t="str">
            <v>M3</v>
          </cell>
        </row>
        <row r="21">
          <cell r="A21">
            <v>1.1499999999999999</v>
          </cell>
          <cell r="B21" t="str">
            <v>Desmonte y adecuación de tope llantas nuevos para paso de carros con gatos hidráulicos traseros bajos que golpean los tope llantas y reinstalación de los mismos con anclaje epóxico.</v>
          </cell>
          <cell r="C21">
            <v>1</v>
          </cell>
          <cell r="D21" t="str">
            <v>UN</v>
          </cell>
        </row>
        <row r="22">
          <cell r="A22">
            <v>1.1599999999999999</v>
          </cell>
          <cell r="B22" t="str">
            <v>Desmonte Cubierta Existente Incluye estructura de soporte (Correas en madera y o metalica no requerida)</v>
          </cell>
          <cell r="C22">
            <v>1</v>
          </cell>
          <cell r="D22" t="str">
            <v>M2</v>
          </cell>
        </row>
        <row r="23">
          <cell r="A23">
            <v>1.17</v>
          </cell>
          <cell r="B23" t="str">
            <v>Desmonte de Cielo Raso en PVC existente y reinstalación del mismo (Incluye estructura nueva)</v>
          </cell>
          <cell r="C23">
            <v>1</v>
          </cell>
          <cell r="D23" t="str">
            <v>M2</v>
          </cell>
        </row>
        <row r="24">
          <cell r="A24">
            <v>1.18</v>
          </cell>
          <cell r="B24" t="str">
            <v>Descapote a Mano e=,20 Incluye cargue y retiro de material</v>
          </cell>
          <cell r="C24">
            <v>1</v>
          </cell>
          <cell r="D24" t="str">
            <v>M2</v>
          </cell>
        </row>
        <row r="25">
          <cell r="A25">
            <v>1.19</v>
          </cell>
          <cell r="B25" t="str">
            <v>Desmonte y retiro de cerramiento en malla</v>
          </cell>
          <cell r="C25">
            <v>1</v>
          </cell>
          <cell r="D25" t="str">
            <v>M2</v>
          </cell>
        </row>
        <row r="26">
          <cell r="A26">
            <v>1.2</v>
          </cell>
          <cell r="B26" t="str">
            <v>Corte de placa con disco diamantado para Juntas de Dilatación placa de contrapiso</v>
          </cell>
          <cell r="C26">
            <v>1</v>
          </cell>
          <cell r="D26" t="str">
            <v>Ml</v>
          </cell>
        </row>
        <row r="27">
          <cell r="A27">
            <v>2</v>
          </cell>
          <cell r="B27" t="str">
            <v>ESTRUCTURAS EN CONCRETO</v>
          </cell>
          <cell r="C27"/>
          <cell r="D27"/>
        </row>
        <row r="28">
          <cell r="A28">
            <v>2.0099999999999998</v>
          </cell>
          <cell r="B28" t="str">
            <v>Reposición placa maciza en concreto de 3.000 a 4.000 PSI curado, e = 0.08 - m. Incluye suministro concreto y acero de refuerzo, formaleta y equipo vibratorio.</v>
          </cell>
          <cell r="C28">
            <v>1</v>
          </cell>
          <cell r="D28" t="str">
            <v>M2</v>
          </cell>
        </row>
        <row r="29">
          <cell r="A29">
            <v>2.02</v>
          </cell>
          <cell r="B29" t="str">
            <v>Reposición placa maciza en concreto de 3.000 a 4.000 PSI curado, e = 0.15 m. Incluye suministro concreto y acero de refuerzo, formaleta y equipo vibratorio.</v>
          </cell>
          <cell r="C29">
            <v>1</v>
          </cell>
          <cell r="D29" t="str">
            <v>M2</v>
          </cell>
        </row>
        <row r="30">
          <cell r="A30">
            <v>2.0299999999999998</v>
          </cell>
          <cell r="B30" t="str">
            <v>Reposición placa de contrapiso en concreto de 3.000 a 4.000 PSI curado, e = 0.10 - 0.15 m. Incluye suministro concreto y malla electro soldada de 10.5 mm y equipo si se requiere.</v>
          </cell>
          <cell r="C30">
            <v>1</v>
          </cell>
          <cell r="D30" t="str">
            <v>M2</v>
          </cell>
        </row>
        <row r="31">
          <cell r="A31">
            <v>2.04</v>
          </cell>
          <cell r="B31" t="str">
            <v>Reparación de fisuras con productos tipo Xypex o similar y de igual calidad, concentrado-gris o Xypes patch and plug o similar según lo indicado por la supervisión.</v>
          </cell>
          <cell r="C31">
            <v>1</v>
          </cell>
          <cell r="D31" t="str">
            <v>ML</v>
          </cell>
        </row>
        <row r="32">
          <cell r="A32">
            <v>2.0499999999999998</v>
          </cell>
          <cell r="B32" t="str">
            <v>Reposición tapa en concreto reforzado de 3.500 PSI con marco y contramarco en ángulo de 2" x 1/8" para cajas de inspección entre 0.60 x 0.60 y 1.00 x 1.00 m. Incluye desmonte y retiro tapas existentes.</v>
          </cell>
          <cell r="C32">
            <v>1</v>
          </cell>
          <cell r="D32" t="str">
            <v>UN</v>
          </cell>
        </row>
        <row r="33">
          <cell r="A33">
            <v>2.06</v>
          </cell>
          <cell r="B33" t="str">
            <v>Reposición de vigas de cimentación, corona y/o columneta en concreto</v>
          </cell>
          <cell r="C33">
            <v>1</v>
          </cell>
          <cell r="D33" t="str">
            <v>M3</v>
          </cell>
        </row>
        <row r="34">
          <cell r="A34">
            <v>2.0699999999999998</v>
          </cell>
          <cell r="B34" t="str">
            <v>Concreto de 3000 psi (210 Kg/cm²) para vigas y viguetas</v>
          </cell>
          <cell r="C34">
            <v>1</v>
          </cell>
          <cell r="D34" t="str">
            <v>ML</v>
          </cell>
        </row>
        <row r="35">
          <cell r="A35">
            <v>2.08</v>
          </cell>
          <cell r="B35" t="str">
            <v>Tope llanta, 0,80 X 0,20 X 0,20 m, en concreto reforzado de 3000 psi, incluye anclajes epóxidos</v>
          </cell>
          <cell r="C35">
            <v>1</v>
          </cell>
          <cell r="D35" t="str">
            <v>UN</v>
          </cell>
        </row>
        <row r="36">
          <cell r="A36">
            <v>2.09</v>
          </cell>
          <cell r="B36" t="str">
            <v>Suministro e instalación de anclajes de 3/8 con adhesivo epoxico tipo sika anchorfix-4 o similar por 10 cm.</v>
          </cell>
          <cell r="C36">
            <v>1</v>
          </cell>
          <cell r="D36" t="str">
            <v>UN</v>
          </cell>
        </row>
        <row r="37">
          <cell r="A37">
            <v>2.1</v>
          </cell>
          <cell r="B37" t="str">
            <v>Cañuela en concreto reforzado 3.000 Psi. A=0,25</v>
          </cell>
          <cell r="C37">
            <v>1</v>
          </cell>
          <cell r="D37" t="str">
            <v>Ml</v>
          </cell>
        </row>
        <row r="38">
          <cell r="A38">
            <v>2.11</v>
          </cell>
          <cell r="B38" t="str">
            <v>Impermeabilizante integral para concreto Plastocrede Dm o similar</v>
          </cell>
          <cell r="C38">
            <v>1</v>
          </cell>
          <cell r="D38" t="str">
            <v>Kg</v>
          </cell>
        </row>
        <row r="39">
          <cell r="A39">
            <v>2.12</v>
          </cell>
          <cell r="B39" t="str">
            <v>Mediacaña en mortero 1:3 impermeabilizado con productos tipo sika y/o similares, h = 0.10 m para fondo de jardineras</v>
          </cell>
          <cell r="C39">
            <v>1</v>
          </cell>
          <cell r="D39" t="str">
            <v>ML</v>
          </cell>
        </row>
        <row r="40">
          <cell r="A40">
            <v>2.13</v>
          </cell>
          <cell r="B40" t="str">
            <v>Base en Concreto pobre de limpieza e=0,05</v>
          </cell>
          <cell r="C40">
            <v>1</v>
          </cell>
          <cell r="D40" t="str">
            <v>M2</v>
          </cell>
        </row>
        <row r="41">
          <cell r="A41">
            <v>2.14</v>
          </cell>
          <cell r="B41" t="str">
            <v>Bordillos en concreto reforzado perímetro placa de piso e=0,15 h=0,20 mts</v>
          </cell>
          <cell r="C41">
            <v>1</v>
          </cell>
          <cell r="D41" t="str">
            <v>Ml</v>
          </cell>
        </row>
        <row r="42">
          <cell r="A42">
            <v>2.15</v>
          </cell>
          <cell r="B42" t="str">
            <v xml:space="preserve">Recalce y reforzamiento base de cerramiento hasta altura existente Incluye Acero de refuerzo figurado ( vertical en 1/2" para reforzar columneta elevación de cerramiento y 3/8 parrilla zapata) + tubo Galvanizado 2" </v>
          </cell>
          <cell r="C42">
            <v>1</v>
          </cell>
          <cell r="D42" t="str">
            <v>Un</v>
          </cell>
        </row>
        <row r="43">
          <cell r="A43">
            <v>2.16</v>
          </cell>
          <cell r="B43" t="str">
            <v>Placa maciza en concreto de 3.000 PSI curado, e = 0.20 m. Incluye suministro concreto y acero de refuerzo, formaleta y equipo vibratorio.</v>
          </cell>
          <cell r="C43">
            <v>1</v>
          </cell>
          <cell r="D43" t="str">
            <v>M2</v>
          </cell>
        </row>
        <row r="44">
          <cell r="A44">
            <v>2.17</v>
          </cell>
          <cell r="B44" t="str">
            <v>Cinta Sika PVC V o similar - 15 para Juntas</v>
          </cell>
          <cell r="C44">
            <v>1</v>
          </cell>
          <cell r="D44" t="str">
            <v>Ml</v>
          </cell>
        </row>
        <row r="45">
          <cell r="A45">
            <v>2.1800000000000002</v>
          </cell>
          <cell r="B45" t="str">
            <v>Muro en concreto de 3.000 PSI curado, e = 0.20 m. Incluye suministro concreto y acero de refuerzo, formaleta y equipo vibratorio.</v>
          </cell>
          <cell r="C45">
            <v>1</v>
          </cell>
          <cell r="D45" t="str">
            <v>M2</v>
          </cell>
        </row>
        <row r="46">
          <cell r="A46">
            <v>2.19</v>
          </cell>
          <cell r="B46" t="str">
            <v>Reposición placa maciza en concreto de 3.000 PSI curado, e = 0.20 m. Incluye suministro concreto, formaleta y equipo vibratorio.</v>
          </cell>
          <cell r="C46">
            <v>1</v>
          </cell>
          <cell r="D46" t="str">
            <v>M2</v>
          </cell>
        </row>
        <row r="47">
          <cell r="A47">
            <v>2.2000000000000002</v>
          </cell>
          <cell r="B47" t="str">
            <v xml:space="preserve">Suministro e instalación de concreto 3000 psi para zapatas </v>
          </cell>
          <cell r="C47">
            <v>1</v>
          </cell>
          <cell r="D47" t="str">
            <v>M3</v>
          </cell>
        </row>
        <row r="48">
          <cell r="A48">
            <v>3</v>
          </cell>
          <cell r="B48" t="str">
            <v>DRYWALL</v>
          </cell>
          <cell r="C48"/>
          <cell r="D48"/>
        </row>
        <row r="49">
          <cell r="A49">
            <v>3.01</v>
          </cell>
          <cell r="B49" t="str">
            <v>Suministro e instalacion de muros en Super Board 6MM a dos (2) Caras</v>
          </cell>
          <cell r="C49">
            <v>1</v>
          </cell>
          <cell r="D49" t="str">
            <v>M2</v>
          </cell>
        </row>
        <row r="50">
          <cell r="A50">
            <v>3.02</v>
          </cell>
          <cell r="B50" t="str">
            <v>Suministro e instalacion de muros en Super Board 6 MM a una cara incluye Frescasa</v>
          </cell>
          <cell r="C50">
            <v>1</v>
          </cell>
          <cell r="D50" t="str">
            <v>M2</v>
          </cell>
        </row>
        <row r="51">
          <cell r="A51">
            <v>4</v>
          </cell>
          <cell r="B51" t="str">
            <v>MAMPOSTERÍA</v>
          </cell>
          <cell r="C51"/>
          <cell r="D51"/>
        </row>
        <row r="52">
          <cell r="A52">
            <v>4.01</v>
          </cell>
          <cell r="B52" t="str">
            <v>Reposición muro en ladrillo tolete común, e=0.15 m. Incluye remates lineales y culatas.</v>
          </cell>
          <cell r="C52">
            <v>1</v>
          </cell>
          <cell r="D52" t="str">
            <v>M2</v>
          </cell>
        </row>
        <row r="53">
          <cell r="A53">
            <v>4.0199999999999996</v>
          </cell>
          <cell r="B53" t="str">
            <v>Reposición muro en ladrillo prensado a la vista 1 o 2 caras , repellado o estriado, e = 0.15 m. Incluye remates lineales y culatas.</v>
          </cell>
          <cell r="C53">
            <v>1</v>
          </cell>
          <cell r="D53" t="str">
            <v>M2</v>
          </cell>
        </row>
        <row r="54">
          <cell r="A54">
            <v>4.03</v>
          </cell>
          <cell r="B54" t="str">
            <v>Reposición muro en bloque Nº 4, e = 0.15 m. Incluye remates lineales y culatas.</v>
          </cell>
          <cell r="C54">
            <v>1</v>
          </cell>
          <cell r="D54" t="str">
            <v>M2</v>
          </cell>
        </row>
        <row r="55">
          <cell r="A55">
            <v>4.04</v>
          </cell>
          <cell r="B55" t="str">
            <v>Reposición muro en bloque Nº 5, e = 0.15 m. Incluye remates lineales y culatas.</v>
          </cell>
          <cell r="C55">
            <v>1</v>
          </cell>
          <cell r="D55" t="str">
            <v>M2</v>
          </cell>
        </row>
        <row r="56">
          <cell r="A56">
            <v>4.05</v>
          </cell>
          <cell r="B56" t="str">
            <v>Reposición enchapes en ladrillo prensado . Incluye corte a máquina.</v>
          </cell>
          <cell r="C56">
            <v>1</v>
          </cell>
          <cell r="D56" t="str">
            <v>ML</v>
          </cell>
        </row>
        <row r="57">
          <cell r="A57">
            <v>4.0599999999999996</v>
          </cell>
          <cell r="B57" t="str">
            <v>Suministro e instalación de win metálico de aluminio. Incluye desmonte del existente si se requiere.</v>
          </cell>
          <cell r="C57">
            <v>1</v>
          </cell>
          <cell r="D57" t="str">
            <v>ML</v>
          </cell>
        </row>
        <row r="58">
          <cell r="A58">
            <v>4.07</v>
          </cell>
          <cell r="B58" t="str">
            <v>Reconstrucción caja de inspección en ladrillo recocido entre 0.80 x 0.80 y 1.00 x 1.00 m. Incluye demolición placa de concreto, descapote, excavación y adecuación trampa de sólidos y/o desarenador si se requiere, aplicación pañete 1:3 impermeabilizado,</v>
          </cell>
          <cell r="C58">
            <v>1</v>
          </cell>
          <cell r="D58" t="str">
            <v>UN</v>
          </cell>
        </row>
        <row r="59">
          <cell r="A59">
            <v>4.08</v>
          </cell>
          <cell r="B59" t="str">
            <v>Reconstrucción cañuela en ladrillo recocido y/o tolete común de a = 0.45 m aprox. Incluye descapote, excavación, relleno en recebo compactado e = 0.10 m, fundida placa base en concreto, pañete 1:3 impermeabilizado, e = 1.5 cm, incluye cargue y retiro</v>
          </cell>
          <cell r="C59">
            <v>1</v>
          </cell>
          <cell r="D59" t="str">
            <v>ML</v>
          </cell>
        </row>
        <row r="60">
          <cell r="A60">
            <v>4.09</v>
          </cell>
          <cell r="B60" t="str">
            <v>Regateo en muro ladrillo, bloque y/o piso de cemento para tubería de 1/2" a 3/4" Incluye resane con mortero y retiro de escombros</v>
          </cell>
          <cell r="C60">
            <v>1</v>
          </cell>
          <cell r="D60" t="str">
            <v>ML</v>
          </cell>
        </row>
        <row r="61">
          <cell r="A61">
            <v>4.0999999999999996</v>
          </cell>
          <cell r="B61" t="str">
            <v>Reposición de poceta lava traperos de 0.60x0.60x0.50 cm aproximadamente</v>
          </cell>
          <cell r="C61">
            <v>1</v>
          </cell>
          <cell r="D61" t="str">
            <v>UN</v>
          </cell>
        </row>
        <row r="62">
          <cell r="A62">
            <v>4.1100000000000003</v>
          </cell>
          <cell r="B62" t="str">
            <v>Suministro e instalación de enchapes para poyos duchas, lavadero traperos etc.</v>
          </cell>
          <cell r="C62">
            <v>1</v>
          </cell>
          <cell r="D62" t="str">
            <v>ML</v>
          </cell>
        </row>
        <row r="63">
          <cell r="A63">
            <v>4.12</v>
          </cell>
          <cell r="B63" t="str">
            <v>Muro en Drywall, 2 caras, incluye estructura en aluminio, masillado, lijado y pintura en vinilo tipo 1 a 2 manos espesor entre 0,10m a 0,15 m</v>
          </cell>
          <cell r="C63">
            <v>1</v>
          </cell>
          <cell r="D63" t="str">
            <v>M2</v>
          </cell>
        </row>
        <row r="64">
          <cell r="A64">
            <v>4.13</v>
          </cell>
          <cell r="B64" t="str">
            <v>Suministro e instalación de mortero impermeabilizado 1:3 e= 2,5 cm., para re afinado de piso Incluye picada del existente y retiro de escombros.</v>
          </cell>
          <cell r="C64">
            <v>1</v>
          </cell>
          <cell r="D64" t="str">
            <v>M2</v>
          </cell>
        </row>
        <row r="65">
          <cell r="A65">
            <v>4.1399999999999997</v>
          </cell>
          <cell r="B65" t="str">
            <v>Suministro e instalación de cenefa en gravilla lavada, para dilataciones de piso o boca puertas.</v>
          </cell>
          <cell r="C65">
            <v>1</v>
          </cell>
          <cell r="D65" t="str">
            <v>ML</v>
          </cell>
        </row>
        <row r="66">
          <cell r="A66">
            <v>5</v>
          </cell>
          <cell r="B66" t="str">
            <v>PAÑETES</v>
          </cell>
          <cell r="C66"/>
          <cell r="D66"/>
        </row>
        <row r="67">
          <cell r="A67">
            <v>5.01</v>
          </cell>
          <cell r="B67" t="str">
            <v>Reposición pañete liso muros 1:4. Incluye remates lineales (mochetas, filos y dilataciones).</v>
          </cell>
          <cell r="C67">
            <v>1</v>
          </cell>
          <cell r="D67" t="str">
            <v>M2</v>
          </cell>
        </row>
        <row r="68">
          <cell r="A68">
            <v>5.0199999999999996</v>
          </cell>
          <cell r="B68" t="str">
            <v>Resane pañete liso muros 1:4. Incluye remates lineales (mochetas, filos y dilataciones).</v>
          </cell>
          <cell r="C68">
            <v>1</v>
          </cell>
          <cell r="D68" t="str">
            <v>M2</v>
          </cell>
        </row>
        <row r="69">
          <cell r="A69">
            <v>5.03</v>
          </cell>
          <cell r="B69" t="str">
            <v>Reposición pañete liso 1:4 bajo placa y/o escaleras. Incluye remates lineales (filos y dilataciones).</v>
          </cell>
          <cell r="C69">
            <v>1</v>
          </cell>
          <cell r="D69" t="str">
            <v>M2</v>
          </cell>
        </row>
        <row r="70">
          <cell r="A70">
            <v>5.04</v>
          </cell>
          <cell r="B70" t="str">
            <v>Resane pañete liso 1:4 bajo placa y/o escaleras. Incluye remates lineales (filos y dilataciones).</v>
          </cell>
          <cell r="C70">
            <v>1</v>
          </cell>
          <cell r="D70" t="str">
            <v>M2</v>
          </cell>
        </row>
        <row r="71">
          <cell r="A71">
            <v>5.05</v>
          </cell>
          <cell r="B71" t="str">
            <v>Reposición pañete impermeabilizado 1:3 muros y/o placas. Incluye remates lineales (filos, dilataciones y goteras).</v>
          </cell>
          <cell r="C71">
            <v>1</v>
          </cell>
          <cell r="D71" t="str">
            <v>M2</v>
          </cell>
        </row>
        <row r="72">
          <cell r="A72">
            <v>5.0599999999999996</v>
          </cell>
          <cell r="B72" t="str">
            <v>Resane pañete impermeabilizado 1:3 muros y/o placas. Incluye remates lineales (filos, dilataciones y goteras).</v>
          </cell>
          <cell r="C72">
            <v>1</v>
          </cell>
          <cell r="D72" t="str">
            <v>M2</v>
          </cell>
        </row>
        <row r="73">
          <cell r="A73">
            <v>5.07</v>
          </cell>
          <cell r="B73" t="str">
            <v>Reposición pañete culatas 1:4. Incluye remates lineales y montaje y desmonte andamios.</v>
          </cell>
          <cell r="C73">
            <v>1</v>
          </cell>
          <cell r="D73" t="str">
            <v>M2</v>
          </cell>
        </row>
        <row r="74">
          <cell r="A74">
            <v>5.08</v>
          </cell>
          <cell r="B74" t="str">
            <v>Resane pañete culatas 1:4. Incluye remates lineales y montaje y desmonte andamios.</v>
          </cell>
          <cell r="C74">
            <v>1</v>
          </cell>
          <cell r="D74" t="str">
            <v>M2</v>
          </cell>
        </row>
        <row r="75">
          <cell r="A75">
            <v>5.09</v>
          </cell>
          <cell r="B75" t="str">
            <v>Reposición esquinera plástica. Incluye alistado de filo y retiro de sobrantes</v>
          </cell>
          <cell r="C75">
            <v>1</v>
          </cell>
          <cell r="D75" t="str">
            <v>ML</v>
          </cell>
        </row>
        <row r="76">
          <cell r="A76">
            <v>6</v>
          </cell>
          <cell r="B76" t="str">
            <v>PINTURAS</v>
          </cell>
          <cell r="C76"/>
          <cell r="D76"/>
        </row>
        <row r="77">
          <cell r="A77">
            <v>6.01</v>
          </cell>
          <cell r="B77" t="str">
            <v>Reposición pintura en vinilo tipo I, (2 manos) sobre pañete y/o estuco. Incluye lijada y resanes que se requieran en estuco, remates lineales (filos y dilataciones) y color indicado.</v>
          </cell>
          <cell r="C77">
            <v>1</v>
          </cell>
          <cell r="D77" t="str">
            <v>M2</v>
          </cell>
        </row>
        <row r="78">
          <cell r="A78">
            <v>6.02</v>
          </cell>
          <cell r="B78" t="str">
            <v>Reposición estuco y pintura en vinilo tipo I, (3 manos). Incluye remates lineales (filos y dilataciones) y color indicado por la Interventoría.</v>
          </cell>
          <cell r="C78">
            <v>1</v>
          </cell>
          <cell r="D78" t="str">
            <v>M2</v>
          </cell>
        </row>
        <row r="79">
          <cell r="A79">
            <v>6.03</v>
          </cell>
          <cell r="B79" t="str">
            <v>Reposición pintura en esmalte sintético, alta calidad (2 manos) para carpintería metálica sobre lámina llena. Incluye lijada y aplicación 2 manos de pintura anticorrosivo si se requiere, remates lineales y color indicado.</v>
          </cell>
          <cell r="C79">
            <v>1</v>
          </cell>
          <cell r="D79" t="str">
            <v>M2</v>
          </cell>
        </row>
        <row r="80">
          <cell r="A80">
            <v>6.04</v>
          </cell>
          <cell r="B80" t="str">
            <v>Reposición pintura en esmalte sintético, alta calidad (2 manos) para carpintería metálica sobre lámina lineal. Incluye lijada y aplicación 2 manos de pintura anticorrosivo si se requiere; color indicado</v>
          </cell>
          <cell r="C80">
            <v>1</v>
          </cell>
          <cell r="D80" t="str">
            <v>ML</v>
          </cell>
        </row>
        <row r="81">
          <cell r="A81">
            <v>6.05</v>
          </cell>
          <cell r="B81" t="str">
            <v>Reposición pintura en esmalte mate súper sintético, (2 manos) para carpintería en madera sobre lámina llena. Incluye lijada y masillado (tapa poros) si se requiere, remates lineales y color indicado por la Interventoría.</v>
          </cell>
          <cell r="C81">
            <v>1</v>
          </cell>
          <cell r="D81" t="str">
            <v>M2</v>
          </cell>
        </row>
        <row r="82">
          <cell r="A82">
            <v>6.06</v>
          </cell>
          <cell r="B82" t="str">
            <v>Reposición pintura en esmalte mate súper sintético, calidad Pintuco y/o similares (2 manos) para carpintería en madera sobre lámina lineal. Incluye lijada y masillado (tapa poros) si se requiere; color indicado por la Interventoría.</v>
          </cell>
          <cell r="C82">
            <v>1</v>
          </cell>
          <cell r="D82" t="str">
            <v>ML</v>
          </cell>
        </row>
        <row r="83">
          <cell r="A83">
            <v>6.07</v>
          </cell>
          <cell r="B83" t="str">
            <v>Reposición pintura exterior de alta resisitencia acrílica, alta calidad (2 manos). Incluye andamios, eliminación de capas de pintura existentes, lavado con agua, cepillado, corrección fisuras y grietas con pañete impermeabilizado, remates lineales</v>
          </cell>
          <cell r="C83">
            <v>1</v>
          </cell>
          <cell r="D83" t="str">
            <v>M2</v>
          </cell>
        </row>
        <row r="84">
          <cell r="A84">
            <v>6.08</v>
          </cell>
          <cell r="B84" t="str">
            <v>Reposición pintura impermeabilizante tipo sika transparente y/o similares anti humedad fachada. Incluye remates lineales.</v>
          </cell>
          <cell r="C84">
            <v>1</v>
          </cell>
          <cell r="D84" t="str">
            <v>M2</v>
          </cell>
        </row>
        <row r="85">
          <cell r="A85">
            <v>6.09</v>
          </cell>
          <cell r="B85" t="str">
            <v>Pintura de Señalización Tipo Tráfico tope llantas, columnas alta calidad (2 manos).,</v>
          </cell>
          <cell r="C85">
            <v>1</v>
          </cell>
          <cell r="D85" t="str">
            <v>ML</v>
          </cell>
        </row>
        <row r="86">
          <cell r="A86">
            <v>6.1</v>
          </cell>
          <cell r="B86" t="str">
            <v>Suministro y aplicación de pintura tráfico para sala de maquinas, parqueaderos alta calidad (2 manos).</v>
          </cell>
          <cell r="C86">
            <v>1</v>
          </cell>
          <cell r="D86" t="str">
            <v>M2</v>
          </cell>
        </row>
        <row r="87">
          <cell r="A87">
            <v>6.11</v>
          </cell>
          <cell r="B87" t="str">
            <v>Reposición pintura en vinilo tipo I (3 manos) sobre pañete y/o estuco. Incluye mano de obra para lijada y resanes que se requieran en estuco, remates lineales (filos y dilataciones).</v>
          </cell>
          <cell r="C87">
            <v>1</v>
          </cell>
          <cell r="D87" t="str">
            <v>M2</v>
          </cell>
        </row>
        <row r="88">
          <cell r="A88">
            <v>6.12</v>
          </cell>
          <cell r="B88" t="str">
            <v>Reposición pintura en esmalte sintético (3manos) para carpintería metálica (puertas por una sola cara y rejas dos caras) puertas en madera una sola cara , incluye mano de obra para lijada , arreglo partes podridas en hueso duro ,si se requiere ,aplicación pintura anticorrosiva ,si se requiere movilización de muebles ,enseres camarotes, closets, armarios encintadas de interruptores y tomas existentes ,tableros eléctricos ,guardaescobas ,limpieza y aseo por pintura nueva aplicada.</v>
          </cell>
          <cell r="C88">
            <v>1</v>
          </cell>
          <cell r="D88" t="str">
            <v>M2</v>
          </cell>
        </row>
        <row r="89">
          <cell r="A89">
            <v>6.13</v>
          </cell>
          <cell r="B89" t="str">
            <v>Reposición pintura en vinilo tipo I (3 manos) sobre columnas, vigas, dinteles en concreto y demarcación lineales en muros a la vista sobre marcos puertas y ventanas existentes una sola cara. Incluye resanes en vigas y columnas en pésimo estado con mortero si se requiere, encintado de protección muros, puertas y guardaescobas, movilización de muebles, enseres, camarotes, closet, armarios, limpieza y aseo por pintura nueva aplicada.</v>
          </cell>
          <cell r="C89">
            <v>1</v>
          </cell>
          <cell r="D89" t="str">
            <v>ML</v>
          </cell>
        </row>
        <row r="90">
          <cell r="A90">
            <v>6.14</v>
          </cell>
          <cell r="B90" t="str">
            <v>Reposición pintura en esmalte sintético 3 manos para canales y bajantes incluye mano de obra para lijada cambio partes podridas si se requiere, aplicación pintura anticorrosiva si se requiere limpieza y aseo por pintura nueva aplicada.</v>
          </cell>
          <cell r="C90">
            <v>1</v>
          </cell>
          <cell r="D90" t="str">
            <v>M2</v>
          </cell>
        </row>
        <row r="91">
          <cell r="A91">
            <v>6.15</v>
          </cell>
          <cell r="B91" t="str">
            <v>Suministro y aplicación de pintura de tráfico, en losa maciza en concreto (2 manos).</v>
          </cell>
          <cell r="C91">
            <v>1</v>
          </cell>
          <cell r="D91" t="str">
            <v>M2</v>
          </cell>
        </row>
        <row r="92">
          <cell r="A92">
            <v>6.16</v>
          </cell>
          <cell r="B92" t="str">
            <v xml:space="preserve">Retiro, raspado y adecuación  de superficie  pintura señalización trafico pesado </v>
          </cell>
          <cell r="C92">
            <v>1</v>
          </cell>
          <cell r="D92" t="str">
            <v>ML</v>
          </cell>
        </row>
        <row r="93">
          <cell r="A93">
            <v>6.17</v>
          </cell>
          <cell r="B93" t="str">
            <v xml:space="preserve">Retiro, raspado y adecuación  de superficie  pintura señalización trafico pesado </v>
          </cell>
          <cell r="C93">
            <v>1</v>
          </cell>
          <cell r="D93" t="str">
            <v>M2</v>
          </cell>
        </row>
        <row r="94">
          <cell r="A94">
            <v>6.18</v>
          </cell>
          <cell r="B94" t="str">
            <v>Pintura de señalización de piso parqueadero de Discapacitado</v>
          </cell>
          <cell r="C94">
            <v>1</v>
          </cell>
          <cell r="D94" t="str">
            <v>Un</v>
          </cell>
        </row>
        <row r="95">
          <cell r="A95">
            <v>6.19</v>
          </cell>
          <cell r="B95" t="str">
            <v xml:space="preserve">pintura  numeración Ф:50 cm incluye número y limpieza de superficie </v>
          </cell>
          <cell r="C95">
            <v>1</v>
          </cell>
          <cell r="D95" t="str">
            <v>un</v>
          </cell>
        </row>
        <row r="96">
          <cell r="A96">
            <v>6.2</v>
          </cell>
          <cell r="B96" t="str">
            <v xml:space="preserve">pintura tope llanta incluye limpieza de superficie </v>
          </cell>
          <cell r="C96">
            <v>1</v>
          </cell>
          <cell r="D96" t="str">
            <v>un</v>
          </cell>
        </row>
        <row r="97">
          <cell r="A97">
            <v>7</v>
          </cell>
          <cell r="B97" t="str">
            <v>PISOS Y ENCHAPES</v>
          </cell>
          <cell r="C97"/>
          <cell r="D97"/>
        </row>
        <row r="98">
          <cell r="A98">
            <v>7.01</v>
          </cell>
          <cell r="B98" t="str">
            <v>Reafinado pisos en mortero e = 1.0 cm. Incluye aplicación producto adherente, picada del existente y retiro de escombros a botadero.</v>
          </cell>
          <cell r="C98">
            <v>1</v>
          </cell>
          <cell r="D98" t="str">
            <v>M2</v>
          </cell>
        </row>
        <row r="99">
          <cell r="A99">
            <v>7.02</v>
          </cell>
          <cell r="B99" t="str">
            <v>Reposición pisos en Porcelanato beige. 60 x 60 antideslizante Incluye alistado de piso, impermeabilizado si se requiere y pegacor o similar, remates lineales y corte de piezas con máquina.</v>
          </cell>
          <cell r="C99">
            <v>1</v>
          </cell>
          <cell r="D99" t="str">
            <v>M2</v>
          </cell>
        </row>
        <row r="100">
          <cell r="A100">
            <v>7.03</v>
          </cell>
          <cell r="B100" t="str">
            <v>Reposición Porcelanato gris Tipo Cemento 60 X 60 ANTIDESLIZANTE. Incluye alistado de piso impermeabilizado si se requiere y pegacor o similar, remates lineales y corte de piezas con máquina.</v>
          </cell>
          <cell r="C100">
            <v>1</v>
          </cell>
          <cell r="D100" t="str">
            <v>M2</v>
          </cell>
        </row>
        <row r="101">
          <cell r="A101">
            <v>7.04</v>
          </cell>
          <cell r="B101" t="str">
            <v>Reposición enchape muro blanco 25 x 35 . Incluye desmonte tableta existente y mortero de pega y alistado de piso si se requiere, cargue y retiro de escombros a botadero, remates lineales y cortadora de ladrillo.</v>
          </cell>
          <cell r="C101">
            <v>1</v>
          </cell>
          <cell r="D101" t="str">
            <v>M2</v>
          </cell>
        </row>
        <row r="102">
          <cell r="A102">
            <v>7.05</v>
          </cell>
          <cell r="B102" t="str">
            <v>Reposición tableta tipo Gres. Incluye desmonte tableta existente y mortero de pega y alistado de piso si se requiere, cargue y retiro de escombros a botadero, remates lineales y cortadora de ladrillo.</v>
          </cell>
          <cell r="C102">
            <v>1</v>
          </cell>
          <cell r="D102" t="str">
            <v>M2</v>
          </cell>
        </row>
        <row r="103">
          <cell r="A103">
            <v>7.06</v>
          </cell>
          <cell r="B103" t="str">
            <v>Reposición guardaescobas h = 0.08 m en cerámica . Incluye corte a máquina y pegacor o similar.</v>
          </cell>
          <cell r="C103">
            <v>1</v>
          </cell>
          <cell r="D103" t="str">
            <v>ML</v>
          </cell>
        </row>
        <row r="104">
          <cell r="A104">
            <v>7.07</v>
          </cell>
          <cell r="B104" t="str">
            <v>Reposición mediacaña en mortero 1:4 impermeabilizado con productos tipo sika y/o similares, h = 0.08 m. Incluye demolición mediacaña existente y retiro de escombros a botadero.</v>
          </cell>
          <cell r="C104">
            <v>1</v>
          </cell>
          <cell r="D104" t="str">
            <v>ML</v>
          </cell>
        </row>
        <row r="105">
          <cell r="A105">
            <v>7.08</v>
          </cell>
          <cell r="B105" t="str">
            <v>Reposición mediacaña en granito, h = 0.08 m. Incluye demolición mediacaña existente y retiro de escombros a botadero.</v>
          </cell>
          <cell r="C105">
            <v>1</v>
          </cell>
          <cell r="D105" t="str">
            <v>ML</v>
          </cell>
        </row>
        <row r="106">
          <cell r="A106">
            <v>7.09</v>
          </cell>
          <cell r="B106" t="str">
            <v>Reposición adoquín en concreto entre h = 0.06 y 0.08 m. Incluye retiro adoquín deteriorado, reposición estructura existente en recebo B-200, sello con arena semilavada, remates lineales y cargue y retiro de escombros a botadero.</v>
          </cell>
          <cell r="C106">
            <v>1</v>
          </cell>
          <cell r="D106" t="str">
            <v>M2</v>
          </cell>
        </row>
        <row r="107">
          <cell r="A107">
            <v>7.1</v>
          </cell>
          <cell r="B107" t="str">
            <v>Reemboquillada con cemento blanco enchape pisos y muros baños. Incluye limpieza y adecuación área.</v>
          </cell>
          <cell r="C107">
            <v>1</v>
          </cell>
          <cell r="D107" t="str">
            <v>M2</v>
          </cell>
        </row>
        <row r="108">
          <cell r="A108">
            <v>7.11</v>
          </cell>
          <cell r="B108" t="str">
            <v>Reposición cintas antideslizantes para zonas húmedas, incluye desmonte existente</v>
          </cell>
          <cell r="C108">
            <v>1</v>
          </cell>
          <cell r="D108" t="str">
            <v>ML</v>
          </cell>
        </row>
        <row r="109">
          <cell r="A109">
            <v>7.12</v>
          </cell>
          <cell r="B109" t="str">
            <v>Reposición cintas antideslizantes para escaleras y circulaciones , incluye desmonte existente</v>
          </cell>
          <cell r="C109">
            <v>1</v>
          </cell>
          <cell r="D109" t="str">
            <v>ML</v>
          </cell>
        </row>
        <row r="110">
          <cell r="A110">
            <v>7.13</v>
          </cell>
          <cell r="B110" t="str">
            <v>Reposición guardaescobas poliplástico. Incluye pegante especial.</v>
          </cell>
          <cell r="C110">
            <v>1</v>
          </cell>
          <cell r="D110" t="str">
            <v>ML</v>
          </cell>
        </row>
        <row r="111">
          <cell r="A111">
            <v>7.14</v>
          </cell>
          <cell r="B111" t="str">
            <v>Desmonte alfombra deteriorada y fieltro. Incluye y retiro de escombros a botadero.</v>
          </cell>
          <cell r="C111">
            <v>1</v>
          </cell>
          <cell r="D111" t="str">
            <v>M2</v>
          </cell>
        </row>
        <row r="112">
          <cell r="A112">
            <v>7.15</v>
          </cell>
          <cell r="B112" t="str">
            <v>Limpieza y lavado de superficies lisas con acido muriático, incluye retiro de escombros</v>
          </cell>
          <cell r="C112">
            <v>1</v>
          </cell>
          <cell r="D112" t="str">
            <v>M2</v>
          </cell>
        </row>
        <row r="113">
          <cell r="A113">
            <v>7.16</v>
          </cell>
          <cell r="B113" t="str">
            <v>Pirlan en Bronce, incluye instalación</v>
          </cell>
          <cell r="C113">
            <v>1</v>
          </cell>
          <cell r="D113" t="str">
            <v>ML</v>
          </cell>
        </row>
        <row r="114">
          <cell r="A114">
            <v>7.17</v>
          </cell>
          <cell r="B114" t="str">
            <v>Enchape muro y piso en cerámica blanco 25 x 35 . Incluye win de aluminio esquinero</v>
          </cell>
          <cell r="C114">
            <v>1</v>
          </cell>
          <cell r="D114" t="str">
            <v>M2</v>
          </cell>
        </row>
        <row r="115">
          <cell r="A115">
            <v>7.18</v>
          </cell>
          <cell r="B115" t="str">
            <v>Mesón en Granito Negro San Gabriel</v>
          </cell>
          <cell r="C115">
            <v>1</v>
          </cell>
          <cell r="D115" t="str">
            <v>Ml</v>
          </cell>
        </row>
        <row r="116">
          <cell r="A116">
            <v>7.19</v>
          </cell>
          <cell r="B116" t="str">
            <v>Espejo 4 mm. Biselado y Pulido cuatro lados. (Cristal)</v>
          </cell>
          <cell r="C116">
            <v>1</v>
          </cell>
          <cell r="D116" t="str">
            <v>M2</v>
          </cell>
        </row>
        <row r="117">
          <cell r="A117">
            <v>7.2</v>
          </cell>
          <cell r="B117" t="str">
            <v xml:space="preserve">Lavada de fachada manual  con rinse e hidrolavadora </v>
          </cell>
          <cell r="C117">
            <v>1</v>
          </cell>
          <cell r="D117" t="str">
            <v>M2</v>
          </cell>
        </row>
        <row r="118">
          <cell r="A118">
            <v>7.21</v>
          </cell>
          <cell r="B118" t="str">
            <v>Mesones en Granito Natural Gris Nube de 60 cm de ancho, salpicadero de 15 cm, Frentero de 10 cm, soporte metálico.</v>
          </cell>
          <cell r="C118">
            <v>1</v>
          </cell>
          <cell r="D118" t="str">
            <v>ML</v>
          </cell>
        </row>
        <row r="119">
          <cell r="A119">
            <v>8</v>
          </cell>
          <cell r="B119" t="str">
            <v>CUBIERTAS, CIELO RASOS, ACABADOS E IMPERMEABILIZACIONES</v>
          </cell>
          <cell r="C119"/>
          <cell r="D119"/>
        </row>
        <row r="120">
          <cell r="A120">
            <v>8.01</v>
          </cell>
          <cell r="B120" t="str">
            <v>Reparación canaleta 45 y/o 90 albesto cemento tipo Eternit y/o similares. Incluye desmonte, montaje y andamios si se requiere e impermeabilización, emulsión y fibra de vidrio o similar.</v>
          </cell>
          <cell r="C120">
            <v>1</v>
          </cell>
          <cell r="D120" t="str">
            <v>M2</v>
          </cell>
        </row>
        <row r="121">
          <cell r="A121">
            <v>8.02</v>
          </cell>
          <cell r="B121" t="str">
            <v>Reparación teja ondulada albesto cemento tipo Eternit y/o similares. Incluye desmonte, montaje y andamios si se requiere; impermeabilización con Paternit, emulsión y fibra de vidrio o similar.</v>
          </cell>
          <cell r="C121">
            <v>1</v>
          </cell>
          <cell r="D121" t="str">
            <v>M2</v>
          </cell>
        </row>
        <row r="122">
          <cell r="A122">
            <v>8.0299999999999994</v>
          </cell>
          <cell r="B122" t="str">
            <v>Reposición canaleta 45 albesto cemento tipo Eternit y/o similares. Incluye andamios y desmonte y retiro canaleta existente a sitio indicado.</v>
          </cell>
          <cell r="C122">
            <v>1</v>
          </cell>
          <cell r="D122" t="str">
            <v>ML</v>
          </cell>
        </row>
        <row r="123">
          <cell r="A123">
            <v>8.0399999999999991</v>
          </cell>
          <cell r="B123" t="str">
            <v>Reposición canaleta 90 albesto cemento tipo Eternit y/o similares. Incluye andamios y desmonte y retiro canaleta existente a sitio indicado.</v>
          </cell>
          <cell r="C123">
            <v>1</v>
          </cell>
          <cell r="D123" t="str">
            <v>ML</v>
          </cell>
        </row>
        <row r="124">
          <cell r="A124">
            <v>8.0500000000000007</v>
          </cell>
          <cell r="B124" t="str">
            <v>Reposición teja ondulada albesto cemento Nº 4, 5, 6, 8 tipo Eternit y/o similares. Incluye andamios y desmonte y retiro tejas existentes a sitio indicado.</v>
          </cell>
          <cell r="C124">
            <v>1</v>
          </cell>
          <cell r="D124" t="str">
            <v>M2</v>
          </cell>
        </row>
        <row r="125">
          <cell r="A125">
            <v>8.06</v>
          </cell>
          <cell r="B125" t="str">
            <v>Reposición caballete articulado albesto cemento tipo Eternit y/o similares. Incluye desmonte y retiro caballetes existentes a sitio indicado.</v>
          </cell>
          <cell r="C125">
            <v>1</v>
          </cell>
          <cell r="D125" t="str">
            <v>ML</v>
          </cell>
        </row>
        <row r="126">
          <cell r="A126">
            <v>8.07</v>
          </cell>
          <cell r="B126" t="str">
            <v>Reposición laterales albesto cemento tipo Eternit y/o similares. Incluye desmonte y retiro laterales existentes a sitio indicado.</v>
          </cell>
          <cell r="C126">
            <v>1</v>
          </cell>
          <cell r="D126" t="str">
            <v>ML</v>
          </cell>
        </row>
        <row r="127">
          <cell r="A127">
            <v>8.08</v>
          </cell>
          <cell r="B127" t="str">
            <v>Reposición teja de zinc. Incluye desmonte y retiro tejas existentes a sitio indicado.</v>
          </cell>
          <cell r="C127">
            <v>1</v>
          </cell>
          <cell r="D127" t="str">
            <v>M2</v>
          </cell>
        </row>
        <row r="128">
          <cell r="A128">
            <v>8.09</v>
          </cell>
          <cell r="B128" t="str">
            <v>Mantenimiento y limpieza cubierta en canaleta 45 o 90 albesto cemento. Incluye andamios y desmonte y montaje con los traslapos correspondientes si se requiere.</v>
          </cell>
          <cell r="C128">
            <v>1</v>
          </cell>
          <cell r="D128" t="str">
            <v>M2</v>
          </cell>
        </row>
        <row r="129">
          <cell r="A129">
            <v>8.1</v>
          </cell>
          <cell r="B129" t="str">
            <v>Mantenimiento y limpieza cubierta en teja ondulada albesto cemento. Incluye andamios y desmonte y montaje con los traslapos correspondientes si se requiere.</v>
          </cell>
          <cell r="C129">
            <v>1</v>
          </cell>
          <cell r="D129" t="str">
            <v>M2</v>
          </cell>
        </row>
        <row r="130">
          <cell r="A130">
            <v>8.11</v>
          </cell>
          <cell r="B130" t="str">
            <v>Reposición flanches en lámina galvanizada C. 22, desarrollo entre 0.25 -050 m. Incluye desmonte y retiro de flanches existentes y regateada contra muro.</v>
          </cell>
          <cell r="C130">
            <v>1</v>
          </cell>
          <cell r="D130" t="str">
            <v>ML</v>
          </cell>
        </row>
        <row r="131">
          <cell r="A131">
            <v>8.1199999999999992</v>
          </cell>
          <cell r="B131" t="str">
            <v>Reposición cielo raso PVC , color indicado desmonte cielo raso existente, incluye estructura soporte</v>
          </cell>
          <cell r="C131">
            <v>1</v>
          </cell>
          <cell r="D131" t="str">
            <v>M2</v>
          </cell>
        </row>
        <row r="132">
          <cell r="A132">
            <v>8.1300000000000008</v>
          </cell>
          <cell r="B132" t="str">
            <v>Reparación y mantenimiento impermeabilización en manto tipo FIBER GLASS (2 capas) o similar. Incluye retiro manto deteriorado, reafinado, retiro de escombros a botadero y aplicación de emulsión.</v>
          </cell>
          <cell r="C132">
            <v>1</v>
          </cell>
          <cell r="D132" t="str">
            <v>M2</v>
          </cell>
        </row>
        <row r="133">
          <cell r="A133">
            <v>8.14</v>
          </cell>
          <cell r="B133" t="str">
            <v>Reparación y mantenimiento impermeabilización en manto Edil (2 capas) o similar. Incluye retiro manto deteriorado, reafinado, retiro de escombros a botadero y aplicación de emulsión.</v>
          </cell>
          <cell r="C133">
            <v>1</v>
          </cell>
          <cell r="D133" t="str">
            <v>M2</v>
          </cell>
        </row>
        <row r="134">
          <cell r="A134">
            <v>8.15</v>
          </cell>
          <cell r="B134" t="str">
            <v>Reposición Domo acrílico horno terminal, burbuja de 1.20x 0.60, incluye andamio si se requiere</v>
          </cell>
          <cell r="C134">
            <v>1</v>
          </cell>
          <cell r="D134" t="str">
            <v>UN</v>
          </cell>
        </row>
        <row r="135">
          <cell r="A135">
            <v>8.16</v>
          </cell>
          <cell r="B135" t="str">
            <v>Reposición de acrílicos para ventanas cielorraso tipo granizado o similar, desmonte del existente</v>
          </cell>
          <cell r="C135">
            <v>1</v>
          </cell>
          <cell r="D135" t="str">
            <v>M2</v>
          </cell>
        </row>
        <row r="136">
          <cell r="A136">
            <v>8.17</v>
          </cell>
          <cell r="B136" t="str">
            <v>Limpieza de cubierta plana, incluye retiro de sedimentos y retiro de escombros al botadero</v>
          </cell>
          <cell r="C136">
            <v>1</v>
          </cell>
          <cell r="D136" t="str">
            <v>M2</v>
          </cell>
        </row>
        <row r="137">
          <cell r="A137">
            <v>8.18</v>
          </cell>
          <cell r="B137" t="str">
            <v>Desmonte y montaje de cielorraso en Drywall, incluye pintura 2 manos y retiro de escombros botadero</v>
          </cell>
          <cell r="C137">
            <v>1</v>
          </cell>
          <cell r="D137" t="str">
            <v>M2</v>
          </cell>
        </row>
        <row r="138">
          <cell r="A138">
            <v>8.19</v>
          </cell>
          <cell r="B138" t="str">
            <v>Mantenimiento de domos acrílicos, incluye desmonte y montaje</v>
          </cell>
          <cell r="C138">
            <v>1</v>
          </cell>
          <cell r="D138" t="str">
            <v>M2</v>
          </cell>
        </row>
        <row r="139">
          <cell r="A139">
            <v>8.1999999999999993</v>
          </cell>
          <cell r="B139" t="str">
            <v>Manto en aluminio. Incluye sellantes e imprímantes y retiro del existente</v>
          </cell>
          <cell r="C139">
            <v>1</v>
          </cell>
          <cell r="D139" t="str">
            <v>M2</v>
          </cell>
        </row>
        <row r="140">
          <cell r="A140">
            <v>8.2100000000000009</v>
          </cell>
          <cell r="B140" t="str">
            <v>Suministro e instalacion de teja translucida policarbonato Nº 8 incluye elementos para su instalación y andamios .</v>
          </cell>
          <cell r="C140">
            <v>1</v>
          </cell>
          <cell r="D140" t="str">
            <v>UN</v>
          </cell>
        </row>
        <row r="141">
          <cell r="A141">
            <v>8.2200000000000006</v>
          </cell>
          <cell r="B141" t="str">
            <v xml:space="preserve">Rejilla Tipo Cúpula 6 x 4 </v>
          </cell>
          <cell r="C141">
            <v>1</v>
          </cell>
          <cell r="D141" t="str">
            <v>UN</v>
          </cell>
        </row>
        <row r="142">
          <cell r="A142">
            <v>8.23</v>
          </cell>
          <cell r="B142" t="str">
            <v>Cubierta termoacustica tipo Ecoroof 37 o similar de 2.0mm (Incluye estructura de soporte)</v>
          </cell>
          <cell r="C142">
            <v>1</v>
          </cell>
          <cell r="D142" t="str">
            <v>M2</v>
          </cell>
        </row>
        <row r="143">
          <cell r="A143">
            <v>8.24</v>
          </cell>
          <cell r="B143" t="str">
            <v>Reposición canal en lámina galvanizada C. 22, desarrollo 0,60-1,00 Incluye andamios, desmonte canal existente, retiro a botadero y soldadura estaño.</v>
          </cell>
          <cell r="C143">
            <v>1</v>
          </cell>
          <cell r="D143" t="str">
            <v>ML</v>
          </cell>
        </row>
        <row r="144">
          <cell r="A144">
            <v>9</v>
          </cell>
          <cell r="B144" t="str">
            <v>CARPINTERÍA METÁLICA Y ALUMINIO</v>
          </cell>
          <cell r="C144"/>
          <cell r="D144"/>
        </row>
        <row r="145">
          <cell r="A145">
            <v>9.01</v>
          </cell>
          <cell r="B145" t="str">
            <v>Ajuste, reparación y mantenimiento portón metálico. Incluye desmonte y montaje si se requiere y reposición elementos faltantes, lijada, aplicación pintura anticorrosiva y esmalte supersintético de alta calidad (2 manos), colores indicados.</v>
          </cell>
          <cell r="C145">
            <v>1</v>
          </cell>
          <cell r="D145" t="str">
            <v>M2</v>
          </cell>
        </row>
        <row r="146">
          <cell r="A146">
            <v>9.02</v>
          </cell>
          <cell r="B146" t="str">
            <v>Reparación rejas metálicas correderas. Incluye desmonte y montaje si se requiere, ajuste de rieles y de mecanismos de motor o poleas, engrase y puesta en funcionamiento.</v>
          </cell>
          <cell r="C146">
            <v>1</v>
          </cell>
          <cell r="D146" t="str">
            <v>M2</v>
          </cell>
        </row>
        <row r="147">
          <cell r="A147">
            <v>9.0299999999999994</v>
          </cell>
          <cell r="B147" t="str">
            <v>Mantenimiento preventivo cortina metálica enrollable con motor. Incluye lubricación, ajuste y regulación equipo, lijada, aplicación pintura anticorrosiva y esmalte supersintético de alta calidad (2 manos)</v>
          </cell>
          <cell r="C147">
            <v>1</v>
          </cell>
          <cell r="D147" t="str">
            <v>M2</v>
          </cell>
        </row>
        <row r="148">
          <cell r="A148">
            <v>9.0399999999999991</v>
          </cell>
          <cell r="B148" t="str">
            <v>Ajuste y mantenimiento divisiones metálicas baños. Incluye desmonte y montaje y reposición elementos faltantes y soldadura si se requiere.</v>
          </cell>
          <cell r="C148">
            <v>1</v>
          </cell>
          <cell r="D148" t="str">
            <v>M2</v>
          </cell>
        </row>
        <row r="149">
          <cell r="A149">
            <v>9.0500000000000007</v>
          </cell>
          <cell r="B149" t="str">
            <v>Reposición ventana en lámina cold rolled C.18. Incluye desmonte y retiro ventana existente, aplicación pintura anticorrosiva y esmalte (2 manos).</v>
          </cell>
          <cell r="C149">
            <v>1</v>
          </cell>
          <cell r="D149" t="str">
            <v>M2</v>
          </cell>
        </row>
        <row r="150">
          <cell r="A150">
            <v>9.06</v>
          </cell>
          <cell r="B150" t="str">
            <v>Reposición marco puerta entre aprox. 0.70 y 1.00 m de ancho x 2.05 m de altura en lámina cold rolled C.18. Incluye desmonte y retiro marco existente, cargue y aplicación pintura anticorrosiva y esmalte (2 manos).</v>
          </cell>
          <cell r="C150">
            <v>1</v>
          </cell>
          <cell r="D150" t="str">
            <v>UN</v>
          </cell>
        </row>
        <row r="151">
          <cell r="A151">
            <v>9.07</v>
          </cell>
          <cell r="B151" t="str">
            <v>Reposición topes resortados puertas metálicas. Incluye desmonte de existentes.</v>
          </cell>
          <cell r="C151">
            <v>1</v>
          </cell>
          <cell r="D151" t="str">
            <v>UN</v>
          </cell>
        </row>
        <row r="152">
          <cell r="A152">
            <v>9.08</v>
          </cell>
          <cell r="B152" t="str">
            <v>Reparación soldadura sobre bisagras compuertas, puertas, picaportes y otras. Incluye desmonte y montaje.</v>
          </cell>
          <cell r="C152">
            <v>1</v>
          </cell>
          <cell r="D152" t="str">
            <v>UN</v>
          </cell>
        </row>
        <row r="153">
          <cell r="A153">
            <v>9.09</v>
          </cell>
          <cell r="B153" t="str">
            <v>Reparación y mantenimiento en malla eslabonada. Incluye desmonte y templada si se requiere, soldadura y aplicación pintura anticorrosiva (2 manos) y esmalte supersintético (2 manos) en tubos divisorios si se requiere.</v>
          </cell>
          <cell r="C153">
            <v>1</v>
          </cell>
          <cell r="D153" t="str">
            <v>M2</v>
          </cell>
        </row>
        <row r="154">
          <cell r="A154">
            <v>9.1</v>
          </cell>
          <cell r="B154" t="str">
            <v>Reposición puerta acrílica para baño. Incluye marco en aluminio, bisagras, desmonte puerta existente y traslado a sitio indicado.</v>
          </cell>
          <cell r="C154">
            <v>1</v>
          </cell>
          <cell r="D154" t="str">
            <v>M2</v>
          </cell>
        </row>
        <row r="155">
          <cell r="A155">
            <v>9.11</v>
          </cell>
          <cell r="B155" t="str">
            <v>Reposición malla plana, grafila o explanada, incluye adecuación área ángulo de 1 pulgada y soldadura</v>
          </cell>
          <cell r="C155">
            <v>1</v>
          </cell>
          <cell r="D155" t="str">
            <v>M2</v>
          </cell>
        </row>
        <row r="156">
          <cell r="A156">
            <v>9.1199999999999992</v>
          </cell>
          <cell r="B156" t="str">
            <v>Reposición de platinas de seguridad para puertas en madera. Incluye retiro existente.</v>
          </cell>
          <cell r="C156">
            <v>1</v>
          </cell>
          <cell r="D156" t="str">
            <v>UN</v>
          </cell>
        </row>
        <row r="157">
          <cell r="A157">
            <v>9.1300000000000008</v>
          </cell>
          <cell r="B157" t="str">
            <v>Reposición platina de aluminio de 1/2 para canto puertas en madera</v>
          </cell>
          <cell r="C157">
            <v>1</v>
          </cell>
          <cell r="D157" t="str">
            <v>ML</v>
          </cell>
        </row>
        <row r="158">
          <cell r="A158">
            <v>9.14</v>
          </cell>
          <cell r="B158" t="str">
            <v>Reposición de paral y/o marco en lámina para ventana o puerta en desarrollo de 12-15 cm., incluye paral en lámina perfil laminado Cold Rolled, soldadura, anticorrosivo, esmalte, Pintulux o similar. Desmonte del existente</v>
          </cell>
          <cell r="C158">
            <v>1</v>
          </cell>
          <cell r="D158" t="str">
            <v>ML</v>
          </cell>
        </row>
        <row r="159">
          <cell r="A159">
            <v>9.15</v>
          </cell>
          <cell r="B159" t="str">
            <v>Reparación baranda y pasamanos metálico o de madera, incluye elementos de reparación</v>
          </cell>
          <cell r="C159">
            <v>1</v>
          </cell>
          <cell r="D159" t="str">
            <v>ML</v>
          </cell>
        </row>
        <row r="160">
          <cell r="A160">
            <v>9.16</v>
          </cell>
          <cell r="B160" t="str">
            <v>Reposición de reja tipo cerramiento en malla eslabonada galvanizada alambre No 12, incluye ángulos, platinas y soldadura eléctrica</v>
          </cell>
          <cell r="C160">
            <v>1</v>
          </cell>
          <cell r="D160" t="str">
            <v>M2</v>
          </cell>
        </row>
        <row r="161">
          <cell r="A161">
            <v>9.17</v>
          </cell>
          <cell r="B161" t="str">
            <v>Reposición de ventana metálica de 80x90 cm., lámina cold rolled, incluye marco con lámina cold rolled calibre 18 para hoja pasador para candado, tornillos de anclajes y mano de obra</v>
          </cell>
          <cell r="C161">
            <v>1</v>
          </cell>
          <cell r="D161" t="str">
            <v>UN</v>
          </cell>
        </row>
        <row r="162">
          <cell r="A162">
            <v>9.18</v>
          </cell>
          <cell r="B162" t="str">
            <v>Reposición de ventana metálica de 40x40 cm., lámina col rolled, incluye marco con lámina cold rolled calibre 18 para hoja pasador para candado, tornillos de anclajes y mano de obra</v>
          </cell>
          <cell r="C162">
            <v>1</v>
          </cell>
          <cell r="D162" t="str">
            <v>UN</v>
          </cell>
        </row>
        <row r="163">
          <cell r="A163">
            <v>9.19</v>
          </cell>
          <cell r="B163" t="str">
            <v>Reposición de rejilla para sumidero o canal desagüe en ángulo de 1/2" y varilla a 3/4" de 1m., de longitud .36 cm. De ancho</v>
          </cell>
          <cell r="C163">
            <v>1</v>
          </cell>
          <cell r="D163" t="str">
            <v>UN</v>
          </cell>
        </row>
        <row r="164">
          <cell r="A164">
            <v>9.1999999999999993</v>
          </cell>
          <cell r="B164" t="str">
            <v>Reposición de abrazaderas para tubería colgante de 4 a 6", en platina de 3/16" con aretes para anclar perros de tensión</v>
          </cell>
          <cell r="C164">
            <v>1</v>
          </cell>
          <cell r="D164" t="str">
            <v>UN</v>
          </cell>
        </row>
        <row r="165">
          <cell r="A165">
            <v>9.2100000000000009</v>
          </cell>
          <cell r="B165" t="str">
            <v>Reposición de marco para rejilla en ángulo de 3/4" de medidas 1.05x0.25 m.</v>
          </cell>
          <cell r="C165">
            <v>1</v>
          </cell>
          <cell r="D165" t="str">
            <v>UN</v>
          </cell>
        </row>
        <row r="166">
          <cell r="A166">
            <v>9.2200000000000006</v>
          </cell>
          <cell r="B166" t="str">
            <v>Cerramiento en Malla Ondulada Cal.: 10</v>
          </cell>
          <cell r="C166">
            <v>1</v>
          </cell>
          <cell r="D166" t="str">
            <v>M2</v>
          </cell>
        </row>
        <row r="167">
          <cell r="A167">
            <v>9.23</v>
          </cell>
          <cell r="B167" t="str">
            <v>Puerta en Malla Eslabonada Cal.: 10. Incluye: Bisagras, Pasadores y Anticorrosivos</v>
          </cell>
          <cell r="C167">
            <v>1</v>
          </cell>
          <cell r="D167" t="str">
            <v>M2</v>
          </cell>
        </row>
        <row r="168">
          <cell r="A168">
            <v>9.24</v>
          </cell>
          <cell r="B168" t="str">
            <v>Concertina 18" acero inoxidable, incluye instalación</v>
          </cell>
          <cell r="C168">
            <v>1</v>
          </cell>
          <cell r="D168" t="str">
            <v>ML</v>
          </cell>
        </row>
        <row r="169">
          <cell r="A169">
            <v>9.25</v>
          </cell>
          <cell r="B169" t="str">
            <v>Fabricación e instalación de pasamanos metálico en tubería A. N D=1 1/2 incluye soportes cada 1,5 mts soldados a parales y/o anclados en muros con dos tornillos expansivos por soporte.</v>
          </cell>
          <cell r="C169">
            <v>1</v>
          </cell>
          <cell r="D169" t="str">
            <v>ML</v>
          </cell>
        </row>
        <row r="170">
          <cell r="A170">
            <v>9.26</v>
          </cell>
          <cell r="B170" t="str">
            <v>Reposición manijas para ventanas</v>
          </cell>
          <cell r="C170">
            <v>1</v>
          </cell>
          <cell r="D170" t="str">
            <v>UN</v>
          </cell>
        </row>
        <row r="171">
          <cell r="A171">
            <v>9.27</v>
          </cell>
          <cell r="B171" t="str">
            <v>Lamina microperforada sobre puertas en reja en patio de mantenimiento</v>
          </cell>
          <cell r="C171">
            <v>1</v>
          </cell>
          <cell r="D171" t="str">
            <v>M2</v>
          </cell>
        </row>
        <row r="172">
          <cell r="A172">
            <v>9.2799999999999994</v>
          </cell>
          <cell r="B172" t="str">
            <v>Reparación cortina de acceso en sala de maquinas que incluye sistema de control y fuerza, cambio microinterruptor, mantenimiento general y demás accesorios necesarios para su optimo funcinamiento.</v>
          </cell>
          <cell r="C172">
            <v>1</v>
          </cell>
          <cell r="D172" t="str">
            <v>Gbl</v>
          </cell>
        </row>
        <row r="173">
          <cell r="A173">
            <v>9.2899999999999991</v>
          </cell>
          <cell r="B173" t="str">
            <v xml:space="preserve">Reparación de cortina acceso sala de maquinas, que incluye cambio de botoneras y su programacion, Cambio de motor para capacidad de 1500 Kg, y ajuste sistema manual de cadena para accionar cuando no haya fluido eléctrico. </v>
          </cell>
          <cell r="C173">
            <v>1</v>
          </cell>
          <cell r="D173" t="str">
            <v>Gbl</v>
          </cell>
        </row>
        <row r="174">
          <cell r="A174">
            <v>9.3000000000000007</v>
          </cell>
          <cell r="B174" t="str">
            <v>Desguace de contenedores de 12.20 x 2.60  x 2.5 con cortes de  panel de 1m x 1m.</v>
          </cell>
          <cell r="C174">
            <v>1</v>
          </cell>
          <cell r="D174" t="str">
            <v>UN</v>
          </cell>
        </row>
        <row r="175">
          <cell r="A175">
            <v>9.31</v>
          </cell>
          <cell r="B175" t="str">
            <v>Corte en lamina  para vanos de contenedor  (puertas y ventanas )</v>
          </cell>
          <cell r="C175">
            <v>1</v>
          </cell>
          <cell r="D175" t="str">
            <v>ML</v>
          </cell>
        </row>
        <row r="176">
          <cell r="A176">
            <v>9.32</v>
          </cell>
          <cell r="B176" t="str">
            <v>Suministro e instalación  de Contenedor marítimo de 20 pies (6 de metros largo)</v>
          </cell>
          <cell r="C176">
            <v>1</v>
          </cell>
          <cell r="D176" t="str">
            <v>UN</v>
          </cell>
        </row>
        <row r="177">
          <cell r="A177">
            <v>9.33</v>
          </cell>
          <cell r="B177" t="str">
            <v>Suministro e instalación  de Contenedores marítimos de 40 Pies (12 metros de largo)</v>
          </cell>
          <cell r="C177">
            <v>1</v>
          </cell>
          <cell r="D177" t="str">
            <v>UN</v>
          </cell>
        </row>
        <row r="178">
          <cell r="A178">
            <v>9.34</v>
          </cell>
          <cell r="B178" t="str">
            <v>SUMINISTRO E INSTALACION DE PUERTA EN VIDRIO DE 8MM TEMPALDO DE SEGURIDAD INCLUYE ACCESORIOS DE FIJACION ( NO INCLUYE CHAPA NI SANDBLASTING)</v>
          </cell>
          <cell r="C178">
            <v>1</v>
          </cell>
          <cell r="D178" t="str">
            <v>UN</v>
          </cell>
        </row>
        <row r="179">
          <cell r="A179">
            <v>9.35</v>
          </cell>
          <cell r="B179" t="str">
            <v>SUMINISTRO E INSTALACION DE VENTANA EN ALUMINIO PROYECTANTE COLOR BLANCO MATE Y VIDRIO LAMINADO EN 3+3 MM  INCOLORO SEGÚN DISEÑO (7,89*2,70)</v>
          </cell>
          <cell r="C179">
            <v>1</v>
          </cell>
          <cell r="D179" t="str">
            <v>M2</v>
          </cell>
        </row>
        <row r="180">
          <cell r="A180">
            <v>9.36</v>
          </cell>
          <cell r="B180" t="str">
            <v>Desmonte de cortina existente y trasciego a sitio
indicado "EMERGENCIA "</v>
          </cell>
          <cell r="C180">
            <v>1</v>
          </cell>
          <cell r="D180" t="str">
            <v>UN</v>
          </cell>
        </row>
        <row r="181">
          <cell r="A181">
            <v>9.3699999999999992</v>
          </cell>
          <cell r="B181" t="str">
            <v>fabricación e instalación de cerramiento en malla eslabonada #10 x 2” con marco metálico en ángulo de 1” x 1/8, platina 5/8 x 1/8 para tejer malla, paral metálico en tubo cuadrado de 1”1/2 cal 18, platina de anclaje de 10x10 x 3/16, pintado en esmalte negro, mas suministro e instalación de concertina.</v>
          </cell>
          <cell r="C181">
            <v>1</v>
          </cell>
          <cell r="D181" t="str">
            <v>UN</v>
          </cell>
        </row>
        <row r="182">
          <cell r="A182">
            <v>9.3800000000000008</v>
          </cell>
          <cell r="B182" t="str">
            <v>Retiro, raspado y adecuación  de superficie para  intalacion de silicona en ventaneria .</v>
          </cell>
          <cell r="C182">
            <v>1</v>
          </cell>
          <cell r="D182" t="str">
            <v>ML</v>
          </cell>
        </row>
        <row r="183">
          <cell r="A183">
            <v>9.39</v>
          </cell>
          <cell r="B183" t="str">
            <v xml:space="preserve">Silicona perimetral para ventaneria </v>
          </cell>
          <cell r="C183">
            <v>1</v>
          </cell>
          <cell r="D183" t="str">
            <v>ml</v>
          </cell>
        </row>
        <row r="184">
          <cell r="A184">
            <v>9.4</v>
          </cell>
          <cell r="B184" t="str">
            <v xml:space="preserve">Fabricación e instalación de escaleras para acceso a los contenedores, con 3 huellas de 30 cm, contrahuellas de 16.6 cm en lamina alfajor 1/8 con estructura interna en tubo cuadrado de 1 1/2" Cal 16 con acabado en pintura electroestatica. </v>
          </cell>
          <cell r="C184">
            <v>1</v>
          </cell>
          <cell r="D184" t="str">
            <v>UN</v>
          </cell>
        </row>
        <row r="185">
          <cell r="A185">
            <v>9.41</v>
          </cell>
          <cell r="B185" t="str">
            <v>Fabricación e instalación de puerta sencilla en lamina Coll Rod calibre 18 y terminación en pintura (2.00 x 1.00)</v>
          </cell>
          <cell r="C185">
            <v>1</v>
          </cell>
          <cell r="D185" t="str">
            <v>UN</v>
          </cell>
        </row>
        <row r="186">
          <cell r="A186">
            <v>9.42</v>
          </cell>
          <cell r="B186" t="str">
            <v>Suministro e instalación de estructura para cubierta en estructura metalica en tubo cuadrado de 40x40x2mm, relleno en tuberia de 40x40x2mm, con teja en polipropileno de alta densidad con acabado en pintura 3 en 1 philaac (2.60x20.0) o similar</v>
          </cell>
          <cell r="C186">
            <v>1</v>
          </cell>
          <cell r="D186" t="str">
            <v>M2</v>
          </cell>
        </row>
        <row r="187">
          <cell r="A187">
            <v>9.43</v>
          </cell>
          <cell r="B187" t="str">
            <v>Suministro e instalacion de Película adhesiva sandblass frosted o similar</v>
          </cell>
          <cell r="C187">
            <v>1</v>
          </cell>
          <cell r="D187" t="str">
            <v>M2</v>
          </cell>
        </row>
        <row r="188">
          <cell r="A188">
            <v>10</v>
          </cell>
          <cell r="B188" t="str">
            <v>CARPINTERIA EN MADERA Y OFICINA ABIERTA</v>
          </cell>
          <cell r="C188"/>
          <cell r="D188"/>
        </row>
        <row r="189">
          <cell r="A189">
            <v>10.01</v>
          </cell>
          <cell r="B189" t="str">
            <v>Ajuste y reparación puertas en madera entamborada, a = 0.60 - 1.00 m. Incluye desmonte y montaje si se requiere y reposición bisagras.</v>
          </cell>
          <cell r="C189">
            <v>1</v>
          </cell>
          <cell r="D189" t="str">
            <v>UN</v>
          </cell>
        </row>
        <row r="190">
          <cell r="A190">
            <v>10.02</v>
          </cell>
          <cell r="B190" t="str">
            <v>Reposición puerta en triplex entamborada, ancho = 0.60 - 0.75 m. Incluye desmonte puerta existente, bisagras y cerradura tipo oficina.</v>
          </cell>
          <cell r="C190">
            <v>1</v>
          </cell>
          <cell r="D190" t="str">
            <v>UN</v>
          </cell>
        </row>
        <row r="191">
          <cell r="A191">
            <v>10.029999999999999</v>
          </cell>
          <cell r="B191" t="str">
            <v>Reposición puerta en triplex entamborada, ancho = 0.76 - 1.00 m. Incluye desmonte puerta existente, bisagras y cerradura tipo oficina.</v>
          </cell>
          <cell r="C191">
            <v>1</v>
          </cell>
          <cell r="D191" t="str">
            <v>UN</v>
          </cell>
        </row>
        <row r="192">
          <cell r="A192">
            <v>10.039999999999999</v>
          </cell>
          <cell r="B192" t="str">
            <v>Reposición marco en madera, ancho entre = 0.60 - 0.75 m. Incluye desmonte marco existente.</v>
          </cell>
          <cell r="C192">
            <v>1</v>
          </cell>
          <cell r="D192" t="str">
            <v>UN</v>
          </cell>
        </row>
        <row r="193">
          <cell r="A193">
            <v>10.050000000000001</v>
          </cell>
          <cell r="B193" t="str">
            <v>Reposición marco en madera, ancho entre = 0.76 - 1.00 m. Incluye desmonte marco existente.</v>
          </cell>
          <cell r="C193">
            <v>1</v>
          </cell>
          <cell r="D193" t="str">
            <v>UN</v>
          </cell>
        </row>
        <row r="194">
          <cell r="A194">
            <v>11</v>
          </cell>
          <cell r="B194" t="str">
            <v>INSTALACIONES HIDROSANITARIAS Y APARATOS HIDROSANITARIOS</v>
          </cell>
          <cell r="C194"/>
          <cell r="D194"/>
        </row>
        <row r="195">
          <cell r="A195">
            <v>11.01</v>
          </cell>
          <cell r="B195" t="str">
            <v>Reposición e instalación de tubería de drenaje PVC 4" para campos de irrigación en sistemas sanitarios de pozos sépticos. Incluye descapote si se requiere, excavación, colocación tubería y relleno en material seleccionado y compactado.</v>
          </cell>
          <cell r="C195">
            <v>1</v>
          </cell>
          <cell r="D195" t="str">
            <v>ML</v>
          </cell>
        </row>
        <row r="196">
          <cell r="A196">
            <v>11.02</v>
          </cell>
          <cell r="B196" t="str">
            <v>Sondeo y destaponamiento tubería - red sanitaria entre 4" y 6". Incluye sonda, aseo en sitio y retiro de escombros a botadero.</v>
          </cell>
          <cell r="C196">
            <v>1</v>
          </cell>
          <cell r="D196" t="str">
            <v>ML</v>
          </cell>
        </row>
        <row r="197">
          <cell r="A197">
            <v>11.03</v>
          </cell>
          <cell r="B197" t="str">
            <v>Destaponamiento y limpieza cajas de inspección. Incluye aseo en sitio y retiro de escombros a botadero.</v>
          </cell>
          <cell r="C197">
            <v>1</v>
          </cell>
          <cell r="D197" t="str">
            <v>UN</v>
          </cell>
        </row>
        <row r="198">
          <cell r="A198">
            <v>11.04</v>
          </cell>
          <cell r="B198" t="str">
            <v>Destaponamiento y limpieza bajantes de aguas lluvias y negras. Incluye sondeo y retiro de escombros a botadero.</v>
          </cell>
          <cell r="C198">
            <v>1</v>
          </cell>
          <cell r="D198" t="str">
            <v>ML</v>
          </cell>
        </row>
        <row r="199">
          <cell r="A199">
            <v>11.05</v>
          </cell>
          <cell r="B199" t="str">
            <v>Limpieza canal existente en lámina galvanizada y/o viga canal en concreto. Incluye andamios si se requiere y retiro de escombros a botadero.</v>
          </cell>
          <cell r="C199">
            <v>1</v>
          </cell>
          <cell r="D199" t="str">
            <v>ML</v>
          </cell>
        </row>
        <row r="200">
          <cell r="A200">
            <v>11.06</v>
          </cell>
          <cell r="B200" t="str">
            <v>Mantenimiento tanque elevado. Incluye limpieza y desinfección, vaciado y llenado tanque y reposición accesorios que se requiera.</v>
          </cell>
          <cell r="C200">
            <v>1</v>
          </cell>
          <cell r="D200" t="str">
            <v>UN</v>
          </cell>
        </row>
        <row r="201">
          <cell r="A201">
            <v>11.07</v>
          </cell>
          <cell r="B201" t="str">
            <v>Revisión, destaponamiento y reparación puntos sanitarios. Incluye sondeo, limpieza y retiro de escombros a botadero.</v>
          </cell>
          <cell r="C201">
            <v>1</v>
          </cell>
          <cell r="D201" t="str">
            <v>UN</v>
          </cell>
        </row>
        <row r="202">
          <cell r="A202">
            <v>11.08</v>
          </cell>
          <cell r="B202" t="str">
            <v>Revisión, destaponamiento y reparación punto sanitario en duchas. Incluye aseo en sitio y retiro de escombros a botadero.</v>
          </cell>
          <cell r="C202">
            <v>1</v>
          </cell>
          <cell r="D202" t="str">
            <v>UN</v>
          </cell>
        </row>
        <row r="203">
          <cell r="A203">
            <v>11.09</v>
          </cell>
          <cell r="B203" t="str">
            <v>Revisión y reparación punto hidráulico en fluxómetros . Incluye aseo en sitio.</v>
          </cell>
          <cell r="C203">
            <v>1</v>
          </cell>
          <cell r="D203" t="str">
            <v>UN</v>
          </cell>
        </row>
        <row r="204">
          <cell r="A204">
            <v>11.1</v>
          </cell>
          <cell r="B204" t="str">
            <v>Sondeo de poceta lavatraperos, poseta lavamanos . Incluye aseo en sitio y retiro de escombros a botadero.</v>
          </cell>
          <cell r="C204">
            <v>1</v>
          </cell>
          <cell r="D204" t="str">
            <v>UN</v>
          </cell>
        </row>
        <row r="205">
          <cell r="A205">
            <v>11.11</v>
          </cell>
          <cell r="B205" t="str">
            <v>Revisión y reparación griferías lavamanos, duchas, sanitarios, orinales, lavaplatos, manguera. Incluye reposición accesorios y/o empaquetaduras que se requieran.</v>
          </cell>
          <cell r="C205">
            <v>1</v>
          </cell>
          <cell r="D205" t="str">
            <v>UN</v>
          </cell>
        </row>
        <row r="206">
          <cell r="A206">
            <v>11.12</v>
          </cell>
          <cell r="B206" t="str">
            <v>Revisión y reparación de escapes y/o filtraciones de agua en puntos hidráulicos, aparatos sanitarios y lavaplatos. Incluye reposición accesorios y empaquetaduras que se requieran.</v>
          </cell>
          <cell r="C206">
            <v>1</v>
          </cell>
          <cell r="D206" t="str">
            <v>UN</v>
          </cell>
        </row>
        <row r="207">
          <cell r="A207">
            <v>11.13</v>
          </cell>
          <cell r="B207" t="str">
            <v>Reposición bajante aguas lluvias 3" - 4" PVC. Incluye desmonte bajante existente, retiro a botadero y reposición accesorios que se requieran.</v>
          </cell>
          <cell r="C207">
            <v>1</v>
          </cell>
          <cell r="D207" t="str">
            <v>ML</v>
          </cell>
        </row>
        <row r="208">
          <cell r="A208">
            <v>11.14</v>
          </cell>
          <cell r="B208" t="str">
            <v>Reposición bajante aguas negras 3" - 4" PVC. Incluye desmonte bajante existente, retiro a botadero y reposición accesorios que se requieran.</v>
          </cell>
          <cell r="C208">
            <v>1</v>
          </cell>
          <cell r="D208" t="str">
            <v>ML</v>
          </cell>
        </row>
        <row r="209">
          <cell r="A209">
            <v>11.15</v>
          </cell>
          <cell r="B209" t="str">
            <v>Reposición canal en lámina galvanizada C. 22, desarrollo entre h = 0,15 m a= 0,20 aproximadamente Incluye andamios, desmonte canal existente, retiro a botadero y soldadura estaño.</v>
          </cell>
          <cell r="C209">
            <v>1</v>
          </cell>
          <cell r="D209" t="str">
            <v>ML</v>
          </cell>
        </row>
        <row r="210">
          <cell r="A210">
            <v>11.16</v>
          </cell>
          <cell r="B210" t="str">
            <v>Reposición punto sanitario PVC 2". Incluye desmonte punto existente, excavación, relleno y reposición accesorios.</v>
          </cell>
          <cell r="C210">
            <v>1</v>
          </cell>
          <cell r="D210" t="str">
            <v>UN</v>
          </cell>
        </row>
        <row r="211">
          <cell r="A211">
            <v>11.17</v>
          </cell>
          <cell r="B211" t="str">
            <v>Reposición punto sanitario PVC 3". Incluye desmonte punto existente, excavación, relleno y reposición accesorios.</v>
          </cell>
          <cell r="C211">
            <v>1</v>
          </cell>
          <cell r="D211" t="str">
            <v>UN</v>
          </cell>
        </row>
        <row r="212">
          <cell r="A212">
            <v>11.18</v>
          </cell>
          <cell r="B212" t="str">
            <v>Reposición punto sanitario PVC 4". Incluye desmonte punto existente, excavación, relleno y reposición accesorios.</v>
          </cell>
          <cell r="C212">
            <v>1</v>
          </cell>
          <cell r="D212" t="str">
            <v>UN</v>
          </cell>
        </row>
        <row r="213">
          <cell r="A213">
            <v>11.19</v>
          </cell>
          <cell r="B213" t="str">
            <v>Reposición tubería sanitaria PVC 2". Incluye desmonte tubería existente, excavación, relleno y atraque en arena y/o concreto, accesorios y cargue y retiro de escombros a botadero.</v>
          </cell>
          <cell r="C213">
            <v>1</v>
          </cell>
          <cell r="D213" t="str">
            <v>ML</v>
          </cell>
        </row>
        <row r="214">
          <cell r="A214">
            <v>11.2</v>
          </cell>
          <cell r="B214" t="str">
            <v>Reposición tubería sanitaria PVC 3". Incluye desmonte tubería existente, excavación, relleno y atraque en arena y/o concreto, accesorios y cargue y retiro de escombros a botadero.</v>
          </cell>
          <cell r="C214">
            <v>1</v>
          </cell>
          <cell r="D214" t="str">
            <v>ML</v>
          </cell>
        </row>
        <row r="215">
          <cell r="A215">
            <v>11.21</v>
          </cell>
          <cell r="B215" t="str">
            <v>Reposición tubería sanitaria PVC 4". Incluye desmonte tubería existente, excavación, relleno y atraque en arena y/o concreto, accesorios y cargue y retiro de escombros a botadero.</v>
          </cell>
          <cell r="C215">
            <v>1</v>
          </cell>
          <cell r="D215" t="str">
            <v>ML</v>
          </cell>
        </row>
        <row r="216">
          <cell r="A216">
            <v>11.22</v>
          </cell>
          <cell r="B216" t="str">
            <v>Reposición tubería sanitaria de 6". Incluye desmonte tubería existente, excavación, relleno y atraque en arena, accesorios y cargue y retiro de escombros a botadero.</v>
          </cell>
          <cell r="C216">
            <v>1</v>
          </cell>
          <cell r="D216" t="str">
            <v>ML</v>
          </cell>
        </row>
        <row r="217">
          <cell r="A217">
            <v>11.23</v>
          </cell>
          <cell r="B217" t="str">
            <v>Reposición reventilación PVC 3". Incluye accesorios.</v>
          </cell>
          <cell r="C217">
            <v>1</v>
          </cell>
          <cell r="D217" t="str">
            <v>ML</v>
          </cell>
        </row>
        <row r="218">
          <cell r="A218">
            <v>11.24</v>
          </cell>
          <cell r="B218" t="str">
            <v>Reposición punto hidráulico agua fría PVC RDE-21 de 1/2". Incluye desmonte punto existente y reposición accesorios.</v>
          </cell>
          <cell r="C218">
            <v>1</v>
          </cell>
          <cell r="D218" t="str">
            <v>UN</v>
          </cell>
        </row>
        <row r="219">
          <cell r="A219">
            <v>11.25</v>
          </cell>
          <cell r="B219" t="str">
            <v>Reposición punto agua caliente CPVC. Incluye desmonte punto existente y reposición accesorios.</v>
          </cell>
          <cell r="C219">
            <v>1</v>
          </cell>
          <cell r="D219" t="str">
            <v>UN</v>
          </cell>
        </row>
        <row r="220">
          <cell r="A220">
            <v>11.26</v>
          </cell>
          <cell r="B220" t="str">
            <v>Reposición punto hidráulico agua caliente tubería de cobre tipo L. Incluye desmonte punto existente y reposición accesorios.</v>
          </cell>
          <cell r="C220">
            <v>1</v>
          </cell>
          <cell r="D220" t="str">
            <v>UN</v>
          </cell>
        </row>
        <row r="221">
          <cell r="A221">
            <v>11.27</v>
          </cell>
          <cell r="B221" t="str">
            <v>Reposición tubería de cobre agua temperada. Incluye desmonte punto existente y reposición accesorios.</v>
          </cell>
          <cell r="C221">
            <v>1</v>
          </cell>
          <cell r="D221" t="str">
            <v>ML</v>
          </cell>
        </row>
        <row r="222">
          <cell r="A222">
            <v>11.28</v>
          </cell>
          <cell r="B222" t="str">
            <v>Reposición tubería de cobre 3/4". Incluye desmonte punto existente y reposición accesorios.</v>
          </cell>
          <cell r="C222">
            <v>1</v>
          </cell>
          <cell r="D222" t="str">
            <v>ML</v>
          </cell>
        </row>
        <row r="223">
          <cell r="A223">
            <v>11.29</v>
          </cell>
          <cell r="B223" t="str">
            <v>Reposición red de suministro tubería PVC presión 1/2". Incluye desmonte red existente y suministro accesorios.</v>
          </cell>
          <cell r="C223">
            <v>1</v>
          </cell>
          <cell r="D223" t="str">
            <v>ML</v>
          </cell>
        </row>
        <row r="224">
          <cell r="A224">
            <v>11.3</v>
          </cell>
          <cell r="B224" t="str">
            <v>Reposición red de suministro tubería PVC presión 3/4". Incluye desmonte red existente y suministro accesorios.</v>
          </cell>
          <cell r="C224">
            <v>1</v>
          </cell>
          <cell r="D224" t="str">
            <v>ML</v>
          </cell>
        </row>
        <row r="225">
          <cell r="A225">
            <v>11.31</v>
          </cell>
          <cell r="B225" t="str">
            <v>Reposición red de suministro tubería PVC presión 1". Incluye desmonte red existente y suministro accesorios.</v>
          </cell>
          <cell r="C225">
            <v>1</v>
          </cell>
          <cell r="D225" t="str">
            <v>ML</v>
          </cell>
        </row>
        <row r="226">
          <cell r="A226">
            <v>11.32</v>
          </cell>
          <cell r="B226" t="str">
            <v>Reposición red de suministro tubería PVC presión 2". Incluye desmonte red existente y suministro accesorios.</v>
          </cell>
          <cell r="C226">
            <v>1</v>
          </cell>
          <cell r="D226" t="str">
            <v>ML</v>
          </cell>
        </row>
        <row r="227">
          <cell r="A227">
            <v>11.33</v>
          </cell>
          <cell r="B227" t="str">
            <v>Reposición red de suministro CPVC 1/2". Incluye desmonte red existente y suministro accesorios.</v>
          </cell>
          <cell r="C227">
            <v>1</v>
          </cell>
          <cell r="D227" t="str">
            <v>ML</v>
          </cell>
        </row>
        <row r="228">
          <cell r="A228">
            <v>11.34</v>
          </cell>
          <cell r="B228" t="str">
            <v>Reposición red de suministro CPVC 3/4". Incluye desmonte red existente y suministro accesorios.</v>
          </cell>
          <cell r="C228">
            <v>1</v>
          </cell>
          <cell r="D228" t="str">
            <v>ML</v>
          </cell>
        </row>
        <row r="229">
          <cell r="A229">
            <v>11.35</v>
          </cell>
          <cell r="B229" t="str">
            <v>Reposición rejilla de sifón con sosco 2" - 4". Incluye aplicación soldadura epóxica.</v>
          </cell>
          <cell r="C229">
            <v>1</v>
          </cell>
          <cell r="D229" t="str">
            <v>UN</v>
          </cell>
        </row>
        <row r="230">
          <cell r="A230">
            <v>11.36</v>
          </cell>
          <cell r="B230" t="str">
            <v>Reposición sifón para lavamanos, orinales. Incluye desmonte existente.</v>
          </cell>
          <cell r="C230">
            <v>1</v>
          </cell>
          <cell r="D230" t="str">
            <v>UN</v>
          </cell>
        </row>
        <row r="231">
          <cell r="A231">
            <v>11.37</v>
          </cell>
          <cell r="B231" t="str">
            <v>Reposición sifón + canastilla para lavaplatos. Incluye desmonte existente.</v>
          </cell>
          <cell r="C231">
            <v>1</v>
          </cell>
          <cell r="D231" t="str">
            <v>UN</v>
          </cell>
        </row>
        <row r="232">
          <cell r="A232">
            <v>11.38</v>
          </cell>
          <cell r="B232" t="str">
            <v>Reposición grifería lavaplatos tipo mezclador . Incluye desmonte existente.</v>
          </cell>
          <cell r="C232">
            <v>1</v>
          </cell>
          <cell r="D232" t="str">
            <v>UN</v>
          </cell>
        </row>
        <row r="233">
          <cell r="A233">
            <v>11.39</v>
          </cell>
          <cell r="B233" t="str">
            <v>Reposición grifería lavamanos tipo mezclador. Incluye desmonte existente.</v>
          </cell>
          <cell r="C233">
            <v>1</v>
          </cell>
          <cell r="D233" t="str">
            <v>UN</v>
          </cell>
        </row>
        <row r="234">
          <cell r="A234">
            <v>11.4</v>
          </cell>
          <cell r="B234" t="str">
            <v>Reposición árbol de entrada para sanitario tipo institucional. Incluye desmonte existente.</v>
          </cell>
          <cell r="C234">
            <v>1</v>
          </cell>
          <cell r="D234" t="str">
            <v>UN</v>
          </cell>
        </row>
        <row r="235">
          <cell r="A235">
            <v>11.41</v>
          </cell>
          <cell r="B235" t="str">
            <v>Reposición llave terminal cromada. Incluye desmonte existente.</v>
          </cell>
          <cell r="C235">
            <v>1</v>
          </cell>
          <cell r="D235" t="str">
            <v>UN</v>
          </cell>
        </row>
        <row r="236">
          <cell r="A236">
            <v>11.42</v>
          </cell>
          <cell r="B236" t="str">
            <v>Reposición ducha económica (mezclador ducha). Incluye desmonte existente.</v>
          </cell>
          <cell r="C236">
            <v>1</v>
          </cell>
          <cell r="D236" t="str">
            <v>UN</v>
          </cell>
        </row>
        <row r="237">
          <cell r="A237">
            <v>11.43</v>
          </cell>
          <cell r="B237" t="str">
            <v>Reposición registro 1/2". Incluye desmonte existente y suministro accesorios.</v>
          </cell>
          <cell r="C237">
            <v>1</v>
          </cell>
          <cell r="D237" t="str">
            <v>UN</v>
          </cell>
        </row>
        <row r="238">
          <cell r="A238">
            <v>11.44</v>
          </cell>
          <cell r="B238" t="str">
            <v>Reposición registro 3/4". Incluye desmonte existente y suministro accesorios.</v>
          </cell>
          <cell r="C238">
            <v>1</v>
          </cell>
          <cell r="D238" t="str">
            <v>UN</v>
          </cell>
        </row>
        <row r="239">
          <cell r="A239">
            <v>11.45</v>
          </cell>
          <cell r="B239" t="str">
            <v>Reposición registro 1". Incluye desmonte existente y suministro accesorios.</v>
          </cell>
          <cell r="C239">
            <v>1</v>
          </cell>
          <cell r="D239" t="str">
            <v>UN</v>
          </cell>
        </row>
        <row r="240">
          <cell r="A240">
            <v>11.46</v>
          </cell>
          <cell r="B240" t="str">
            <v>Reposición tapa registro plástica de 20 x 20 cm. Incluye adecuación caja existente.</v>
          </cell>
          <cell r="C240">
            <v>1</v>
          </cell>
          <cell r="D240" t="str">
            <v>UN</v>
          </cell>
        </row>
        <row r="241">
          <cell r="A241">
            <v>11.47</v>
          </cell>
          <cell r="B241" t="str">
            <v>Reposición bujes red de suministro PVC 2". Incluye desmonte existente.</v>
          </cell>
          <cell r="C241">
            <v>1</v>
          </cell>
          <cell r="D241" t="str">
            <v>UN</v>
          </cell>
        </row>
        <row r="242">
          <cell r="A242">
            <v>11.48</v>
          </cell>
          <cell r="B242" t="str">
            <v>Reposición bujes red de suministro PVC 3". Incluye desmonte existente.</v>
          </cell>
          <cell r="C242">
            <v>1</v>
          </cell>
          <cell r="D242" t="str">
            <v>UN</v>
          </cell>
        </row>
        <row r="243">
          <cell r="A243">
            <v>11.49</v>
          </cell>
          <cell r="B243" t="str">
            <v>Reposición universal red de suministro 3" - 4". Incluye desmonte existente.</v>
          </cell>
          <cell r="C243">
            <v>1</v>
          </cell>
          <cell r="D243" t="str">
            <v>UN</v>
          </cell>
        </row>
        <row r="244">
          <cell r="A244">
            <v>11.5</v>
          </cell>
          <cell r="B244" t="str">
            <v>Reposición tee red de suministro PVC 3" - 4". Incluye desmonte existente.</v>
          </cell>
          <cell r="C244">
            <v>1</v>
          </cell>
          <cell r="D244" t="str">
            <v>UN</v>
          </cell>
        </row>
        <row r="245">
          <cell r="A245">
            <v>11.51</v>
          </cell>
          <cell r="B245" t="str">
            <v>Reposición unión expansiva 2". Incluye desmonte existente.</v>
          </cell>
          <cell r="C245">
            <v>1</v>
          </cell>
          <cell r="D245" t="str">
            <v>UN</v>
          </cell>
        </row>
        <row r="246">
          <cell r="A246">
            <v>11.52</v>
          </cell>
          <cell r="B246" t="str">
            <v>Reposición unión expansiva 3". Incluye desmonte existente.</v>
          </cell>
          <cell r="C246">
            <v>1</v>
          </cell>
          <cell r="D246" t="str">
            <v>UN</v>
          </cell>
        </row>
        <row r="247">
          <cell r="A247">
            <v>11.53</v>
          </cell>
          <cell r="B247" t="str">
            <v>Reposición unión expansiva 4". Incluye desmonte existente.</v>
          </cell>
          <cell r="C247">
            <v>1</v>
          </cell>
          <cell r="D247" t="str">
            <v>UN</v>
          </cell>
        </row>
        <row r="248">
          <cell r="A248">
            <v>11.54</v>
          </cell>
          <cell r="B248" t="str">
            <v>Reposición de fluxómetros . Incluye sosco, botón, escudo de seguridad, empaquetadura, desmonte existente y aseo en sitio.</v>
          </cell>
          <cell r="C248">
            <v>1</v>
          </cell>
          <cell r="D248" t="str">
            <v>UN</v>
          </cell>
        </row>
        <row r="249">
          <cell r="A249">
            <v>11.55</v>
          </cell>
          <cell r="B249" t="str">
            <v>Reposición de escudo Fluxómetro . Incluye desmonte existente.</v>
          </cell>
          <cell r="C249">
            <v>1</v>
          </cell>
          <cell r="D249" t="str">
            <v>UN</v>
          </cell>
        </row>
        <row r="250">
          <cell r="A250">
            <v>11.56</v>
          </cell>
          <cell r="B250" t="str">
            <v>Reposición de plus Fluxómetro. Incluye desmonte existente.</v>
          </cell>
          <cell r="C250">
            <v>1</v>
          </cell>
          <cell r="D250" t="str">
            <v>UN</v>
          </cell>
        </row>
        <row r="251">
          <cell r="A251">
            <v>11.57</v>
          </cell>
          <cell r="B251" t="str">
            <v>Reposición de diafragma Fluxómetro. Incluye desmonte existente.</v>
          </cell>
          <cell r="C251">
            <v>1</v>
          </cell>
          <cell r="D251" t="str">
            <v>UN</v>
          </cell>
        </row>
        <row r="252">
          <cell r="A252">
            <v>11.58</v>
          </cell>
          <cell r="B252" t="str">
            <v>Reposición de juego de empaquetaduras Fluxómetro. Incluye desmonte existente.</v>
          </cell>
          <cell r="C252">
            <v>1</v>
          </cell>
          <cell r="D252" t="str">
            <v>UN</v>
          </cell>
        </row>
        <row r="253">
          <cell r="A253">
            <v>11.59</v>
          </cell>
          <cell r="B253" t="str">
            <v>Reinstalación aparatos sanitarios. Incluye cemento blanco y accesorios de montaje que se requieran.</v>
          </cell>
          <cell r="C253">
            <v>1</v>
          </cell>
          <cell r="D253" t="str">
            <v>UN</v>
          </cell>
        </row>
        <row r="254">
          <cell r="A254">
            <v>11.6</v>
          </cell>
          <cell r="B254" t="str">
            <v>Reposición sanitario tipo institucional. Incluye grifería y elementos de montaje que se requieran.</v>
          </cell>
          <cell r="C254">
            <v>1</v>
          </cell>
          <cell r="D254" t="str">
            <v>UN</v>
          </cell>
        </row>
        <row r="255">
          <cell r="A255">
            <v>11.61</v>
          </cell>
          <cell r="B255" t="str">
            <v>Reposición lavamanos tipo institucional. Incluye grifería y elementos de montaje que se requieran.</v>
          </cell>
          <cell r="C255">
            <v>1</v>
          </cell>
          <cell r="D255" t="str">
            <v>UN</v>
          </cell>
        </row>
        <row r="256">
          <cell r="A256">
            <v>11.62</v>
          </cell>
          <cell r="B256" t="str">
            <v>Reposición orinal tipo institucional. Incluye grifería y elementos de montaje que se requieran.</v>
          </cell>
          <cell r="C256">
            <v>1</v>
          </cell>
          <cell r="D256" t="str">
            <v>UN</v>
          </cell>
        </row>
        <row r="257">
          <cell r="A257">
            <v>11.63</v>
          </cell>
          <cell r="B257" t="str">
            <v>Reposición registro de 2". Incluye accesorios y desmonte registro existente.</v>
          </cell>
          <cell r="C257">
            <v>1</v>
          </cell>
          <cell r="D257" t="str">
            <v>UN</v>
          </cell>
        </row>
        <row r="258">
          <cell r="A258">
            <v>11.64</v>
          </cell>
          <cell r="B258" t="str">
            <v>Reposición cheque de 2". Incluye desmonte existente.</v>
          </cell>
          <cell r="C258">
            <v>1</v>
          </cell>
          <cell r="D258" t="str">
            <v>UN</v>
          </cell>
        </row>
        <row r="259">
          <cell r="A259">
            <v>11.65</v>
          </cell>
          <cell r="B259" t="str">
            <v>Reposición Tee de 2" PVC-p. Incluye desmonte existente.</v>
          </cell>
          <cell r="C259">
            <v>1</v>
          </cell>
          <cell r="D259" t="str">
            <v>UN</v>
          </cell>
        </row>
        <row r="260">
          <cell r="A260">
            <v>11.66</v>
          </cell>
          <cell r="B260" t="str">
            <v>Reposición Codo de 2" PVC. Incluye desmonte existente.</v>
          </cell>
          <cell r="C260">
            <v>1</v>
          </cell>
          <cell r="D260" t="str">
            <v>UN</v>
          </cell>
        </row>
        <row r="261">
          <cell r="A261">
            <v>11.67</v>
          </cell>
          <cell r="B261" t="str">
            <v>Reposición accesorios galvanizados de 1/2" (Tee, unión, codo). Incluye desmonte existentes.</v>
          </cell>
          <cell r="C261">
            <v>1</v>
          </cell>
          <cell r="D261" t="str">
            <v>UN</v>
          </cell>
        </row>
        <row r="262">
          <cell r="A262">
            <v>11.68</v>
          </cell>
          <cell r="B262" t="str">
            <v>Reposición cheque registro de 3/4". Incluye desmonte existente.</v>
          </cell>
          <cell r="C262">
            <v>1</v>
          </cell>
          <cell r="D262" t="str">
            <v>UN</v>
          </cell>
        </row>
        <row r="263">
          <cell r="A263">
            <v>11.69</v>
          </cell>
          <cell r="B263" t="str">
            <v>Reposición tapa tanque sanitario</v>
          </cell>
          <cell r="C263">
            <v>1</v>
          </cell>
          <cell r="D263" t="str">
            <v>UN</v>
          </cell>
        </row>
        <row r="264">
          <cell r="A264">
            <v>11.7</v>
          </cell>
          <cell r="B264" t="str">
            <v>Reposición tapón macho PVC de 1/2" incluye desmonte del existente</v>
          </cell>
          <cell r="C264">
            <v>1</v>
          </cell>
          <cell r="D264" t="str">
            <v>UN</v>
          </cell>
        </row>
        <row r="265">
          <cell r="A265">
            <v>11.71</v>
          </cell>
          <cell r="B265" t="str">
            <v>Reposición de niple galvanizado de 2" hasta 40 cm.</v>
          </cell>
          <cell r="C265">
            <v>1</v>
          </cell>
          <cell r="D265" t="str">
            <v>UN</v>
          </cell>
        </row>
        <row r="266">
          <cell r="A266">
            <v>11.72</v>
          </cell>
          <cell r="B266" t="str">
            <v>Reposición Niple 1 1/4" hasta 40 cm., incluye accesorios, incluye el desmonte del existente.</v>
          </cell>
          <cell r="C266">
            <v>1</v>
          </cell>
          <cell r="D266" t="str">
            <v>UN</v>
          </cell>
        </row>
        <row r="267">
          <cell r="A267">
            <v>11.73</v>
          </cell>
          <cell r="B267" t="str">
            <v>Reposición adaptador macho PVC de 2", incluye desmonte existente y soldadura PVC</v>
          </cell>
          <cell r="C267">
            <v>1</v>
          </cell>
          <cell r="D267" t="str">
            <v>UN</v>
          </cell>
        </row>
        <row r="268">
          <cell r="A268">
            <v>11.74</v>
          </cell>
          <cell r="B268" t="str">
            <v>Reposición adaptador macho PVC de 1". Incluye desmonte existente y soldadura PVC.</v>
          </cell>
          <cell r="C268">
            <v>1</v>
          </cell>
          <cell r="D268" t="str">
            <v>UN</v>
          </cell>
        </row>
        <row r="269">
          <cell r="A269">
            <v>11.75</v>
          </cell>
          <cell r="B269" t="str">
            <v>Reposición Codo 1 1/2 galvanizado para presión vapor, incluye desmonte existente</v>
          </cell>
          <cell r="C269">
            <v>1</v>
          </cell>
          <cell r="D269" t="str">
            <v>UN</v>
          </cell>
        </row>
        <row r="270">
          <cell r="A270">
            <v>11.76</v>
          </cell>
          <cell r="B270" t="str">
            <v>Reposición Tee 1 1/2 galvanizado para presión vapor, incluye desmonte existente</v>
          </cell>
          <cell r="C270">
            <v>1</v>
          </cell>
          <cell r="D270" t="str">
            <v>UN</v>
          </cell>
        </row>
        <row r="271">
          <cell r="A271">
            <v>11.77</v>
          </cell>
          <cell r="B271" t="str">
            <v>Reposición de vástago interno pulsador Fluxometro, incluye desmonte existente</v>
          </cell>
          <cell r="C271">
            <v>1</v>
          </cell>
          <cell r="D271" t="str">
            <v>UN</v>
          </cell>
        </row>
        <row r="272">
          <cell r="A272">
            <v>11.78</v>
          </cell>
          <cell r="B272" t="str">
            <v>Reposición de péndulo fluxómetro, incluye desmonte existente</v>
          </cell>
          <cell r="C272">
            <v>1</v>
          </cell>
          <cell r="D272" t="str">
            <v>UN</v>
          </cell>
        </row>
        <row r="273">
          <cell r="A273">
            <v>11.79</v>
          </cell>
          <cell r="B273" t="str">
            <v>Reposición de Buje PVC de 3" a 2" importado. Incluye desmonte existente.</v>
          </cell>
          <cell r="C273">
            <v>1</v>
          </cell>
          <cell r="D273" t="str">
            <v>UN</v>
          </cell>
        </row>
        <row r="274">
          <cell r="A274">
            <v>11.8</v>
          </cell>
          <cell r="B274" t="str">
            <v>Reposición accesorios de presión PVC de 2 1/2" (Unión, Semicodo, Codo y Tee). Incluye retiro existentes.</v>
          </cell>
          <cell r="C274">
            <v>1</v>
          </cell>
          <cell r="D274" t="str">
            <v>UN</v>
          </cell>
        </row>
        <row r="275">
          <cell r="A275">
            <v>11.81</v>
          </cell>
          <cell r="B275" t="str">
            <v>Reposición de acoples para lavamanos, sanitarios y lavaplatos</v>
          </cell>
          <cell r="C275">
            <v>1</v>
          </cell>
          <cell r="D275" t="str">
            <v>UN</v>
          </cell>
        </row>
        <row r="276">
          <cell r="A276">
            <v>11.82</v>
          </cell>
          <cell r="B276" t="str">
            <v>Reposición de buje PVC 4" a 3" y 4" a 2" incluye retiro del existente</v>
          </cell>
          <cell r="C276">
            <v>1</v>
          </cell>
          <cell r="D276" t="str">
            <v>UN</v>
          </cell>
        </row>
        <row r="277">
          <cell r="A277">
            <v>11.83</v>
          </cell>
          <cell r="B277" t="str">
            <v>Reposición de universal de 2" PVC, incluye desmonte existente</v>
          </cell>
          <cell r="C277">
            <v>1</v>
          </cell>
          <cell r="D277" t="str">
            <v>UN</v>
          </cell>
        </row>
        <row r="278">
          <cell r="A278">
            <v>11.84</v>
          </cell>
          <cell r="B278" t="str">
            <v>Reposición de tubería de presión de 1/2" de PVC, incluye retiro de la existente</v>
          </cell>
          <cell r="C278">
            <v>1</v>
          </cell>
          <cell r="D278" t="str">
            <v>ML</v>
          </cell>
        </row>
        <row r="279">
          <cell r="A279">
            <v>11.85</v>
          </cell>
          <cell r="B279" t="str">
            <v>Reposición de accesorios de presión PVC 1/2" (uniones, semicodos, tee, bujes, tapones y adaptadores),incluye retiro del existente.</v>
          </cell>
          <cell r="C279">
            <v>1</v>
          </cell>
          <cell r="D279" t="str">
            <v>UN</v>
          </cell>
        </row>
        <row r="280">
          <cell r="A280">
            <v>11.86</v>
          </cell>
          <cell r="B280" t="str">
            <v>Reposición de accesorios de presión PVC 1 1/2" (uniones, semicodos, tee, bujes, tapones y adaptadores),incluye retiro del existente.</v>
          </cell>
          <cell r="C280">
            <v>1</v>
          </cell>
          <cell r="D280" t="str">
            <v>UN</v>
          </cell>
        </row>
        <row r="281">
          <cell r="A281">
            <v>11.87</v>
          </cell>
          <cell r="B281" t="str">
            <v>Reposición unión Dresser de 4", incluye retiro del existente</v>
          </cell>
          <cell r="C281">
            <v>1</v>
          </cell>
          <cell r="D281" t="str">
            <v>UN</v>
          </cell>
        </row>
        <row r="282">
          <cell r="A282">
            <v>11.88</v>
          </cell>
          <cell r="B282" t="str">
            <v>Reposicion de mueble sanitario. Incluye tornillos</v>
          </cell>
          <cell r="C282">
            <v>1</v>
          </cell>
          <cell r="D282" t="str">
            <v>UN</v>
          </cell>
        </row>
        <row r="283">
          <cell r="A283">
            <v>11.89</v>
          </cell>
          <cell r="B283" t="str">
            <v>Reposición de tapones para lavamanos y/o lavaplatos en porcelana y metálicos.</v>
          </cell>
          <cell r="C283">
            <v>1</v>
          </cell>
          <cell r="D283" t="str">
            <v>UN</v>
          </cell>
        </row>
        <row r="284">
          <cell r="A284">
            <v>11.9</v>
          </cell>
          <cell r="B284" t="str">
            <v>Reposición de cheque de paso de 1 1/4"</v>
          </cell>
          <cell r="C284">
            <v>1</v>
          </cell>
          <cell r="D284" t="str">
            <v>UN</v>
          </cell>
        </row>
        <row r="285">
          <cell r="A285">
            <v>11.91</v>
          </cell>
          <cell r="B285" t="str">
            <v>Reposición e instalación de adaptadores en bronce de 2" para siamesas</v>
          </cell>
          <cell r="C285">
            <v>1</v>
          </cell>
          <cell r="D285" t="str">
            <v>UN</v>
          </cell>
        </row>
        <row r="286">
          <cell r="A286">
            <v>11.92</v>
          </cell>
          <cell r="B286" t="str">
            <v>Reposición de accesorios de PVC 1" (Codos, Tee, Uniones, Bujes)</v>
          </cell>
          <cell r="C286">
            <v>1</v>
          </cell>
          <cell r="D286" t="str">
            <v>UN</v>
          </cell>
        </row>
        <row r="287">
          <cell r="A287">
            <v>11.93</v>
          </cell>
          <cell r="B287" t="str">
            <v>Reposición cheque de 1" Incluye retiro existentes.</v>
          </cell>
          <cell r="C287">
            <v>1</v>
          </cell>
          <cell r="D287" t="str">
            <v>UN</v>
          </cell>
        </row>
        <row r="288">
          <cell r="A288">
            <v>11.94</v>
          </cell>
          <cell r="B288" t="str">
            <v>Reposición grifería sencilla para lavamanos, incluye retiro de la existente y retiro de escombros</v>
          </cell>
          <cell r="C288">
            <v>1</v>
          </cell>
          <cell r="D288" t="str">
            <v>UN</v>
          </cell>
        </row>
        <row r="289">
          <cell r="A289">
            <v>11.95</v>
          </cell>
          <cell r="B289" t="str">
            <v>Reposición de válvula de alivio roscada de 3/4" de tubería de presión de 30 psi de Bronce para vapor</v>
          </cell>
          <cell r="C289">
            <v>1</v>
          </cell>
          <cell r="D289" t="str">
            <v>UN</v>
          </cell>
        </row>
        <row r="290">
          <cell r="A290">
            <v>11.96</v>
          </cell>
          <cell r="B290" t="str">
            <v>Ajuste y reaseguramiento de tubería colgante agua lluvias, potable o desagues de pvc</v>
          </cell>
          <cell r="C290">
            <v>1</v>
          </cell>
          <cell r="D290" t="str">
            <v>ML</v>
          </cell>
        </row>
        <row r="291">
          <cell r="A291">
            <v>11.97</v>
          </cell>
          <cell r="B291" t="str">
            <v>Reposición de accesorios de PVC 3/4" (Codos, Tee,, Uniones, Bujes, Adaptadores, Universales) Incluye retiro de los existentes</v>
          </cell>
          <cell r="C291">
            <v>1</v>
          </cell>
          <cell r="D291" t="str">
            <v>UN</v>
          </cell>
        </row>
        <row r="292">
          <cell r="A292">
            <v>11.98</v>
          </cell>
          <cell r="B292" t="str">
            <v>Reposición de accesorios de PVC 1/2" (Codos, Tee,, Uniones, Bujes, Adaptadores, Universales)</v>
          </cell>
          <cell r="C292">
            <v>1</v>
          </cell>
          <cell r="D292" t="str">
            <v>UN</v>
          </cell>
        </row>
        <row r="293">
          <cell r="A293">
            <v>11.99</v>
          </cell>
          <cell r="B293" t="str">
            <v>Reposición tanque sanitario</v>
          </cell>
          <cell r="C293">
            <v>1</v>
          </cell>
          <cell r="D293" t="str">
            <v>UN</v>
          </cell>
        </row>
        <row r="294">
          <cell r="A294">
            <v>11.991099999999999</v>
          </cell>
          <cell r="B294" t="str">
            <v>Reposición grifería orinales, incluye desmonte del existente</v>
          </cell>
          <cell r="C294">
            <v>1</v>
          </cell>
          <cell r="D294" t="str">
            <v>UN</v>
          </cell>
        </row>
        <row r="295">
          <cell r="A295">
            <v>11.991199999999999</v>
          </cell>
          <cell r="B295" t="str">
            <v>Reposición flotador en cobre con válvula para tanques, incluye desmonte del existente</v>
          </cell>
          <cell r="C295">
            <v>1</v>
          </cell>
          <cell r="D295" t="str">
            <v>UN</v>
          </cell>
        </row>
        <row r="296">
          <cell r="A296">
            <v>11.991300000000001</v>
          </cell>
          <cell r="B296" t="str">
            <v>Reposición curva entrada o descargue hidráulica del fluxómetro, incluye roscas y escudos.</v>
          </cell>
          <cell r="C296">
            <v>1</v>
          </cell>
          <cell r="D296" t="str">
            <v>UN</v>
          </cell>
        </row>
        <row r="297">
          <cell r="A297">
            <v>11.991400000000001</v>
          </cell>
          <cell r="B297" t="str">
            <v>Reposición de tubería de presión de 1 1/2" de PVC, incluye retiro de la existente.</v>
          </cell>
          <cell r="C297">
            <v>1</v>
          </cell>
          <cell r="D297" t="str">
            <v>ML</v>
          </cell>
        </row>
        <row r="298">
          <cell r="A298">
            <v>11.9915</v>
          </cell>
          <cell r="B298" t="str">
            <v>Reposición de accesorios de presión PVC 4" (Uniones, semicodos, tee, bujes, tapones y adaptadores, incluye retiro del existente</v>
          </cell>
          <cell r="C298">
            <v>1</v>
          </cell>
          <cell r="D298" t="str">
            <v>UN</v>
          </cell>
        </row>
        <row r="299">
          <cell r="A299">
            <v>11.9916</v>
          </cell>
          <cell r="B299" t="str">
            <v>Silicona perimetral</v>
          </cell>
          <cell r="C299">
            <v>1</v>
          </cell>
          <cell r="D299" t="str">
            <v>ML</v>
          </cell>
        </row>
        <row r="300">
          <cell r="A300">
            <v>11.9917</v>
          </cell>
          <cell r="B300" t="str">
            <v>Reposición e instalación empaques fluxómetro para sanitario</v>
          </cell>
          <cell r="C300">
            <v>1</v>
          </cell>
          <cell r="D300" t="str">
            <v>UN</v>
          </cell>
        </row>
        <row r="301">
          <cell r="A301">
            <v>11.9918</v>
          </cell>
          <cell r="B301" t="str">
            <v>Reposición Unidad de incrustaciones para baño (jabonera, toallera, ganchos y papelera), incluye resanes y silicona</v>
          </cell>
          <cell r="C301">
            <v>1</v>
          </cell>
          <cell r="D301" t="str">
            <v>UN</v>
          </cell>
        </row>
        <row r="302">
          <cell r="A302">
            <v>11.991899999999999</v>
          </cell>
          <cell r="B302" t="str">
            <v>Suministro e instalación de tanque plástico alto de 1000Lt.</v>
          </cell>
          <cell r="C302">
            <v>1</v>
          </cell>
          <cell r="D302" t="str">
            <v>UN</v>
          </cell>
        </row>
        <row r="303">
          <cell r="A303">
            <v>11.992000000000001</v>
          </cell>
          <cell r="B303" t="str">
            <v>Suministro e instalación de tanque plástico de 500 Lts bajito.</v>
          </cell>
          <cell r="C303">
            <v>1</v>
          </cell>
          <cell r="D303" t="str">
            <v>UN</v>
          </cell>
        </row>
        <row r="304">
          <cell r="A304">
            <v>11.992100000000001</v>
          </cell>
          <cell r="B304" t="str">
            <v>Suministro e instalación de codos galvanizados desde 2 1/2" hasta 3" para respiraderos en tanque de agua subterráneo</v>
          </cell>
          <cell r="C304">
            <v>1</v>
          </cell>
          <cell r="D304" t="str">
            <v>UN</v>
          </cell>
        </row>
        <row r="305">
          <cell r="A305">
            <v>11.9922</v>
          </cell>
          <cell r="B305" t="str">
            <v>Suministro e instalación flotador completo de cobre 1" para trabajo pesado en tanque de almacenamiento.</v>
          </cell>
          <cell r="C305">
            <v>1</v>
          </cell>
          <cell r="D305" t="str">
            <v>UN</v>
          </cell>
        </row>
        <row r="306">
          <cell r="A306">
            <v>11.9923</v>
          </cell>
          <cell r="B306" t="str">
            <v>Suministro e instalación de lavaplatos en acero inoxidable de aproximadamente 0.48x 0.62 mts</v>
          </cell>
          <cell r="C306">
            <v>1</v>
          </cell>
          <cell r="D306" t="str">
            <v>UN</v>
          </cell>
        </row>
        <row r="307">
          <cell r="A307">
            <v>11.9924</v>
          </cell>
          <cell r="B307" t="str">
            <v>Tubo Drenaje Corrugado PVC  4" tramos de 5 mts con unión.</v>
          </cell>
          <cell r="C307">
            <v>1</v>
          </cell>
          <cell r="D307" t="str">
            <v>ML</v>
          </cell>
        </row>
        <row r="308">
          <cell r="A308">
            <v>11.9925</v>
          </cell>
          <cell r="B308" t="str">
            <v>Tubo Drenaje Corrugado PVC  6" tramos de 5 mts con unión.</v>
          </cell>
          <cell r="C308">
            <v>1</v>
          </cell>
          <cell r="D308" t="str">
            <v>ML</v>
          </cell>
        </row>
        <row r="309">
          <cell r="A309">
            <v>11.992599999999999</v>
          </cell>
          <cell r="B309" t="str">
            <v>Tubo Alcantarillado Novafort PVC 160 mm (Incluye Excavación y Relleno)</v>
          </cell>
          <cell r="C309">
            <v>1</v>
          </cell>
          <cell r="D309" t="str">
            <v>ML</v>
          </cell>
        </row>
        <row r="310">
          <cell r="A310">
            <v>11.992699999999999</v>
          </cell>
          <cell r="B310" t="str">
            <v>CAJA DE INSPECCIÓN  0.60*0.60*1 m.  (Incluye excavación, base en recebo común, placa concreto, ladrillo común, marco en Angulo 2 x 2 x 1/8" y tapa reforzada en platina de 2 x 1/8" con parrilla en varilla 3/8 cada 15 cm.).</v>
          </cell>
          <cell r="C310">
            <v>1</v>
          </cell>
          <cell r="D310" t="str">
            <v>UN</v>
          </cell>
        </row>
        <row r="311">
          <cell r="A311">
            <v>11.992800000000001</v>
          </cell>
          <cell r="B311" t="str">
            <v>Sifon sanitario de 6" (Recoleccion aguas lluvias cunetas brae)</v>
          </cell>
          <cell r="C311">
            <v>1</v>
          </cell>
          <cell r="D311" t="str">
            <v>UN</v>
          </cell>
        </row>
        <row r="312">
          <cell r="A312">
            <v>11.992900000000001</v>
          </cell>
          <cell r="B312" t="str">
            <v>Reparación del sistema de retrolavado del agua de la piscina de la estación de Kennedy  B5 que incluye reparación de filtro, cambio  de lechos,  reparación bomba centrifuga, arreglo fuga tuberia retrolavado de 4" y demás accesorios necesarios para su optimo funcinamiento.</v>
          </cell>
          <cell r="C312">
            <v>1</v>
          </cell>
          <cell r="D312" t="str">
            <v>Gbl</v>
          </cell>
        </row>
        <row r="313">
          <cell r="A313">
            <v>11.993</v>
          </cell>
          <cell r="B313" t="str">
            <v>Red suministro Galvanizado 1/2" Interna caniles (Incluye Accesorios)</v>
          </cell>
          <cell r="C313">
            <v>1</v>
          </cell>
          <cell r="D313" t="str">
            <v>UN</v>
          </cell>
        </row>
        <row r="314">
          <cell r="A314">
            <v>11.9931</v>
          </cell>
          <cell r="B314" t="str">
            <v>Suministro e instalacion (Remplazo) de registros  de 2 1/2" en PVC del sistema de Retrolavado contiguo a los filtros en Piscina</v>
          </cell>
          <cell r="C314">
            <v>1</v>
          </cell>
          <cell r="D314" t="str">
            <v>Und</v>
          </cell>
        </row>
        <row r="315">
          <cell r="A315">
            <v>12</v>
          </cell>
          <cell r="B315" t="str">
            <v>INSTALACIONES ELECTRICAS, TELEFONICAS Y OTRAS. TODOS LOS SUMINISTROS DE LOS REPUESTOS DEBEN CUMPLIR CON NORMATIVIDAD RETIE Y RETILAP</v>
          </cell>
          <cell r="C315"/>
          <cell r="D315"/>
        </row>
        <row r="316">
          <cell r="A316">
            <v>12.01</v>
          </cell>
          <cell r="B316" t="str">
            <v>Reposición automático de 15 Amp. Incluye desmonte existente.</v>
          </cell>
          <cell r="C316">
            <v>1</v>
          </cell>
          <cell r="D316" t="str">
            <v>UN</v>
          </cell>
        </row>
        <row r="317">
          <cell r="A317">
            <v>12.02</v>
          </cell>
          <cell r="B317" t="str">
            <v>Reposición automático de 20 Amp. Incluye desmonte existente.</v>
          </cell>
          <cell r="C317">
            <v>1</v>
          </cell>
          <cell r="D317" t="str">
            <v>UN</v>
          </cell>
        </row>
        <row r="318">
          <cell r="A318">
            <v>12.03</v>
          </cell>
          <cell r="B318" t="str">
            <v>Reposición automático de 30 Amp. Incluye desmonte existente.</v>
          </cell>
          <cell r="C318">
            <v>1</v>
          </cell>
          <cell r="D318" t="str">
            <v>UN</v>
          </cell>
        </row>
        <row r="319">
          <cell r="A319">
            <v>12.04</v>
          </cell>
          <cell r="B319" t="str">
            <v>Reposición automático de 40 Amp. Incluye desmonte existente.</v>
          </cell>
          <cell r="C319">
            <v>1</v>
          </cell>
          <cell r="D319" t="str">
            <v>UN</v>
          </cell>
        </row>
        <row r="320">
          <cell r="A320">
            <v>12.05</v>
          </cell>
          <cell r="B320" t="str">
            <v>Reposición Termomagnetico tripolar de 63 Amp. Incluye desmonte existente. Tipo riel.</v>
          </cell>
          <cell r="C320">
            <v>1</v>
          </cell>
          <cell r="D320" t="str">
            <v>UN</v>
          </cell>
        </row>
        <row r="321">
          <cell r="A321">
            <v>12.06</v>
          </cell>
          <cell r="B321" t="str">
            <v>Reposición breakers de 2x30. Incluye desmonte existente.</v>
          </cell>
          <cell r="C321">
            <v>1</v>
          </cell>
          <cell r="D321" t="str">
            <v>UN</v>
          </cell>
        </row>
        <row r="322">
          <cell r="A322">
            <v>12.07</v>
          </cell>
          <cell r="B322" t="str">
            <v>Reposición breakers de 3x50. Incluye desmonte existente.</v>
          </cell>
          <cell r="C322">
            <v>1</v>
          </cell>
          <cell r="D322" t="str">
            <v>UN</v>
          </cell>
        </row>
        <row r="323">
          <cell r="A323">
            <v>12.08</v>
          </cell>
          <cell r="B323" t="str">
            <v>Reposición breakers industrial de 100 Amp. Incluye desmonte existente.</v>
          </cell>
          <cell r="C323">
            <v>1</v>
          </cell>
          <cell r="D323" t="str">
            <v>UN</v>
          </cell>
        </row>
        <row r="324">
          <cell r="A324">
            <v>12.09</v>
          </cell>
          <cell r="B324" t="str">
            <v>Reposición breakers industrial de 200 a 250 Amp. Incluye desmonte existente.</v>
          </cell>
          <cell r="C324">
            <v>1</v>
          </cell>
          <cell r="D324" t="str">
            <v>UN</v>
          </cell>
        </row>
        <row r="325">
          <cell r="A325">
            <v>12.1</v>
          </cell>
          <cell r="B325" t="str">
            <v>Reposición sockets de porta lámparas incluye desmonte existente.</v>
          </cell>
          <cell r="C325">
            <v>1</v>
          </cell>
          <cell r="D325" t="str">
            <v>UN</v>
          </cell>
        </row>
        <row r="326">
          <cell r="A326">
            <v>12.11</v>
          </cell>
          <cell r="B326" t="str">
            <v>Reposición Reflector LED de 200 W - Incluye desmonte existente.</v>
          </cell>
          <cell r="C326">
            <v>1</v>
          </cell>
          <cell r="D326" t="str">
            <v>UN</v>
          </cell>
        </row>
        <row r="327">
          <cell r="A327">
            <v>12.12</v>
          </cell>
          <cell r="B327" t="str">
            <v>Reposición tubo de T8 W/F 17 TS-SPX41/4100K. Incluye revisión y desmonte existente.</v>
          </cell>
          <cell r="C327">
            <v>1</v>
          </cell>
          <cell r="D327" t="str">
            <v>UN</v>
          </cell>
        </row>
        <row r="328">
          <cell r="A328">
            <v>12.13</v>
          </cell>
          <cell r="B328" t="str">
            <v>Reposición bombillo o luminaria de sodio de 70 W. Incluye revisión y desmonte existente.</v>
          </cell>
          <cell r="C328">
            <v>1</v>
          </cell>
          <cell r="D328" t="str">
            <v>UN</v>
          </cell>
        </row>
        <row r="329">
          <cell r="A329">
            <v>12.14</v>
          </cell>
          <cell r="B329" t="str">
            <v>Reposición clavijas. Incluye revisión y desmonte existentes.</v>
          </cell>
          <cell r="C329">
            <v>1</v>
          </cell>
          <cell r="D329" t="str">
            <v>UN</v>
          </cell>
        </row>
        <row r="330">
          <cell r="A330">
            <v>12.15</v>
          </cell>
          <cell r="B330" t="str">
            <v>Reposición caja de paso de 20x20. Incluye desmonte existente.</v>
          </cell>
          <cell r="C330">
            <v>1</v>
          </cell>
          <cell r="D330" t="str">
            <v>UN</v>
          </cell>
        </row>
        <row r="331">
          <cell r="A331">
            <v>12.16</v>
          </cell>
          <cell r="B331" t="str">
            <v>Reposición completa de roseta . Incluye desmonte existente.</v>
          </cell>
          <cell r="C331">
            <v>1</v>
          </cell>
          <cell r="D331" t="str">
            <v>UN</v>
          </cell>
        </row>
        <row r="332">
          <cell r="A332">
            <v>12.17</v>
          </cell>
          <cell r="B332" t="str">
            <v>Reposición completa lámpara de aplique tipo tortuga. Incluye desmonte existentes.</v>
          </cell>
          <cell r="C332">
            <v>1</v>
          </cell>
          <cell r="D332" t="str">
            <v>UN</v>
          </cell>
        </row>
        <row r="333">
          <cell r="A333">
            <v>12.18</v>
          </cell>
          <cell r="B333" t="str">
            <v>Reposición de toma eléctrica o interruptor monofásico. Incluye desmonte existente.</v>
          </cell>
          <cell r="C333">
            <v>1</v>
          </cell>
          <cell r="D333" t="str">
            <v>UN</v>
          </cell>
        </row>
        <row r="334">
          <cell r="A334">
            <v>12.19</v>
          </cell>
          <cell r="B334" t="str">
            <v>Reposición de alarma tipo sirena, incluye cableado, interruptor pulsadores, chazos y tornillos</v>
          </cell>
          <cell r="C334">
            <v>1</v>
          </cell>
          <cell r="D334" t="str">
            <v>UN</v>
          </cell>
        </row>
        <row r="335">
          <cell r="A335">
            <v>12.2</v>
          </cell>
          <cell r="B335" t="str">
            <v>Reposición tubo fluorescente en U de 17 W. Incluye desmonte existente.</v>
          </cell>
          <cell r="C335">
            <v>1</v>
          </cell>
          <cell r="D335" t="str">
            <v>UN</v>
          </cell>
        </row>
        <row r="336">
          <cell r="A336">
            <v>12.21</v>
          </cell>
          <cell r="B336" t="str">
            <v>Reposición de Balastro 4 x 17 W Electrónico, incluye retiro existente</v>
          </cell>
          <cell r="C336">
            <v>1</v>
          </cell>
          <cell r="D336" t="str">
            <v>UN</v>
          </cell>
        </row>
        <row r="337">
          <cell r="A337">
            <v>12.22</v>
          </cell>
          <cell r="B337" t="str">
            <v>Reposición tapas para caja eléctrica de 2400 a 5800 de piso lamina 3/8 lisa, incluye tornillo goloso para metal incluye retiro del existente</v>
          </cell>
          <cell r="C337">
            <v>1</v>
          </cell>
          <cell r="D337" t="str">
            <v>UN</v>
          </cell>
        </row>
        <row r="338">
          <cell r="A338">
            <v>12.23</v>
          </cell>
          <cell r="B338" t="str">
            <v>Reposición e instalación de clavija de 20-50 AMP pata cruzada, incluye retiro de la existente.</v>
          </cell>
          <cell r="C338">
            <v>1</v>
          </cell>
          <cell r="D338" t="str">
            <v>UN</v>
          </cell>
        </row>
        <row r="339">
          <cell r="A339">
            <v>12.24</v>
          </cell>
          <cell r="B339" t="str">
            <v>Reposición e instalación de cable Dúplex 2x12 AWG</v>
          </cell>
          <cell r="C339">
            <v>1</v>
          </cell>
          <cell r="D339" t="str">
            <v>ML</v>
          </cell>
        </row>
        <row r="340">
          <cell r="A340">
            <v>12.25</v>
          </cell>
          <cell r="B340" t="str">
            <v>Reposición e instalación de cable Dúplex 2x10 AWG</v>
          </cell>
          <cell r="C340">
            <v>1</v>
          </cell>
          <cell r="D340" t="str">
            <v>ML</v>
          </cell>
        </row>
        <row r="341">
          <cell r="A341">
            <v>12.26</v>
          </cell>
          <cell r="B341" t="str">
            <v>Reposición toma eléctrica GFCI para zonas próximas a lavamanos baños y lavaplatos cocina, incluye revisión eléctrica y ajuste caja interior dañada.</v>
          </cell>
          <cell r="C341">
            <v>1</v>
          </cell>
          <cell r="D341" t="str">
            <v>UN</v>
          </cell>
        </row>
        <row r="342">
          <cell r="A342">
            <v>12.27</v>
          </cell>
          <cell r="B342" t="str">
            <v>Reposición e instalación de tablero de 12 circuitos Trifásicos.</v>
          </cell>
          <cell r="C342">
            <v>1</v>
          </cell>
          <cell r="D342" t="str">
            <v>UN</v>
          </cell>
        </row>
        <row r="343">
          <cell r="A343">
            <v>12.28</v>
          </cell>
          <cell r="B343" t="str">
            <v>Reposición e instalación de tablero de 18 circuitos Trifásicos</v>
          </cell>
          <cell r="C343">
            <v>1</v>
          </cell>
          <cell r="D343" t="str">
            <v>UN</v>
          </cell>
        </row>
        <row r="344">
          <cell r="A344">
            <v>12.29</v>
          </cell>
          <cell r="B344" t="str">
            <v>Reposición e instalación de cable acometida Cu 2/0 AWG.</v>
          </cell>
          <cell r="C344">
            <v>1</v>
          </cell>
          <cell r="D344" t="str">
            <v>ML</v>
          </cell>
        </row>
        <row r="345">
          <cell r="A345">
            <v>12.3</v>
          </cell>
          <cell r="B345" t="str">
            <v>Reposición e instalación de varilla cooper well en Cu de 2.40 mts x 5/8" . Polo a tierra, incluye borne</v>
          </cell>
          <cell r="C345">
            <v>1</v>
          </cell>
          <cell r="D345" t="str">
            <v>UN</v>
          </cell>
        </row>
        <row r="346">
          <cell r="A346">
            <v>12.31</v>
          </cell>
          <cell r="B346" t="str">
            <v>Reposición e instalación de cable 7 hilos. THHN Nº8.</v>
          </cell>
          <cell r="C346">
            <v>1</v>
          </cell>
          <cell r="D346" t="str">
            <v>ML</v>
          </cell>
        </row>
        <row r="347">
          <cell r="A347">
            <v>12.32</v>
          </cell>
          <cell r="B347" t="str">
            <v>Reposición e instalación de cable 7 hilos. THHN Nº10.</v>
          </cell>
          <cell r="C347">
            <v>1</v>
          </cell>
          <cell r="D347" t="str">
            <v>ML</v>
          </cell>
        </row>
        <row r="348">
          <cell r="A348">
            <v>12.33</v>
          </cell>
          <cell r="B348" t="str">
            <v>Reposición e instalación de cable 7 hilos. THHN Nº12</v>
          </cell>
          <cell r="C348">
            <v>1</v>
          </cell>
          <cell r="D348" t="str">
            <v>ML</v>
          </cell>
        </row>
        <row r="349">
          <cell r="A349">
            <v>12.34</v>
          </cell>
          <cell r="B349" t="str">
            <v>Reposición e instalación de cable 7 hilos. THHN Nº14</v>
          </cell>
          <cell r="C349">
            <v>1</v>
          </cell>
          <cell r="D349" t="str">
            <v>ML</v>
          </cell>
        </row>
        <row r="350">
          <cell r="A350">
            <v>12.35</v>
          </cell>
          <cell r="B350" t="str">
            <v>Reposición bombillo LED 15 W rosca E-27, incluye retiro del existente</v>
          </cell>
          <cell r="C350">
            <v>1</v>
          </cell>
          <cell r="D350" t="str">
            <v>UN</v>
          </cell>
        </row>
        <row r="351">
          <cell r="A351">
            <v>12.36</v>
          </cell>
          <cell r="B351" t="str">
            <v>Reposición LAMPARA LED 18W DE SOBREPONER REDONDA, incluye retiro del existente</v>
          </cell>
          <cell r="C351">
            <v>1</v>
          </cell>
          <cell r="D351" t="str">
            <v>UN</v>
          </cell>
        </row>
        <row r="352">
          <cell r="A352">
            <v>12.37</v>
          </cell>
          <cell r="B352" t="str">
            <v>Reposición LAMPARA REDONDA DE INCRUSTAR LED 18 W, incluye retiro del existente</v>
          </cell>
          <cell r="C352">
            <v>1</v>
          </cell>
          <cell r="D352" t="str">
            <v>UN</v>
          </cell>
        </row>
        <row r="353">
          <cell r="A353">
            <v>12.38</v>
          </cell>
          <cell r="B353" t="str">
            <v>Reposición LAMPARA LED 2X18W HERMETICA, incluye retiro del existente</v>
          </cell>
          <cell r="C353">
            <v>1</v>
          </cell>
          <cell r="D353" t="str">
            <v>UN</v>
          </cell>
        </row>
        <row r="354">
          <cell r="A354">
            <v>12.39</v>
          </cell>
          <cell r="B354" t="str">
            <v>Reposición Panel LED de Incrustar de 60 x 60 mínimo 45W , incluye retiro del existente</v>
          </cell>
          <cell r="C354">
            <v>1</v>
          </cell>
          <cell r="D354" t="str">
            <v>UN</v>
          </cell>
        </row>
        <row r="355">
          <cell r="A355">
            <v>12.4</v>
          </cell>
          <cell r="B355" t="str">
            <v>Reposición Panel LED de sobre poner 60 x 60 mínimo 45W , incluye retiro del existente</v>
          </cell>
          <cell r="C355">
            <v>1</v>
          </cell>
          <cell r="D355" t="str">
            <v>UN</v>
          </cell>
        </row>
        <row r="356">
          <cell r="A356">
            <v>12.41</v>
          </cell>
          <cell r="B356" t="str">
            <v>Reposición Sensor de nivel Eléctrico para Bomba de Agua, incluye retiro del existente.</v>
          </cell>
          <cell r="C356">
            <v>1</v>
          </cell>
          <cell r="D356" t="str">
            <v>UN</v>
          </cell>
        </row>
        <row r="357">
          <cell r="A357">
            <v>12.42</v>
          </cell>
          <cell r="B357" t="str">
            <v>Reposición de tubos LED de 18 W .Incluye retiro del existente y disposición final.</v>
          </cell>
          <cell r="C357">
            <v>1</v>
          </cell>
          <cell r="D357" t="str">
            <v>UN</v>
          </cell>
        </row>
        <row r="358">
          <cell r="A358">
            <v>12.43</v>
          </cell>
          <cell r="B358" t="str">
            <v>Reposición de tubos fluorescentes tipo T5, Incluye retiro del existente y disposición final.</v>
          </cell>
          <cell r="C358">
            <v>1</v>
          </cell>
          <cell r="D358" t="str">
            <v>UN</v>
          </cell>
        </row>
        <row r="359">
          <cell r="A359">
            <v>12.44</v>
          </cell>
          <cell r="B359" t="str">
            <v>Suministro e instalación de fotocelda para encendido automático solamente de noche. Incluye base para instalación</v>
          </cell>
          <cell r="C359">
            <v>1</v>
          </cell>
          <cell r="D359" t="str">
            <v>UN</v>
          </cell>
        </row>
        <row r="360">
          <cell r="A360">
            <v>12.45</v>
          </cell>
          <cell r="B360" t="str">
            <v>Suministro e instalación de sensor de movimiento de 360° Techo.</v>
          </cell>
          <cell r="C360">
            <v>1</v>
          </cell>
          <cell r="D360" t="str">
            <v>UN</v>
          </cell>
        </row>
        <row r="361">
          <cell r="A361">
            <v>12.46</v>
          </cell>
          <cell r="B361" t="str">
            <v>Instalación de Canaleta Plástica 20x20 mm. incluye retiro de la existente</v>
          </cell>
          <cell r="C361">
            <v>1</v>
          </cell>
          <cell r="D361" t="str">
            <v>ML</v>
          </cell>
        </row>
        <row r="362">
          <cell r="A362">
            <v>12.47</v>
          </cell>
          <cell r="B362" t="str">
            <v>Salida iluminación en tubería emt 1/2", alambre No 12 awg. (Promedio 4 mts)</v>
          </cell>
          <cell r="C362">
            <v>1</v>
          </cell>
          <cell r="D362" t="str">
            <v>UN</v>
          </cell>
        </row>
        <row r="363">
          <cell r="A363">
            <v>12.48</v>
          </cell>
          <cell r="B363" t="str">
            <v>Tablero de 8 Circuitos 2F4H, Con puerta - Con Barra Neutro y Barra Tierra.</v>
          </cell>
          <cell r="C363">
            <v>1</v>
          </cell>
          <cell r="D363" t="str">
            <v>Und</v>
          </cell>
        </row>
        <row r="364">
          <cell r="A364">
            <v>12.49</v>
          </cell>
          <cell r="B364" t="str">
            <v>Salida iluminación para reflectores esquineros en tubería conduit PVC 3/4", alambre No 12 awg. (Incluye tubería y cable desde el tablero)</v>
          </cell>
          <cell r="C364">
            <v>1</v>
          </cell>
          <cell r="D364" t="str">
            <v>Und</v>
          </cell>
        </row>
        <row r="365">
          <cell r="A365">
            <v>12.5</v>
          </cell>
          <cell r="B365" t="str">
            <v>Salida tomacorriente normal doble, polo a tierra, 20a,125v, en tubería conduit PVC 3/4", alambre No 12 AWG  (Incluye tubería y cable desde el tablero)</v>
          </cell>
          <cell r="C365">
            <v>1</v>
          </cell>
          <cell r="D365" t="str">
            <v>Und</v>
          </cell>
        </row>
        <row r="366">
          <cell r="A366">
            <v>12.51</v>
          </cell>
          <cell r="B366" t="str">
            <v>Tuberia EMT 1" descolgada</v>
          </cell>
          <cell r="C366">
            <v>1</v>
          </cell>
          <cell r="D366" t="str">
            <v>Ml</v>
          </cell>
        </row>
        <row r="367">
          <cell r="A367">
            <v>12.52</v>
          </cell>
          <cell r="B367" t="str">
            <v>Salida  toma eléctrica , interruptor e iluminacion, con cable de cobre asilado calibre 1N°12 (F) + 1N°12 (N) + 1N°12 (T) AWG THHN y tubería PVC Ø 3/4" hasta 1.5M. Incluye , conectores, soportes, accesorios necesarios para la conexión e instalación.</v>
          </cell>
          <cell r="C367">
            <v>1</v>
          </cell>
          <cell r="D367" t="str">
            <v>UN</v>
          </cell>
        </row>
        <row r="368">
          <cell r="A368">
            <v>12.53</v>
          </cell>
          <cell r="B368" t="str">
            <v>Suministro e instalación de tubería metálica galvanizada EMT CONDUIT DE 1". Incluye soportes, accesorios necesarios para la instalación.</v>
          </cell>
          <cell r="C368">
            <v>1</v>
          </cell>
          <cell r="D368" t="str">
            <v>ML</v>
          </cell>
        </row>
        <row r="369">
          <cell r="A369">
            <v>12.54</v>
          </cell>
          <cell r="B369" t="str">
            <v>Suministro e instalación de tablero principal de distribución tipo panel de 6 circuitos con espacio para totalizador puerta y chapa, barrajes de neutro y puesta a tierra</v>
          </cell>
          <cell r="C369">
            <v>1</v>
          </cell>
          <cell r="D369" t="str">
            <v>UN</v>
          </cell>
        </row>
        <row r="370">
          <cell r="A370">
            <v>13</v>
          </cell>
          <cell r="B370" t="str">
            <v>CERRADURAS Y LLAVES</v>
          </cell>
          <cell r="C370"/>
          <cell r="D370"/>
        </row>
        <row r="371">
          <cell r="A371">
            <v>13.01</v>
          </cell>
          <cell r="B371" t="str">
            <v>Cambio de guardas. Incluye juego de 2 llaves.</v>
          </cell>
          <cell r="C371">
            <v>1</v>
          </cell>
          <cell r="D371" t="str">
            <v>UN</v>
          </cell>
        </row>
        <row r="372">
          <cell r="A372">
            <v>13.02</v>
          </cell>
          <cell r="B372" t="str">
            <v>Reposición cerradura tipo oficina. Incluye desmonte cerradura existente y juego de llaves.</v>
          </cell>
          <cell r="C372">
            <v>1</v>
          </cell>
          <cell r="D372" t="str">
            <v>UN</v>
          </cell>
        </row>
        <row r="373">
          <cell r="A373">
            <v>13.03</v>
          </cell>
          <cell r="B373" t="str">
            <v>Reposición cerradura llave multipunto de seguridad. Incluye desmonte cerradura existente y juego de llaves.</v>
          </cell>
          <cell r="C373">
            <v>1</v>
          </cell>
          <cell r="D373" t="str">
            <v>UN</v>
          </cell>
        </row>
        <row r="374">
          <cell r="A374">
            <v>13.04</v>
          </cell>
          <cell r="B374" t="str">
            <v>Reposición cerradura de seguridad tipo portón. Incluye desmonte cerradura existente y juego de llaves.</v>
          </cell>
          <cell r="C374">
            <v>1</v>
          </cell>
          <cell r="D374" t="str">
            <v>UN</v>
          </cell>
        </row>
        <row r="375">
          <cell r="A375">
            <v>13.05</v>
          </cell>
          <cell r="B375" t="str">
            <v>Reposición cerradura pomo de madera . Incluye desmonte cerradura existente y juego de llaves.</v>
          </cell>
          <cell r="C375">
            <v>1</v>
          </cell>
          <cell r="D375" t="str">
            <v>UN</v>
          </cell>
        </row>
        <row r="376">
          <cell r="A376">
            <v>13.06</v>
          </cell>
          <cell r="B376" t="str">
            <v>Reposición de cerradura de seguridad tipo portón con manija y escudos cromados. Incluye retiro existente.</v>
          </cell>
          <cell r="C376">
            <v>1</v>
          </cell>
          <cell r="D376" t="str">
            <v>UN</v>
          </cell>
        </row>
        <row r="377">
          <cell r="A377">
            <v>13.07</v>
          </cell>
          <cell r="B377" t="str">
            <v>Reposición de manijas y/o pasadores para puertas metálicas para baños.</v>
          </cell>
          <cell r="C377">
            <v>1</v>
          </cell>
          <cell r="D377" t="str">
            <v>UN</v>
          </cell>
        </row>
        <row r="378">
          <cell r="A378">
            <v>14</v>
          </cell>
          <cell r="B378" t="str">
            <v>APARATOS EQUIPOS ESPECIALES</v>
          </cell>
          <cell r="C378"/>
          <cell r="D378"/>
        </row>
        <row r="379">
          <cell r="A379">
            <v>14.01</v>
          </cell>
          <cell r="B379" t="str">
            <v>Diagnostico y mantenimiento preventivo de la red y de los de Equipos de Protección contraincendios a base de agua conforme a lo exigido a la NFPA 25 ULTIMA EDICION. Este mantenimiento debe realizarse de acuerdo al manual de mantenimiento de cada uno de los equipos.  incluye mano de obra para limpieza y lubricación del sistema. No incluye cambio de repuestos.  Incluye todos los elementos necesarios para su correcto funcionamiento.</v>
          </cell>
          <cell r="C379">
            <v>1</v>
          </cell>
          <cell r="D379" t="str">
            <v>Mensual X Equipo</v>
          </cell>
        </row>
        <row r="380">
          <cell r="A380">
            <v>14.02</v>
          </cell>
          <cell r="B380" t="str">
            <v>Diagnostico y mantenimiento preventivo de equipos de extractores de monóxido de carboNº Este mantenimiento debe realizarse de acuerdo al manual de mantenimiento de cada uno de los equipos. No incluye cambio de repuestos.  Incluye todos los elementos necesarios para su correcto funcionamiento</v>
          </cell>
          <cell r="C380">
            <v>1</v>
          </cell>
          <cell r="D380" t="str">
            <v>Semestral X Equipo</v>
          </cell>
        </row>
        <row r="381">
          <cell r="A381">
            <v>14.03</v>
          </cell>
          <cell r="B381" t="str">
            <v>Diagnostico y mantenimiento preventivo del sistema de control y fuerza eléctrico del Sauna y Turco de la Estación de Bomberos de Kennedy.</v>
          </cell>
          <cell r="C381">
            <v>1</v>
          </cell>
          <cell r="D381" t="str">
            <v>Semestral X Equipo</v>
          </cell>
        </row>
        <row r="382">
          <cell r="A382">
            <v>14.04</v>
          </cell>
          <cell r="B382" t="str">
            <v>Revisión, Análisis y Diagnóstico de instalaciones eléctricas con Analizador de Redes en las edificaciones de la UAECOB.</v>
          </cell>
          <cell r="C382">
            <v>1</v>
          </cell>
          <cell r="D382" t="str">
            <v>X Edificación</v>
          </cell>
        </row>
        <row r="383">
          <cell r="A383">
            <v>14.05</v>
          </cell>
          <cell r="B383" t="str">
            <v>Diagnostico y mantenimiento preventivo de equipos de presión compuestos por dos motobombas, tanque hidroacomulador, tablero de control y mando, Tuberías y Accesorios. Incluye todos los elementos necesarios para su correcto funcionamiento (Cambio de membranas, cheques, presostatos y válvulas si se requiere). No incluye cambio de repuestos.</v>
          </cell>
          <cell r="C383">
            <v>1</v>
          </cell>
          <cell r="D383" t="str">
            <v>Trimestral / Equipo</v>
          </cell>
        </row>
        <row r="384">
          <cell r="A384">
            <v>14.06</v>
          </cell>
          <cell r="B384" t="str">
            <v>Mantenimiento preventivo de puerta automatizada marca AMARR y motor Liftmaster  Estacion Garces Navas X tres puertas</v>
          </cell>
          <cell r="C384">
            <v>1</v>
          </cell>
          <cell r="D384" t="str">
            <v>Trimestral / puerta</v>
          </cell>
        </row>
        <row r="385">
          <cell r="A385">
            <v>14.07</v>
          </cell>
          <cell r="B385" t="str">
            <v>Mantenimiento preventivo de puerta automatizada marca AMARR y motor Liftmaster  Estacion CENTRO HISTORICO X tres puertas</v>
          </cell>
          <cell r="C385">
            <v>1</v>
          </cell>
          <cell r="D385" t="str">
            <v>Trimestral / puerta</v>
          </cell>
        </row>
        <row r="386">
          <cell r="A386">
            <v>14.08</v>
          </cell>
          <cell r="B386" t="str">
            <v>Mantenimiento preventivo de puerta automatizada marca AMARR y motor Liftmaster  Estacion Candelaria X  una puertas</v>
          </cell>
          <cell r="C386">
            <v>1</v>
          </cell>
          <cell r="D386" t="str">
            <v>Trimestral / puerta</v>
          </cell>
        </row>
        <row r="387">
          <cell r="A387">
            <v>14.09</v>
          </cell>
          <cell r="B387" t="str">
            <v>Mantenimiento preventivo de puerta automatizada marca AMARR y motor Liftmaster  Estacion Vebecia X una puertas</v>
          </cell>
          <cell r="C387">
            <v>1</v>
          </cell>
          <cell r="D387" t="str">
            <v>Trimestral / puerta</v>
          </cell>
        </row>
        <row r="388">
          <cell r="A388">
            <v>14.1</v>
          </cell>
          <cell r="B388" t="str">
            <v>Suministro e Instalacion de Equipo para Mantenimiento, Purificacion y Limpieza Piscina de 1 HP-115 voltios.</v>
          </cell>
          <cell r="C388">
            <v>1</v>
          </cell>
          <cell r="D388" t="str">
            <v>Un</v>
          </cell>
        </row>
        <row r="389">
          <cell r="A389">
            <v>14.11</v>
          </cell>
          <cell r="B389" t="str">
            <v>Sistema Hidráulico de Presión Preensamblado (Tipo IHM - Barnes) Incluye 2 bombas de 2 HP caudal de 56 gpm c/u, rango de presión de 30 - 50 psi, Tanque de 200 lts., tablero de control Electrico, accesorios conexión + suministro e instalación tuberias de succion a tanque existente puesta en  funcionamiento.</v>
          </cell>
          <cell r="C389">
            <v>1</v>
          </cell>
          <cell r="D389" t="str">
            <v>Un</v>
          </cell>
        </row>
        <row r="390">
          <cell r="A390">
            <v>14.12</v>
          </cell>
          <cell r="B390" t="str">
            <v xml:space="preserve">Transporte, suministro e Instalación de Batería de 900 Amp. 12 V, y  cargador tungar a 120 V. a 12 VDC. Incluye desmonte y pruebas de funcionamiento.  </v>
          </cell>
          <cell r="C390">
            <v>1</v>
          </cell>
          <cell r="D390" t="str">
            <v>UN</v>
          </cell>
        </row>
        <row r="391">
          <cell r="A391">
            <v>14.13</v>
          </cell>
          <cell r="B391" t="str">
            <v xml:space="preserve">Traslado de conexiones de tarjeta gobernador de ATL 10 a ATL 600 ya instalada. </v>
          </cell>
          <cell r="C391">
            <v>1</v>
          </cell>
          <cell r="D391" t="str">
            <v>UN</v>
          </cell>
        </row>
        <row r="392">
          <cell r="A392">
            <v>14.14</v>
          </cell>
          <cell r="B392" t="str">
            <v xml:space="preserve">Transporte, suministro e Instalación de manguera para suministro de combustible ACPM alta presión. Incluye desmonte y pruebas de funcionamiento. </v>
          </cell>
          <cell r="C392">
            <v>1</v>
          </cell>
          <cell r="D392" t="str">
            <v>UN</v>
          </cell>
        </row>
        <row r="393">
          <cell r="A393">
            <v>14.15</v>
          </cell>
          <cell r="B393" t="str">
            <v xml:space="preserve">Reparación de dos (2) motobombas eléctricas marca IHM tipo 1.5 - H y 6 HP, trifásicas. </v>
          </cell>
          <cell r="C393">
            <v>1</v>
          </cell>
          <cell r="D393" t="str">
            <v>Un</v>
          </cell>
        </row>
        <row r="394">
          <cell r="A394">
            <v>14.16</v>
          </cell>
          <cell r="B394" t="str">
            <v>Mantenimiento correctivo a Sistema de Eyeccion Aguas Lluvias.</v>
          </cell>
          <cell r="C394">
            <v>1</v>
          </cell>
          <cell r="D394" t="str">
            <v>Un</v>
          </cell>
        </row>
        <row r="395">
          <cell r="A395">
            <v>14.17</v>
          </cell>
          <cell r="B395" t="str">
            <v>Mantenimiento correctivo a Sistema de Eyeccion Aguas  Residuales</v>
          </cell>
          <cell r="C395">
            <v>1</v>
          </cell>
          <cell r="D395" t="str">
            <v>Un</v>
          </cell>
        </row>
        <row r="396">
          <cell r="A396">
            <v>14.18</v>
          </cell>
          <cell r="B396" t="str">
            <v xml:space="preserve">Reparacion Equipo Hidroneumatico (Tuberias, Accesorios, Sistema electrico, Tablero de control, Tanque acumulador) para correcto funcionamiento Basado en diagnostico. Incluye cambio de  las dos motobombas tipo Barnes trifasicas de 5 hp c/u. </v>
          </cell>
          <cell r="C396">
            <v>1</v>
          </cell>
          <cell r="D396" t="str">
            <v>Und</v>
          </cell>
        </row>
        <row r="397">
          <cell r="A397">
            <v>14.19</v>
          </cell>
          <cell r="B397" t="str">
            <v>Desmonte de los 2 motores para cambio de lugar, instalación y puesto en funcionamiento del motor, y dejar en funcionamiento la cortina existente."EMERGENCIA"</v>
          </cell>
          <cell r="C397">
            <v>1</v>
          </cell>
          <cell r="D397" t="str">
            <v>UN</v>
          </cell>
        </row>
        <row r="398">
          <cell r="A398">
            <v>15</v>
          </cell>
          <cell r="B398" t="str">
            <v>EXTERIORES</v>
          </cell>
          <cell r="C398"/>
          <cell r="D398"/>
        </row>
        <row r="399">
          <cell r="A399">
            <v>15.01</v>
          </cell>
          <cell r="B399" t="str">
            <v>Imprimación con Pintura Bituminosa interior Jardinera</v>
          </cell>
          <cell r="C399">
            <v>1</v>
          </cell>
          <cell r="D399" t="str">
            <v>M2</v>
          </cell>
        </row>
        <row r="400">
          <cell r="A400">
            <v>15.02</v>
          </cell>
          <cell r="B400" t="str">
            <v>Tierra negra abonada para Jardinera Y campo</v>
          </cell>
          <cell r="C400">
            <v>1</v>
          </cell>
          <cell r="D400" t="str">
            <v>M3</v>
          </cell>
        </row>
        <row r="401">
          <cell r="A401">
            <v>15.03</v>
          </cell>
          <cell r="B401" t="str">
            <v>Empradizacion (Grama tipo KIKUYO) Incluye la primera poda.</v>
          </cell>
          <cell r="C401">
            <v>1</v>
          </cell>
          <cell r="D401" t="str">
            <v>M2</v>
          </cell>
        </row>
        <row r="402">
          <cell r="A402">
            <v>15.04</v>
          </cell>
          <cell r="B402" t="str">
            <v>Grava Tamaño 1/3" hasta 3/4" filtro</v>
          </cell>
          <cell r="C402">
            <v>1</v>
          </cell>
          <cell r="D402" t="str">
            <v>M3</v>
          </cell>
        </row>
        <row r="403">
          <cell r="A403">
            <v>15.05</v>
          </cell>
          <cell r="B403" t="str">
            <v>Geotextil T2400 en zona de drenaje</v>
          </cell>
          <cell r="C403">
            <v>1</v>
          </cell>
          <cell r="D403" t="str">
            <v>M2</v>
          </cell>
        </row>
        <row r="404">
          <cell r="A404">
            <v>15.06</v>
          </cell>
          <cell r="B404" t="str">
            <v>Geotextil NT 1800 (Incluye Suministro e Instalacion)</v>
          </cell>
          <cell r="C404">
            <v>1</v>
          </cell>
          <cell r="D404" t="str">
            <v>M2</v>
          </cell>
        </row>
        <row r="405">
          <cell r="A405">
            <v>15.07</v>
          </cell>
          <cell r="B405" t="str">
            <v>Reposición adoquín en arcilla entre h = 0.06 y 0.08 m. Incluye retiro adoquín deteriorado, reposición estructura existente en recebo B-200, sello con arena semilavada, remates lineales y cargue y retiro de escombros a botadero.</v>
          </cell>
          <cell r="C405">
            <v>1</v>
          </cell>
          <cell r="D405" t="str">
            <v>M2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O DE OBRA"/>
      <sheetName val="INSUMOS"/>
      <sheetName val="EQUIPOS"/>
    </sheetNames>
    <sheetDataSet>
      <sheetData sheetId="0" refreshError="1">
        <row r="5">
          <cell r="A5">
            <v>1</v>
          </cell>
          <cell r="B5" t="str">
            <v>ASESORIA TÉCNICA PARA PISTA DE BICICROSS</v>
          </cell>
          <cell r="C5" t="str">
            <v>M3</v>
          </cell>
          <cell r="D5">
            <v>19676</v>
          </cell>
          <cell r="E5">
            <v>19676</v>
          </cell>
        </row>
        <row r="6">
          <cell r="A6">
            <v>2</v>
          </cell>
          <cell r="B6" t="str">
            <v>AYUDANT. ELECTRIC.ESPECIALIZ. + PREST.</v>
          </cell>
          <cell r="C6" t="str">
            <v>JRN</v>
          </cell>
          <cell r="D6">
            <v>56372</v>
          </cell>
          <cell r="E6">
            <v>56372</v>
          </cell>
        </row>
        <row r="7">
          <cell r="A7">
            <v>3</v>
          </cell>
          <cell r="B7" t="str">
            <v>AYUDANTE ADMON.+ PREST(IDRD)</v>
          </cell>
          <cell r="C7" t="str">
            <v>MES</v>
          </cell>
          <cell r="D7">
            <v>1599750</v>
          </cell>
          <cell r="E7">
            <v>1599750</v>
          </cell>
        </row>
        <row r="8">
          <cell r="A8">
            <v>4</v>
          </cell>
          <cell r="B8" t="str">
            <v>AYUDANTE ALB. GENERAL+PREST  HORA</v>
          </cell>
          <cell r="C8" t="str">
            <v>HR</v>
          </cell>
          <cell r="D8">
            <v>6666</v>
          </cell>
          <cell r="E8">
            <v>6666</v>
          </cell>
        </row>
        <row r="9">
          <cell r="A9">
            <v>5</v>
          </cell>
          <cell r="B9" t="str">
            <v>AYUDANTE ALBAÑIL GENERAL SIN PRESTAC.    HORA</v>
          </cell>
          <cell r="C9" t="str">
            <v>HR</v>
          </cell>
          <cell r="D9">
            <v>3975</v>
          </cell>
          <cell r="E9">
            <v>3975</v>
          </cell>
        </row>
        <row r="10">
          <cell r="A10">
            <v>6</v>
          </cell>
          <cell r="B10" t="str">
            <v>AYUDANTE ALBAÑILERIA DE ACABADOS + PREST(IDRD)</v>
          </cell>
          <cell r="C10" t="str">
            <v>JRN</v>
          </cell>
          <cell r="D10">
            <v>55866</v>
          </cell>
          <cell r="E10">
            <v>55866</v>
          </cell>
        </row>
        <row r="11">
          <cell r="A11">
            <v>7</v>
          </cell>
          <cell r="B11" t="str">
            <v>AYUDANTE ALBAÑILERIA DE ACABADOS + PREST(IDRD) HR</v>
          </cell>
          <cell r="C11" t="str">
            <v>HR</v>
          </cell>
          <cell r="D11">
            <v>6983</v>
          </cell>
          <cell r="E11">
            <v>6983</v>
          </cell>
        </row>
        <row r="12">
          <cell r="A12">
            <v>8</v>
          </cell>
          <cell r="B12" t="str">
            <v>AYUDANTE ALBAÑILERIA DE ACABADOS SIN/PREST.</v>
          </cell>
          <cell r="C12" t="str">
            <v>JRN</v>
          </cell>
          <cell r="D12">
            <v>33313</v>
          </cell>
          <cell r="E12">
            <v>33313</v>
          </cell>
        </row>
        <row r="13">
          <cell r="A13">
            <v>9</v>
          </cell>
          <cell r="B13" t="str">
            <v>AYUDANTE ALBAÑILERIA DE ACABADOS SIN/PREST. HORA</v>
          </cell>
          <cell r="C13" t="str">
            <v>HR</v>
          </cell>
          <cell r="D13">
            <v>4164</v>
          </cell>
          <cell r="E13">
            <v>4164</v>
          </cell>
        </row>
        <row r="14">
          <cell r="A14">
            <v>10</v>
          </cell>
          <cell r="B14" t="str">
            <v>AYUDANTE ALBAÑILERIA GENERAL + PREST.(IDRD)</v>
          </cell>
          <cell r="C14" t="str">
            <v>JRN</v>
          </cell>
          <cell r="D14">
            <v>53325</v>
          </cell>
          <cell r="E14">
            <v>53325</v>
          </cell>
        </row>
        <row r="15">
          <cell r="A15">
            <v>11</v>
          </cell>
          <cell r="B15" t="str">
            <v>AYUDANTE ALBAÑILERIA GENERAL + PREST.**</v>
          </cell>
          <cell r="C15" t="str">
            <v>HR</v>
          </cell>
          <cell r="D15">
            <v>6666</v>
          </cell>
          <cell r="E15">
            <v>6666</v>
          </cell>
        </row>
        <row r="16">
          <cell r="A16">
            <v>12</v>
          </cell>
          <cell r="B16" t="str">
            <v>AYUDANTE ALBAÑILERIA GENERAL + PRESTAC (IDRD)</v>
          </cell>
          <cell r="C16" t="str">
            <v>JRN</v>
          </cell>
          <cell r="D16">
            <v>53325</v>
          </cell>
          <cell r="E16">
            <v>53325</v>
          </cell>
        </row>
        <row r="17">
          <cell r="A17">
            <v>13</v>
          </cell>
          <cell r="B17" t="str">
            <v>AYUDANTE ALBAÑILERIA GENERAL +PREST(IDRD)</v>
          </cell>
          <cell r="C17" t="str">
            <v>JRN</v>
          </cell>
          <cell r="D17">
            <v>53325</v>
          </cell>
          <cell r="E17">
            <v>53325</v>
          </cell>
        </row>
        <row r="18">
          <cell r="A18">
            <v>14</v>
          </cell>
          <cell r="B18" t="str">
            <v>AYUDANTE ALBAÑILERIA GENERAL SIN/PREST.</v>
          </cell>
          <cell r="C18" t="str">
            <v>JRN</v>
          </cell>
          <cell r="D18">
            <v>31798</v>
          </cell>
          <cell r="E18">
            <v>31798</v>
          </cell>
        </row>
        <row r="19">
          <cell r="A19">
            <v>15</v>
          </cell>
          <cell r="B19" t="str">
            <v>AYUDANTE ALBAÑILERIA GENERAL+PREST.(IDRD) NOCTURNO</v>
          </cell>
          <cell r="C19" t="str">
            <v>JRN</v>
          </cell>
          <cell r="D19">
            <v>71989</v>
          </cell>
          <cell r="E19">
            <v>71989</v>
          </cell>
        </row>
        <row r="20">
          <cell r="A20">
            <v>16</v>
          </cell>
          <cell r="B20" t="str">
            <v>AYUDANTE CARPINTERIA EN OBRA + PREST.(IDRD)</v>
          </cell>
          <cell r="C20" t="str">
            <v>JRN</v>
          </cell>
          <cell r="D20">
            <v>55866</v>
          </cell>
          <cell r="E20">
            <v>55866</v>
          </cell>
        </row>
        <row r="21">
          <cell r="A21">
            <v>17</v>
          </cell>
          <cell r="B21" t="str">
            <v>AYUDANTE CARPINTERIA EN OBRA SIN/PREST.</v>
          </cell>
          <cell r="C21" t="str">
            <v>JRN</v>
          </cell>
          <cell r="D21">
            <v>33313</v>
          </cell>
          <cell r="E21">
            <v>33313</v>
          </cell>
        </row>
        <row r="22">
          <cell r="A22">
            <v>18</v>
          </cell>
          <cell r="B22" t="str">
            <v>AYUDANTE CARPINTERIA MADERA TALLER+ PREST(IDRD)</v>
          </cell>
          <cell r="C22" t="str">
            <v>JRN</v>
          </cell>
          <cell r="D22">
            <v>59928</v>
          </cell>
          <cell r="E22">
            <v>59928</v>
          </cell>
        </row>
        <row r="23">
          <cell r="A23">
            <v>19</v>
          </cell>
          <cell r="B23" t="str">
            <v>AYUDANTE CARPINTERIA METALICA TALL.+ PREST(IDRD)</v>
          </cell>
          <cell r="C23" t="str">
            <v>JRN</v>
          </cell>
          <cell r="D23">
            <v>59928</v>
          </cell>
          <cell r="E23">
            <v>59928</v>
          </cell>
        </row>
        <row r="24">
          <cell r="A24">
            <v>20</v>
          </cell>
          <cell r="B24" t="str">
            <v>AYUDANTE CARPINTERIA METALICA TALLER  SIN/PREST.</v>
          </cell>
          <cell r="C24" t="str">
            <v>JRN</v>
          </cell>
          <cell r="D24">
            <v>35735</v>
          </cell>
          <cell r="E24">
            <v>35735</v>
          </cell>
        </row>
        <row r="25">
          <cell r="A25">
            <v>21</v>
          </cell>
          <cell r="B25" t="str">
            <v>AYUDANTE INST. ELECTRICAS + PREST(IDRD)</v>
          </cell>
          <cell r="C25" t="str">
            <v>JRN</v>
          </cell>
          <cell r="D25">
            <v>56372</v>
          </cell>
          <cell r="E25">
            <v>56372</v>
          </cell>
        </row>
        <row r="26">
          <cell r="A26">
            <v>22</v>
          </cell>
          <cell r="B26" t="str">
            <v>AYUDANTE INST. ELECTRICAS SIN/ PREST.</v>
          </cell>
          <cell r="C26" t="str">
            <v>JRN</v>
          </cell>
          <cell r="D26">
            <v>33615</v>
          </cell>
          <cell r="E26">
            <v>33615</v>
          </cell>
        </row>
        <row r="27">
          <cell r="A27">
            <v>23</v>
          </cell>
          <cell r="B27" t="str">
            <v>AYUDANTE INST. ELECTROMECÁNICAS + PREST</v>
          </cell>
          <cell r="C27" t="str">
            <v>JRN</v>
          </cell>
          <cell r="D27">
            <v>59927.6</v>
          </cell>
          <cell r="E27">
            <v>59927.6</v>
          </cell>
        </row>
        <row r="28">
          <cell r="A28">
            <v>24</v>
          </cell>
          <cell r="B28" t="str">
            <v>AYUDANTE INST. HIDRAULICAS + PREST(IDRD)</v>
          </cell>
          <cell r="C28" t="str">
            <v>JRN</v>
          </cell>
          <cell r="D28">
            <v>55866</v>
          </cell>
          <cell r="E28">
            <v>55866</v>
          </cell>
        </row>
        <row r="29">
          <cell r="A29">
            <v>25</v>
          </cell>
          <cell r="B29" t="str">
            <v>AYUDANTE INST. MECANICAS + PREST</v>
          </cell>
          <cell r="C29" t="str">
            <v>JRN</v>
          </cell>
          <cell r="D29">
            <v>56372</v>
          </cell>
          <cell r="E29">
            <v>56372</v>
          </cell>
        </row>
        <row r="30">
          <cell r="A30">
            <v>26</v>
          </cell>
          <cell r="B30" t="str">
            <v>AYUDANTE INST. SANITARIAS + PREST(IDRD)</v>
          </cell>
          <cell r="C30" t="str">
            <v>JRN</v>
          </cell>
          <cell r="D30">
            <v>55866</v>
          </cell>
          <cell r="E30">
            <v>55866</v>
          </cell>
        </row>
        <row r="31">
          <cell r="A31">
            <v>27</v>
          </cell>
          <cell r="B31" t="str">
            <v>AYUDANTE INST. SANITARIAS SIN/PREST.</v>
          </cell>
          <cell r="C31" t="str">
            <v>JRN</v>
          </cell>
          <cell r="D31">
            <v>32186</v>
          </cell>
          <cell r="E31">
            <v>32186</v>
          </cell>
        </row>
        <row r="32">
          <cell r="A32">
            <v>28</v>
          </cell>
          <cell r="B32" t="str">
            <v>AYUDANTE INSTALACIONES ESP. PISCINAS +PREST (IDRD)</v>
          </cell>
          <cell r="C32" t="str">
            <v>JRN</v>
          </cell>
          <cell r="D32">
            <v>53325</v>
          </cell>
          <cell r="E32">
            <v>53325</v>
          </cell>
        </row>
        <row r="33">
          <cell r="A33">
            <v>29</v>
          </cell>
          <cell r="B33" t="str">
            <v>AYUDANTE JARDINERIA +PREST(IDRD)</v>
          </cell>
          <cell r="C33" t="str">
            <v>JRN</v>
          </cell>
          <cell r="D33">
            <v>53325</v>
          </cell>
          <cell r="E33">
            <v>53325</v>
          </cell>
        </row>
        <row r="34">
          <cell r="A34">
            <v>30</v>
          </cell>
          <cell r="B34" t="str">
            <v>AYUDANTE PINTURA  +PREST(IDRD). **</v>
          </cell>
          <cell r="C34" t="str">
            <v>JRN</v>
          </cell>
          <cell r="D34">
            <v>56372</v>
          </cell>
          <cell r="E34">
            <v>56372</v>
          </cell>
        </row>
        <row r="35">
          <cell r="A35">
            <v>31</v>
          </cell>
          <cell r="B35" t="str">
            <v>AYUDANTE PINTURA  SIN/PREST.</v>
          </cell>
          <cell r="C35" t="str">
            <v>JRN</v>
          </cell>
          <cell r="D35">
            <v>32479</v>
          </cell>
          <cell r="E35">
            <v>32479</v>
          </cell>
        </row>
        <row r="36">
          <cell r="A36">
            <v>32</v>
          </cell>
          <cell r="B36" t="str">
            <v>AYUDANTE PINTURA + PREST.(IDRD)</v>
          </cell>
          <cell r="C36" t="str">
            <v>JRN</v>
          </cell>
          <cell r="D36">
            <v>56372</v>
          </cell>
          <cell r="E36">
            <v>56372</v>
          </cell>
        </row>
        <row r="37">
          <cell r="A37">
            <v>33</v>
          </cell>
          <cell r="B37" t="str">
            <v>AYUDANTE POR ADMON SIN PREST.  (SubsidioTrans.Incl</v>
          </cell>
          <cell r="C37" t="str">
            <v>MES</v>
          </cell>
          <cell r="D37">
            <v>965580</v>
          </cell>
          <cell r="E37">
            <v>965580</v>
          </cell>
        </row>
        <row r="38">
          <cell r="A38">
            <v>34</v>
          </cell>
          <cell r="B38" t="str">
            <v>AYUDANTE TRABAJOS ALTURA PERF.+ PREST(IDRD)</v>
          </cell>
          <cell r="C38" t="str">
            <v>JRN</v>
          </cell>
          <cell r="D38">
            <v>59928</v>
          </cell>
          <cell r="E38">
            <v>59928</v>
          </cell>
        </row>
        <row r="39">
          <cell r="A39">
            <v>35</v>
          </cell>
          <cell r="B39" t="str">
            <v>CADENERO 1  Sin prestaciones</v>
          </cell>
          <cell r="C39" t="str">
            <v>MES</v>
          </cell>
          <cell r="D39">
            <v>1618189</v>
          </cell>
          <cell r="E39">
            <v>1618189</v>
          </cell>
        </row>
        <row r="40">
          <cell r="A40">
            <v>36</v>
          </cell>
          <cell r="B40" t="str">
            <v>CADENERO 1 + PREST.</v>
          </cell>
          <cell r="C40" t="str">
            <v>JRN</v>
          </cell>
          <cell r="D40">
            <v>87398</v>
          </cell>
          <cell r="E40">
            <v>87398</v>
          </cell>
        </row>
        <row r="41">
          <cell r="A41">
            <v>37</v>
          </cell>
          <cell r="B41" t="str">
            <v>CADENERO 1 + PRESTACIONES</v>
          </cell>
          <cell r="C41" t="str">
            <v>MES</v>
          </cell>
          <cell r="D41">
            <v>2713703</v>
          </cell>
          <cell r="E41">
            <v>2713703</v>
          </cell>
        </row>
        <row r="42">
          <cell r="A42">
            <v>38</v>
          </cell>
          <cell r="B42" t="str">
            <v>CADENERO 2  Sin prestaciones</v>
          </cell>
          <cell r="C42" t="str">
            <v>MES</v>
          </cell>
          <cell r="D42">
            <v>1367515</v>
          </cell>
          <cell r="E42">
            <v>1367515</v>
          </cell>
        </row>
        <row r="43">
          <cell r="A43">
            <v>39</v>
          </cell>
          <cell r="B43" t="str">
            <v>CADENERO 2 + PRESTACIONES</v>
          </cell>
          <cell r="C43" t="str">
            <v>MES</v>
          </cell>
          <cell r="D43">
            <v>2293323</v>
          </cell>
          <cell r="E43">
            <v>2293323</v>
          </cell>
        </row>
        <row r="44">
          <cell r="A44">
            <v>40</v>
          </cell>
          <cell r="B44" t="str">
            <v>CUADRILLA (OFICIAL+ AY ELECTRICO) + PREST(IDRD)HOR</v>
          </cell>
          <cell r="C44" t="str">
            <v>HR</v>
          </cell>
          <cell r="D44">
            <v>19788</v>
          </cell>
          <cell r="E44">
            <v>19788</v>
          </cell>
        </row>
        <row r="45">
          <cell r="A45">
            <v>41</v>
          </cell>
          <cell r="B45" t="str">
            <v>Director de Proyecto + Prest. Cat.-5**</v>
          </cell>
          <cell r="C45" t="str">
            <v>MES</v>
          </cell>
          <cell r="D45">
            <v>7286532</v>
          </cell>
          <cell r="E45">
            <v>7286532</v>
          </cell>
        </row>
        <row r="46">
          <cell r="A46">
            <v>42</v>
          </cell>
          <cell r="B46" t="str">
            <v>Ing. Hidráulico  Residente+ Prest. Cat.-8</v>
          </cell>
          <cell r="C46" t="str">
            <v>MES</v>
          </cell>
          <cell r="D46">
            <v>5257866</v>
          </cell>
          <cell r="E46">
            <v>5257866</v>
          </cell>
        </row>
        <row r="47">
          <cell r="A47">
            <v>43</v>
          </cell>
          <cell r="B47" t="str">
            <v>INGENIERO FORESTAL + PREST.     CATEGORÍA 5 (E.G.4;E.E.3)</v>
          </cell>
          <cell r="C47" t="str">
            <v>DD</v>
          </cell>
          <cell r="D47">
            <v>234810</v>
          </cell>
          <cell r="E47">
            <v>234810</v>
          </cell>
        </row>
        <row r="48">
          <cell r="A48">
            <v>44</v>
          </cell>
          <cell r="B48" t="str">
            <v>JARDINERO + PREST. (IDRD)</v>
          </cell>
          <cell r="C48" t="str">
            <v>JRN</v>
          </cell>
          <cell r="D48">
            <v>91003.42</v>
          </cell>
          <cell r="E48">
            <v>91003.42</v>
          </cell>
        </row>
        <row r="49">
          <cell r="A49">
            <v>45</v>
          </cell>
          <cell r="B49" t="str">
            <v>LABORATORISTA INSPECTOR + PREST.</v>
          </cell>
          <cell r="C49" t="str">
            <v>MES</v>
          </cell>
          <cell r="D49">
            <v>3375563.08</v>
          </cell>
          <cell r="E49">
            <v>3375563.08</v>
          </cell>
        </row>
        <row r="50">
          <cell r="A50">
            <v>46</v>
          </cell>
          <cell r="B50" t="str">
            <v>LINIERO ELECTRICO CON CERTIFICAC+PREST.</v>
          </cell>
          <cell r="C50" t="str">
            <v>JRN</v>
          </cell>
          <cell r="D50">
            <v>120468</v>
          </cell>
          <cell r="E50">
            <v>120468</v>
          </cell>
        </row>
        <row r="51">
          <cell r="A51">
            <v>47</v>
          </cell>
          <cell r="B51" t="str">
            <v>MAESTRO GENERAL + PREST.</v>
          </cell>
          <cell r="C51" t="str">
            <v>MES</v>
          </cell>
          <cell r="D51">
            <v>2956577</v>
          </cell>
          <cell r="E51">
            <v>2956577</v>
          </cell>
        </row>
        <row r="52">
          <cell r="A52">
            <v>48</v>
          </cell>
          <cell r="B52" t="str">
            <v>MdeO Ahoyado de  Arbol +Retiro sobrantes</v>
          </cell>
          <cell r="C52" t="str">
            <v>UN</v>
          </cell>
          <cell r="D52">
            <v>51209</v>
          </cell>
          <cell r="E52">
            <v>51209</v>
          </cell>
        </row>
        <row r="53">
          <cell r="A53">
            <v>49</v>
          </cell>
          <cell r="B53" t="str">
            <v>MdeO LLenado Hoyo de  Arbol</v>
          </cell>
          <cell r="C53" t="str">
            <v>UN</v>
          </cell>
          <cell r="D53">
            <v>11704</v>
          </cell>
          <cell r="E53">
            <v>11704</v>
          </cell>
        </row>
        <row r="54">
          <cell r="A54">
            <v>50</v>
          </cell>
          <cell r="B54" t="str">
            <v>MdeO Siembra de  Arbol</v>
          </cell>
          <cell r="C54" t="str">
            <v>UN</v>
          </cell>
          <cell r="D54">
            <v>11701</v>
          </cell>
          <cell r="E54">
            <v>11701</v>
          </cell>
        </row>
        <row r="55">
          <cell r="A55">
            <v>51</v>
          </cell>
          <cell r="B55" t="str">
            <v>OFICIAL  ALBAÑILERÍA GENERAL + PRESTACIONES</v>
          </cell>
          <cell r="C55" t="str">
            <v>HR</v>
          </cell>
          <cell r="D55">
            <v>10991</v>
          </cell>
          <cell r="E55">
            <v>10991</v>
          </cell>
        </row>
        <row r="56">
          <cell r="A56">
            <v>52</v>
          </cell>
          <cell r="B56" t="str">
            <v>OFICIAL ADMON.+ PREST.(IDRD)</v>
          </cell>
          <cell r="C56" t="str">
            <v>MES</v>
          </cell>
          <cell r="D56">
            <v>2866620</v>
          </cell>
          <cell r="E56">
            <v>2866620</v>
          </cell>
        </row>
        <row r="57">
          <cell r="A57">
            <v>53</v>
          </cell>
          <cell r="B57" t="str">
            <v>OFICIAL ALBAÑIL GENER.SIN/PREST.   HORA</v>
          </cell>
          <cell r="C57" t="str">
            <v>HR</v>
          </cell>
          <cell r="D57">
            <v>7315</v>
          </cell>
          <cell r="E57">
            <v>7315</v>
          </cell>
        </row>
        <row r="58">
          <cell r="A58">
            <v>54</v>
          </cell>
          <cell r="B58" t="str">
            <v>OFICIAL ALBAÑIL GENER+PREST  HORA</v>
          </cell>
          <cell r="C58" t="str">
            <v>HR</v>
          </cell>
          <cell r="D58">
            <v>10991</v>
          </cell>
          <cell r="E58">
            <v>10991</v>
          </cell>
        </row>
        <row r="59">
          <cell r="A59">
            <v>55</v>
          </cell>
          <cell r="B59" t="str">
            <v>OFICIAL ALBAÑILERIA  ACABADOS SIN/PREST. HRsin sub</v>
          </cell>
          <cell r="C59" t="str">
            <v>HR</v>
          </cell>
          <cell r="D59">
            <v>7681</v>
          </cell>
          <cell r="E59">
            <v>7681</v>
          </cell>
        </row>
        <row r="60">
          <cell r="A60">
            <v>56</v>
          </cell>
          <cell r="B60" t="str">
            <v>OFICIAL ALBAÑILERIA DE ACABADOS + PREST.(IDRD)</v>
          </cell>
          <cell r="C60" t="str">
            <v>JRN</v>
          </cell>
          <cell r="D60">
            <v>95554</v>
          </cell>
          <cell r="E60">
            <v>95554</v>
          </cell>
        </row>
        <row r="61">
          <cell r="A61">
            <v>57</v>
          </cell>
          <cell r="B61" t="str">
            <v>OFICIAL ALBAÑILERIA DE ACABADOS + PREST.(IDRD)</v>
          </cell>
          <cell r="C61" t="str">
            <v>JRN</v>
          </cell>
          <cell r="D61">
            <v>95554</v>
          </cell>
          <cell r="E61">
            <v>95554</v>
          </cell>
        </row>
        <row r="62">
          <cell r="A62">
            <v>58</v>
          </cell>
          <cell r="B62" t="str">
            <v>OFICIAL ALBAÑILERIA DE ACABADOS SIN/PREST.</v>
          </cell>
          <cell r="C62" t="str">
            <v>JRN</v>
          </cell>
          <cell r="D62">
            <v>61446</v>
          </cell>
          <cell r="E62">
            <v>61446</v>
          </cell>
        </row>
        <row r="63">
          <cell r="A63">
            <v>59</v>
          </cell>
          <cell r="B63" t="str">
            <v>OFICIAL ALBAÑILERIA GENERAL (JR+PREST-IDRD.)</v>
          </cell>
          <cell r="C63" t="str">
            <v>JRN</v>
          </cell>
          <cell r="D63">
            <v>87926</v>
          </cell>
          <cell r="E63">
            <v>87926</v>
          </cell>
        </row>
        <row r="64">
          <cell r="A64">
            <v>60</v>
          </cell>
          <cell r="B64" t="str">
            <v>OFICIAL ALBAÑILERIA GENERAL + PREST. (IDRD)</v>
          </cell>
          <cell r="C64" t="str">
            <v>JRN</v>
          </cell>
          <cell r="D64">
            <v>91003.42</v>
          </cell>
          <cell r="E64">
            <v>91003.42</v>
          </cell>
        </row>
        <row r="65">
          <cell r="A65">
            <v>61</v>
          </cell>
          <cell r="B65" t="str">
            <v>OFICIAL ALBAÑILERIA GENERAL + PREST.(IDRD)nocturno</v>
          </cell>
          <cell r="C65" t="str">
            <v>JRN</v>
          </cell>
          <cell r="D65">
            <v>122855</v>
          </cell>
          <cell r="E65">
            <v>122855</v>
          </cell>
        </row>
        <row r="66">
          <cell r="A66">
            <v>62</v>
          </cell>
          <cell r="B66" t="str">
            <v>OFICIAL ALBAÑILERIA GENERAL SIN/PREST.</v>
          </cell>
          <cell r="C66" t="str">
            <v>JRN</v>
          </cell>
          <cell r="D66">
            <v>60569</v>
          </cell>
          <cell r="E66">
            <v>60569</v>
          </cell>
        </row>
        <row r="67">
          <cell r="A67">
            <v>63</v>
          </cell>
          <cell r="B67" t="str">
            <v>OFICIAL CARPINTERIA EN OBRA + PREST.(IDRD)</v>
          </cell>
          <cell r="C67" t="str">
            <v>JRN</v>
          </cell>
          <cell r="D67">
            <v>93280</v>
          </cell>
          <cell r="E67">
            <v>93280</v>
          </cell>
        </row>
        <row r="68">
          <cell r="A68">
            <v>64</v>
          </cell>
          <cell r="B68" t="str">
            <v>OFICIAL CARPINTERIA EN OBRA SIN/PREST.</v>
          </cell>
          <cell r="C68" t="str">
            <v>JRN</v>
          </cell>
          <cell r="D68">
            <v>59983</v>
          </cell>
          <cell r="E68">
            <v>59983</v>
          </cell>
        </row>
        <row r="69">
          <cell r="A69">
            <v>65</v>
          </cell>
          <cell r="B69" t="str">
            <v>OFICIAL CARPINTERIA MADERA TALL.+PREST.(IDRD)</v>
          </cell>
          <cell r="C69" t="str">
            <v>JRN</v>
          </cell>
          <cell r="D69">
            <v>104655</v>
          </cell>
          <cell r="E69">
            <v>104655</v>
          </cell>
        </row>
        <row r="70">
          <cell r="A70">
            <v>66</v>
          </cell>
          <cell r="B70" t="str">
            <v>OFICIAL CARPINTERIA METALICA TALL.+PREST.(IDRD)</v>
          </cell>
          <cell r="C70" t="str">
            <v>JRN</v>
          </cell>
          <cell r="D70">
            <v>104655</v>
          </cell>
          <cell r="E70">
            <v>104655</v>
          </cell>
        </row>
        <row r="71">
          <cell r="A71">
            <v>67</v>
          </cell>
          <cell r="B71" t="str">
            <v>OFICIAL CARPINTERIA METALICA TALLER SIN/PREST.</v>
          </cell>
          <cell r="C71" t="str">
            <v>JRN</v>
          </cell>
          <cell r="D71">
            <v>69654</v>
          </cell>
          <cell r="E71">
            <v>69654</v>
          </cell>
        </row>
        <row r="72">
          <cell r="A72">
            <v>68</v>
          </cell>
          <cell r="B72" t="str">
            <v>OFICIAL ELECTROMECANICA OBRA+PREST</v>
          </cell>
          <cell r="C72" t="str">
            <v>JRN</v>
          </cell>
          <cell r="D72">
            <v>104655</v>
          </cell>
          <cell r="E72">
            <v>104655</v>
          </cell>
        </row>
        <row r="73">
          <cell r="A73">
            <v>69</v>
          </cell>
          <cell r="B73" t="str">
            <v>OFICIAL INST. ELECTRICAS + PREST.(IDRD)</v>
          </cell>
          <cell r="C73" t="str">
            <v>JRN</v>
          </cell>
          <cell r="D73">
            <v>95554</v>
          </cell>
          <cell r="E73">
            <v>95554</v>
          </cell>
        </row>
        <row r="74">
          <cell r="A74">
            <v>70</v>
          </cell>
          <cell r="B74" t="str">
            <v>OFICIAL INST. ELECTRICAS + PREST.(IDRD)</v>
          </cell>
          <cell r="C74" t="str">
            <v>JRN</v>
          </cell>
          <cell r="D74">
            <v>95554</v>
          </cell>
          <cell r="E74">
            <v>95554</v>
          </cell>
        </row>
        <row r="75">
          <cell r="A75">
            <v>71</v>
          </cell>
          <cell r="B75" t="str">
            <v>OFICIAL INST. ELECTRICAS SIN/PREST.</v>
          </cell>
          <cell r="C75" t="str">
            <v>JRN</v>
          </cell>
          <cell r="D75">
            <v>63597</v>
          </cell>
          <cell r="E75">
            <v>63597</v>
          </cell>
        </row>
        <row r="76">
          <cell r="A76">
            <v>72</v>
          </cell>
          <cell r="B76" t="str">
            <v>OFICIAL INST. HIDRAULICAS + PREST.(IDRD).</v>
          </cell>
          <cell r="C76" t="str">
            <v>JRN</v>
          </cell>
          <cell r="D76">
            <v>95554</v>
          </cell>
          <cell r="E76">
            <v>95554</v>
          </cell>
        </row>
        <row r="77">
          <cell r="A77">
            <v>73</v>
          </cell>
          <cell r="B77" t="str">
            <v>OFICIAL INST. MECANICAS + PREST</v>
          </cell>
          <cell r="C77" t="str">
            <v>JRN</v>
          </cell>
          <cell r="D77">
            <v>95554</v>
          </cell>
          <cell r="E77">
            <v>95554</v>
          </cell>
        </row>
        <row r="78">
          <cell r="A78">
            <v>74</v>
          </cell>
          <cell r="B78" t="str">
            <v>OFICIAL INST. SANITARIAS + PREST.(IDRD).</v>
          </cell>
          <cell r="C78" t="str">
            <v>JRN</v>
          </cell>
          <cell r="D78">
            <v>95554</v>
          </cell>
          <cell r="E78">
            <v>95554</v>
          </cell>
        </row>
        <row r="79">
          <cell r="A79">
            <v>75</v>
          </cell>
          <cell r="B79" t="str">
            <v>OFICIAL INST. SANITARIAS SIN/PREST.</v>
          </cell>
          <cell r="C79" t="str">
            <v>JRN</v>
          </cell>
          <cell r="D79">
            <v>61446</v>
          </cell>
          <cell r="E79">
            <v>61446</v>
          </cell>
        </row>
        <row r="80">
          <cell r="A80">
            <v>76</v>
          </cell>
          <cell r="B80" t="str">
            <v>OFICIAL PINTURA + PREST.(IDRD)</v>
          </cell>
          <cell r="C80" t="str">
            <v>JRN</v>
          </cell>
          <cell r="D80">
            <v>95554</v>
          </cell>
          <cell r="E80">
            <v>95554</v>
          </cell>
        </row>
        <row r="81">
          <cell r="A81">
            <v>77</v>
          </cell>
          <cell r="B81" t="str">
            <v>OFICIAL PINTURA SIN/PREST.</v>
          </cell>
          <cell r="C81" t="str">
            <v>JRN</v>
          </cell>
          <cell r="D81">
            <v>61446</v>
          </cell>
          <cell r="E81">
            <v>61446</v>
          </cell>
        </row>
        <row r="82">
          <cell r="A82">
            <v>78</v>
          </cell>
          <cell r="B82" t="str">
            <v>OFICIAL POR ADMON. SIN PREST. (MES).</v>
          </cell>
          <cell r="C82" t="str">
            <v>MES</v>
          </cell>
          <cell r="D82">
            <v>1755600</v>
          </cell>
          <cell r="E82">
            <v>1755600</v>
          </cell>
        </row>
        <row r="83">
          <cell r="A83">
            <v>79</v>
          </cell>
          <cell r="B83" t="str">
            <v>OFICIAL TRABAJOS ALTURA PERF.+PREST.(IDRD)</v>
          </cell>
          <cell r="C83" t="str">
            <v>JRN</v>
          </cell>
          <cell r="D83">
            <v>102379</v>
          </cell>
          <cell r="E83">
            <v>102379</v>
          </cell>
        </row>
        <row r="84">
          <cell r="A84">
            <v>80</v>
          </cell>
          <cell r="B84" t="str">
            <v>PROFESIONAL ASESOR CATEGORIA 0 - SIN PREST.</v>
          </cell>
          <cell r="C84" t="str">
            <v>MES</v>
          </cell>
          <cell r="D84">
            <v>11620245</v>
          </cell>
          <cell r="E84">
            <v>11620245</v>
          </cell>
        </row>
        <row r="85">
          <cell r="A85">
            <v>81</v>
          </cell>
          <cell r="B85" t="str">
            <v>PROFESIONAL AUXILIAR (Sin Títulos de Posgrado) SIN PREST.</v>
          </cell>
          <cell r="C85" t="str">
            <v>MES</v>
          </cell>
          <cell r="D85">
            <v>1983966</v>
          </cell>
          <cell r="E85">
            <v>1983966</v>
          </cell>
        </row>
        <row r="86">
          <cell r="A86">
            <v>82</v>
          </cell>
          <cell r="B86" t="str">
            <v>PROFESIONAL CATEGORÍA 3   (E.G.8;E.E.5) - SIN PREST.</v>
          </cell>
          <cell r="C86" t="str">
            <v>MES</v>
          </cell>
          <cell r="D86">
            <v>7210249</v>
          </cell>
          <cell r="E86">
            <v>7210249</v>
          </cell>
        </row>
        <row r="87">
          <cell r="A87">
            <v>83</v>
          </cell>
          <cell r="B87" t="str">
            <v>PROFESIONAL CATEGORÍA 3   (E.G.8;E.E.5)+ Prest.</v>
          </cell>
          <cell r="C87" t="str">
            <v>MES</v>
          </cell>
          <cell r="D87">
            <v>10608470</v>
          </cell>
          <cell r="E87">
            <v>10608470</v>
          </cell>
        </row>
        <row r="88">
          <cell r="A88">
            <v>84</v>
          </cell>
          <cell r="B88" t="str">
            <v>PROFESIONAL CATEGORÍA 4 (E.G.6;E.E.4) - SIN PREST.</v>
          </cell>
          <cell r="C88" t="str">
            <v>MES</v>
          </cell>
          <cell r="D88">
            <v>6064817</v>
          </cell>
          <cell r="E88">
            <v>6064817</v>
          </cell>
        </row>
        <row r="89">
          <cell r="A89">
            <v>85</v>
          </cell>
          <cell r="B89" t="str">
            <v>PROFESIONAL CATEGORÍA 4 (E.G.6;E.E.4)+Prest.</v>
          </cell>
          <cell r="C89" t="str">
            <v>MES</v>
          </cell>
          <cell r="D89">
            <v>9230045</v>
          </cell>
          <cell r="E89">
            <v>9230045</v>
          </cell>
        </row>
        <row r="90">
          <cell r="A90">
            <v>86</v>
          </cell>
          <cell r="B90" t="str">
            <v>PROFESIONAL CATEGORÍA 5 (E.G.4;E.E.3) - SIN PREST.</v>
          </cell>
          <cell r="C90" t="str">
            <v>MES</v>
          </cell>
          <cell r="D90">
            <v>4787786</v>
          </cell>
          <cell r="E90">
            <v>4787786</v>
          </cell>
        </row>
        <row r="91">
          <cell r="A91">
            <v>87</v>
          </cell>
          <cell r="B91" t="str">
            <v>PROFESIONAL CATEGORÍA 5 (E.G.4;E.E.3) + PREST.</v>
          </cell>
          <cell r="C91" t="str">
            <v>MES</v>
          </cell>
          <cell r="D91">
            <v>7286532</v>
          </cell>
          <cell r="E91">
            <v>7286532</v>
          </cell>
        </row>
        <row r="92">
          <cell r="A92">
            <v>88</v>
          </cell>
          <cell r="B92" t="str">
            <v>PROFESIONAL CATEGORÍA 6 (E.G.3;E.E.1) + PREST.</v>
          </cell>
          <cell r="C92" t="str">
            <v>MES</v>
          </cell>
          <cell r="D92">
            <v>7151910</v>
          </cell>
          <cell r="E92">
            <v>7151910</v>
          </cell>
        </row>
        <row r="93">
          <cell r="A93">
            <v>89</v>
          </cell>
          <cell r="B93" t="str">
            <v>PROFESIONAL CATEGORÍA 6 (E.G.3;E.E.1) SIN PREST.</v>
          </cell>
          <cell r="C93" t="str">
            <v>MES</v>
          </cell>
          <cell r="D93">
            <v>4699330</v>
          </cell>
          <cell r="E93">
            <v>4699330</v>
          </cell>
        </row>
        <row r="94">
          <cell r="A94">
            <v>90</v>
          </cell>
          <cell r="B94" t="str">
            <v>PROFESIONAL CATEGORÍA 6A (E.G.3;E.E.1) - SIN PREST.</v>
          </cell>
          <cell r="C94" t="str">
            <v>MES</v>
          </cell>
          <cell r="D94">
            <v>4885056</v>
          </cell>
          <cell r="E94">
            <v>4885056</v>
          </cell>
        </row>
        <row r="95">
          <cell r="A95">
            <v>91</v>
          </cell>
          <cell r="B95" t="str">
            <v>PROFESIONAL CATEGORÍA 7 (E.G.2) - SIN PREST.</v>
          </cell>
          <cell r="C95" t="str">
            <v>MES</v>
          </cell>
          <cell r="D95">
            <v>3666642</v>
          </cell>
          <cell r="E95">
            <v>3666642</v>
          </cell>
        </row>
        <row r="96">
          <cell r="A96">
            <v>92</v>
          </cell>
          <cell r="B96" t="str">
            <v>PROFESIONAL CATEGORÍA 7 (E.G.2) + PREST.</v>
          </cell>
          <cell r="C96" t="str">
            <v>MES</v>
          </cell>
          <cell r="D96">
            <v>5775571</v>
          </cell>
          <cell r="E96">
            <v>5775571</v>
          </cell>
        </row>
        <row r="97">
          <cell r="A97">
            <v>93</v>
          </cell>
          <cell r="B97" t="str">
            <v>PROFESIONAL CATEGORÍA 8 (E.G.2) - SIN PREST.</v>
          </cell>
          <cell r="C97" t="str">
            <v>MES</v>
          </cell>
          <cell r="D97">
            <v>3337974</v>
          </cell>
          <cell r="E97">
            <v>3337974</v>
          </cell>
        </row>
        <row r="98">
          <cell r="A98">
            <v>94</v>
          </cell>
          <cell r="B98" t="str">
            <v>PROFESIONAL ELECTRICO CATEGORÍA 3 (E.G.6;E.E.3) - SIN PREST.</v>
          </cell>
          <cell r="C98" t="str">
            <v>MES</v>
          </cell>
          <cell r="D98">
            <v>7210249</v>
          </cell>
          <cell r="E98">
            <v>7210249</v>
          </cell>
        </row>
        <row r="99">
          <cell r="A99">
            <v>95</v>
          </cell>
          <cell r="B99" t="str">
            <v>PROFESIONAL ESPECIALISTA (I) CATEGORÍA 1(E.G.12;E.E.10) - SIN PRE</v>
          </cell>
          <cell r="C99" t="str">
            <v>MES</v>
          </cell>
          <cell r="D99">
            <v>10918414</v>
          </cell>
          <cell r="E99">
            <v>10918414</v>
          </cell>
        </row>
        <row r="100">
          <cell r="A100">
            <v>96</v>
          </cell>
          <cell r="B100" t="str">
            <v>PROFESIONAL ESPECIALISTA (II) CATEGORÍA 2 (E.G.10;E.E.7) - SIN PRE</v>
          </cell>
          <cell r="C100" t="str">
            <v>MES</v>
          </cell>
          <cell r="D100">
            <v>7244128</v>
          </cell>
          <cell r="E100">
            <v>7244128</v>
          </cell>
        </row>
        <row r="101">
          <cell r="A101">
            <v>97</v>
          </cell>
          <cell r="B101" t="str">
            <v>Revision, Inspeccion e instalación de Control de iluminación a cabina</v>
          </cell>
          <cell r="C101" t="str">
            <v>UN</v>
          </cell>
          <cell r="D101">
            <v>9845785.9900000002</v>
          </cell>
          <cell r="E101">
            <v>9845785.9900000002</v>
          </cell>
        </row>
        <row r="102">
          <cell r="A102">
            <v>98</v>
          </cell>
          <cell r="B102" t="str">
            <v>SOLDADOR + PREST. IDRD</v>
          </cell>
          <cell r="C102" t="str">
            <v>DD</v>
          </cell>
          <cell r="D102">
            <v>65104</v>
          </cell>
          <cell r="E102">
            <v>65104</v>
          </cell>
        </row>
        <row r="103">
          <cell r="A103">
            <v>99</v>
          </cell>
          <cell r="B103" t="str">
            <v>Técnico Digitador 2 + Prestac.</v>
          </cell>
          <cell r="C103" t="str">
            <v>MES</v>
          </cell>
          <cell r="D103">
            <v>2510023</v>
          </cell>
          <cell r="E103">
            <v>2510023</v>
          </cell>
        </row>
        <row r="104">
          <cell r="A104">
            <v>100</v>
          </cell>
          <cell r="B104" t="str">
            <v>TECNICO ELECTRICISTA + PREST.</v>
          </cell>
          <cell r="C104" t="str">
            <v>JRN</v>
          </cell>
          <cell r="D104">
            <v>92323</v>
          </cell>
          <cell r="E104">
            <v>92323</v>
          </cell>
        </row>
        <row r="105">
          <cell r="A105">
            <v>101</v>
          </cell>
          <cell r="B105" t="str">
            <v>TECNICO ELECTROMECANICO (=OFIC.INST.ELEC)+ PRESTAC</v>
          </cell>
          <cell r="C105" t="str">
            <v>JRN</v>
          </cell>
          <cell r="D105">
            <v>95554</v>
          </cell>
          <cell r="E105">
            <v>95554</v>
          </cell>
        </row>
        <row r="106">
          <cell r="A106">
            <v>102</v>
          </cell>
          <cell r="B106" t="str">
            <v>TECNICO INSTALACIONES ESP. PISCINAS + PREST (IDRD)</v>
          </cell>
          <cell r="C106" t="str">
            <v>JRN</v>
          </cell>
          <cell r="D106">
            <v>91003</v>
          </cell>
          <cell r="E106">
            <v>91003</v>
          </cell>
        </row>
        <row r="107">
          <cell r="A107">
            <v>103</v>
          </cell>
          <cell r="B107" t="str">
            <v>TOPOGRAFO (SUELDO) - SIN PREST.</v>
          </cell>
          <cell r="C107" t="str">
            <v>MES</v>
          </cell>
          <cell r="D107">
            <v>2560098</v>
          </cell>
          <cell r="E107">
            <v>2560098</v>
          </cell>
        </row>
        <row r="108">
          <cell r="A108">
            <v>104</v>
          </cell>
          <cell r="B108" t="str">
            <v>TOPOGRAFO 1 + PREST.</v>
          </cell>
          <cell r="C108" t="str">
            <v>MES</v>
          </cell>
          <cell r="D108">
            <v>3981177</v>
          </cell>
          <cell r="E108">
            <v>3981177</v>
          </cell>
        </row>
        <row r="109">
          <cell r="A109">
            <v>105</v>
          </cell>
          <cell r="B109" t="str">
            <v>Vigilante Armado + Canino 24 Horas(Obras Parques)</v>
          </cell>
          <cell r="C109" t="str">
            <v>MES</v>
          </cell>
          <cell r="D109">
            <v>9673985</v>
          </cell>
          <cell r="E109">
            <v>9673985</v>
          </cell>
        </row>
        <row r="110">
          <cell r="A110">
            <v>105</v>
          </cell>
          <cell r="B110" t="str">
            <v>Vigilante Armado 24 Horas(VigilanciaObrasParques)</v>
          </cell>
          <cell r="C110" t="str">
            <v>MES</v>
          </cell>
          <cell r="D110">
            <v>8961628</v>
          </cell>
          <cell r="E110">
            <v>8961628</v>
          </cell>
        </row>
      </sheetData>
      <sheetData sheetId="1" refreshError="1">
        <row r="4">
          <cell r="A4">
            <v>1</v>
          </cell>
          <cell r="B4" t="str">
            <v>"T "CIELO RASO PVC BLANCO BRILLANTE (2.70 ml)</v>
          </cell>
          <cell r="C4" t="str">
            <v>UN</v>
          </cell>
          <cell r="E4"/>
          <cell r="F4"/>
          <cell r="G4">
            <v>13278</v>
          </cell>
          <cell r="H4">
            <v>13278</v>
          </cell>
        </row>
        <row r="5">
          <cell r="A5">
            <v>2</v>
          </cell>
          <cell r="B5" t="str">
            <v>A.C.P.M.</v>
          </cell>
          <cell r="C5" t="str">
            <v>gal</v>
          </cell>
          <cell r="D5">
            <v>10354</v>
          </cell>
          <cell r="E5"/>
          <cell r="F5">
            <v>8847</v>
          </cell>
          <cell r="G5"/>
          <cell r="H5">
            <v>8847</v>
          </cell>
        </row>
        <row r="6">
          <cell r="A6">
            <v>3</v>
          </cell>
          <cell r="B6" t="str">
            <v>Aamarre  Plastico 4.8mm , L=20 cm x 100 Un.</v>
          </cell>
          <cell r="C6" t="str">
            <v>UN</v>
          </cell>
          <cell r="E6"/>
          <cell r="F6"/>
          <cell r="G6">
            <v>53</v>
          </cell>
          <cell r="H6">
            <v>53</v>
          </cell>
        </row>
        <row r="7">
          <cell r="A7">
            <v>4</v>
          </cell>
          <cell r="B7" t="str">
            <v>ABDOMEN (ABDOMINAL) OSAB - FUERZA</v>
          </cell>
          <cell r="C7" t="str">
            <v>UN</v>
          </cell>
          <cell r="E7"/>
          <cell r="F7"/>
          <cell r="G7">
            <v>11152292</v>
          </cell>
          <cell r="H7">
            <v>11152292</v>
          </cell>
        </row>
        <row r="8">
          <cell r="A8">
            <v>5</v>
          </cell>
          <cell r="B8" t="str">
            <v>ABDOMINALES ADULTOS MAYORES-IDRD(SUM+TRANSP)</v>
          </cell>
          <cell r="C8" t="str">
            <v>UN</v>
          </cell>
          <cell r="E8"/>
          <cell r="F8"/>
          <cell r="G8">
            <v>1904000</v>
          </cell>
          <cell r="H8">
            <v>1904000</v>
          </cell>
        </row>
        <row r="9">
          <cell r="A9">
            <v>6</v>
          </cell>
          <cell r="B9" t="str">
            <v>ABONO ORGÁNICO COMPOST (No incluye transporte)</v>
          </cell>
          <cell r="C9" t="str">
            <v>KG</v>
          </cell>
          <cell r="E9"/>
          <cell r="F9">
            <v>2000</v>
          </cell>
          <cell r="G9"/>
          <cell r="H9">
            <v>2000</v>
          </cell>
        </row>
        <row r="10">
          <cell r="A10">
            <v>7</v>
          </cell>
          <cell r="B10" t="str">
            <v>ABRAZADERA  EN U ACERO INOX-5/16"PARA Ø6"+TUERCA</v>
          </cell>
          <cell r="C10" t="str">
            <v>UN</v>
          </cell>
          <cell r="E10"/>
          <cell r="F10"/>
          <cell r="G10">
            <v>9805.01</v>
          </cell>
          <cell r="H10">
            <v>9805.01</v>
          </cell>
        </row>
        <row r="11">
          <cell r="A11">
            <v>8</v>
          </cell>
          <cell r="B11" t="str">
            <v>ABRAZADERA 1 SALIDA</v>
          </cell>
          <cell r="C11" t="str">
            <v>Un</v>
          </cell>
          <cell r="D11">
            <v>20274</v>
          </cell>
          <cell r="H11">
            <v>0</v>
          </cell>
        </row>
        <row r="12">
          <cell r="A12">
            <v>9</v>
          </cell>
          <cell r="B12" t="str">
            <v>ABRAZADERA 1/2" a 3/4" Tub. HG**</v>
          </cell>
          <cell r="C12" t="str">
            <v>UN</v>
          </cell>
          <cell r="E12"/>
          <cell r="F12"/>
          <cell r="G12">
            <v>2127.0100000000002</v>
          </cell>
          <cell r="H12">
            <v>2127.0100000000002</v>
          </cell>
        </row>
        <row r="13">
          <cell r="A13">
            <v>10</v>
          </cell>
          <cell r="B13" t="str">
            <v>ABRAZADERA 4" INDUSTRIAL (ACERO ZINCADO)</v>
          </cell>
          <cell r="C13" t="str">
            <v>UN</v>
          </cell>
          <cell r="E13"/>
          <cell r="F13"/>
          <cell r="G13">
            <v>5003</v>
          </cell>
          <cell r="H13">
            <v>5003</v>
          </cell>
        </row>
        <row r="14">
          <cell r="A14">
            <v>11</v>
          </cell>
          <cell r="B14" t="str">
            <v xml:space="preserve">ABRAZADERA ACERO 1" </v>
          </cell>
          <cell r="C14" t="str">
            <v>Un</v>
          </cell>
          <cell r="D14">
            <v>2889</v>
          </cell>
          <cell r="H14">
            <v>0</v>
          </cell>
        </row>
        <row r="15">
          <cell r="A15">
            <v>12</v>
          </cell>
          <cell r="B15" t="str">
            <v xml:space="preserve">ABRAZADERA ACERO 1/2" </v>
          </cell>
          <cell r="C15" t="str">
            <v>Un</v>
          </cell>
          <cell r="D15">
            <v>834</v>
          </cell>
          <cell r="H15">
            <v>0</v>
          </cell>
        </row>
        <row r="16">
          <cell r="A16">
            <v>13</v>
          </cell>
          <cell r="B16" t="str">
            <v>ABRAZADERA AJUSTABLE DE 1"</v>
          </cell>
          <cell r="C16" t="str">
            <v>UN</v>
          </cell>
          <cell r="E16"/>
          <cell r="F16"/>
          <cell r="G16">
            <v>780</v>
          </cell>
          <cell r="H16">
            <v>780</v>
          </cell>
        </row>
        <row r="17">
          <cell r="A17">
            <v>14</v>
          </cell>
          <cell r="B17" t="str">
            <v>ABRAZADERA AJUSTABLE DE 1/2" ACABADO ZINCADO.</v>
          </cell>
          <cell r="C17" t="str">
            <v>UN</v>
          </cell>
          <cell r="E17"/>
          <cell r="F17"/>
          <cell r="G17">
            <v>650</v>
          </cell>
          <cell r="H17">
            <v>650</v>
          </cell>
        </row>
        <row r="18">
          <cell r="A18">
            <v>15</v>
          </cell>
          <cell r="B18" t="str">
            <v>ABRAZADERA AJUSTABLE DE 3/4"</v>
          </cell>
          <cell r="C18" t="str">
            <v>UN</v>
          </cell>
          <cell r="E18"/>
          <cell r="F18"/>
          <cell r="G18">
            <v>780</v>
          </cell>
          <cell r="H18">
            <v>780</v>
          </cell>
        </row>
        <row r="19">
          <cell r="A19">
            <v>16</v>
          </cell>
          <cell r="B19" t="str">
            <v>ABRAZADERA COLGANTE FIJA  2" AC1</v>
          </cell>
          <cell r="C19" t="str">
            <v>UN</v>
          </cell>
          <cell r="E19"/>
          <cell r="F19"/>
          <cell r="G19">
            <v>1208</v>
          </cell>
          <cell r="H19">
            <v>1208</v>
          </cell>
        </row>
        <row r="20">
          <cell r="A20">
            <v>17</v>
          </cell>
          <cell r="B20" t="str">
            <v>ABRAZADERA COLGANTE FIJA 1" AC1</v>
          </cell>
          <cell r="C20" t="str">
            <v>UN</v>
          </cell>
          <cell r="E20"/>
          <cell r="F20"/>
          <cell r="G20">
            <v>765</v>
          </cell>
          <cell r="H20">
            <v>765</v>
          </cell>
        </row>
        <row r="21">
          <cell r="A21">
            <v>18</v>
          </cell>
          <cell r="B21" t="str">
            <v>ABRAZADERA COLGANTE FIJA 3/4" AC1</v>
          </cell>
          <cell r="C21" t="str">
            <v>UN</v>
          </cell>
          <cell r="E21"/>
          <cell r="F21"/>
          <cell r="G21">
            <v>1758</v>
          </cell>
          <cell r="H21">
            <v>1758</v>
          </cell>
        </row>
        <row r="22">
          <cell r="A22">
            <v>19</v>
          </cell>
          <cell r="B22" t="str">
            <v>ABRAZADERA COLGANTE HORIZONTAL 4 2MM</v>
          </cell>
          <cell r="C22" t="str">
            <v xml:space="preserve">UN </v>
          </cell>
          <cell r="E22">
            <v>3027</v>
          </cell>
          <cell r="F22"/>
          <cell r="G22"/>
          <cell r="H22">
            <v>3027</v>
          </cell>
        </row>
        <row r="23">
          <cell r="A23">
            <v>20</v>
          </cell>
          <cell r="B23" t="str">
            <v>ABRAZADERA CORREDIZA - CREMALLERA 8mm</v>
          </cell>
          <cell r="C23" t="str">
            <v>UN</v>
          </cell>
          <cell r="E23"/>
          <cell r="F23">
            <v>927</v>
          </cell>
          <cell r="G23"/>
          <cell r="H23">
            <v>927</v>
          </cell>
        </row>
        <row r="24">
          <cell r="A24">
            <v>21</v>
          </cell>
          <cell r="B24" t="str">
            <v>ABRAZADERA DE 1"</v>
          </cell>
          <cell r="C24" t="str">
            <v>UN</v>
          </cell>
          <cell r="E24"/>
          <cell r="F24"/>
          <cell r="G24">
            <v>465</v>
          </cell>
          <cell r="H24">
            <v>465</v>
          </cell>
        </row>
        <row r="25">
          <cell r="A25">
            <v>22</v>
          </cell>
          <cell r="B25" t="str">
            <v>ABRAZADERA DE 11/2"</v>
          </cell>
          <cell r="C25" t="str">
            <v>UN</v>
          </cell>
          <cell r="E25"/>
          <cell r="F25"/>
          <cell r="G25">
            <v>1480</v>
          </cell>
          <cell r="H25">
            <v>1480</v>
          </cell>
        </row>
        <row r="26">
          <cell r="A26">
            <v>23</v>
          </cell>
          <cell r="B26" t="str">
            <v>ABRAZADERA DE 11/4"</v>
          </cell>
          <cell r="C26" t="str">
            <v>UN</v>
          </cell>
          <cell r="E26"/>
          <cell r="F26"/>
          <cell r="G26">
            <v>824</v>
          </cell>
          <cell r="H26">
            <v>824</v>
          </cell>
        </row>
        <row r="27">
          <cell r="A27">
            <v>24</v>
          </cell>
          <cell r="B27" t="str">
            <v>ABRAZADERA DE UNA SALIDA PARA SUJECIÓN DE CABLES AL POSTE</v>
          </cell>
          <cell r="C27" t="str">
            <v>ML</v>
          </cell>
          <cell r="E27"/>
          <cell r="F27">
            <v>9877</v>
          </cell>
          <cell r="G27"/>
          <cell r="H27">
            <v>9877</v>
          </cell>
        </row>
        <row r="28">
          <cell r="A28">
            <v>25</v>
          </cell>
          <cell r="B28" t="str">
            <v xml:space="preserve">ABRAZADERA DOBLE DE 1/2" </v>
          </cell>
          <cell r="C28" t="str">
            <v>UN</v>
          </cell>
          <cell r="E28">
            <v>433</v>
          </cell>
          <cell r="F28"/>
          <cell r="G28"/>
          <cell r="H28">
            <v>433</v>
          </cell>
        </row>
        <row r="29">
          <cell r="A29">
            <v>26</v>
          </cell>
          <cell r="B29" t="str">
            <v xml:space="preserve">ABRAZADERA DOBLE DE 3/4" </v>
          </cell>
          <cell r="C29" t="str">
            <v>UN</v>
          </cell>
          <cell r="E29">
            <v>586</v>
          </cell>
          <cell r="F29"/>
          <cell r="G29"/>
          <cell r="H29">
            <v>586</v>
          </cell>
        </row>
        <row r="30">
          <cell r="A30">
            <v>27</v>
          </cell>
          <cell r="B30" t="str">
            <v>ABRAZADERA EN "U"Ø2"-PLATINA 1"X1/8" FIJAR PARED</v>
          </cell>
          <cell r="C30" t="str">
            <v>UN</v>
          </cell>
          <cell r="E30"/>
          <cell r="F30"/>
          <cell r="G30">
            <v>3861</v>
          </cell>
          <cell r="H30">
            <v>3861</v>
          </cell>
        </row>
        <row r="31">
          <cell r="A31">
            <v>28</v>
          </cell>
          <cell r="B31" t="str">
            <v>ABRAZADERA EN U</v>
          </cell>
          <cell r="C31" t="str">
            <v>Un</v>
          </cell>
          <cell r="D31">
            <v>9716</v>
          </cell>
          <cell r="H31">
            <v>0</v>
          </cell>
        </row>
        <row r="32">
          <cell r="A32">
            <v>29</v>
          </cell>
          <cell r="B32" t="str">
            <v>ABRAZADERA EN U  TIPO-3 Ø210MM</v>
          </cell>
          <cell r="C32" t="str">
            <v>UN</v>
          </cell>
          <cell r="E32"/>
          <cell r="F32"/>
          <cell r="G32">
            <v>18186</v>
          </cell>
          <cell r="H32">
            <v>18186</v>
          </cell>
        </row>
        <row r="33">
          <cell r="A33">
            <v>30</v>
          </cell>
          <cell r="B33" t="str">
            <v>ABRAZADERA EN U TIPO-1</v>
          </cell>
          <cell r="C33" t="str">
            <v>UN</v>
          </cell>
          <cell r="E33"/>
          <cell r="F33"/>
          <cell r="G33">
            <v>15117</v>
          </cell>
          <cell r="H33">
            <v>15117</v>
          </cell>
        </row>
        <row r="34">
          <cell r="A34">
            <v>31</v>
          </cell>
          <cell r="B34" t="str">
            <v>Abrazadera en"U"Doble Ala+2-perf.Ø3/8"(Para Tub 6"</v>
          </cell>
          <cell r="C34" t="str">
            <v>UN</v>
          </cell>
          <cell r="E34"/>
          <cell r="F34"/>
          <cell r="G34">
            <v>10052</v>
          </cell>
          <cell r="H34">
            <v>10052</v>
          </cell>
        </row>
        <row r="35">
          <cell r="A35">
            <v>32</v>
          </cell>
          <cell r="B35" t="str">
            <v>ABRAZADERA GALVANIZADA DE 2"</v>
          </cell>
          <cell r="C35" t="str">
            <v xml:space="preserve">UN </v>
          </cell>
          <cell r="E35">
            <v>1605</v>
          </cell>
          <cell r="F35"/>
          <cell r="G35"/>
          <cell r="H35">
            <v>1605</v>
          </cell>
        </row>
        <row r="36">
          <cell r="A36">
            <v>33</v>
          </cell>
          <cell r="B36" t="str">
            <v>ABRAZADERA GALVANIZADA SENCILLA DE 3"</v>
          </cell>
          <cell r="C36" t="str">
            <v xml:space="preserve">UN </v>
          </cell>
          <cell r="E36">
            <v>2727</v>
          </cell>
          <cell r="F36"/>
          <cell r="G36"/>
          <cell r="H36">
            <v>2727</v>
          </cell>
        </row>
        <row r="37">
          <cell r="A37">
            <v>34</v>
          </cell>
          <cell r="B37" t="str">
            <v>Abrazadera Met.Doble Ala 3/4"Para Tubo metalico</v>
          </cell>
          <cell r="C37" t="str">
            <v>UN</v>
          </cell>
          <cell r="E37"/>
          <cell r="F37"/>
          <cell r="G37">
            <v>441</v>
          </cell>
          <cell r="H37">
            <v>441</v>
          </cell>
        </row>
        <row r="38">
          <cell r="A38">
            <v>35</v>
          </cell>
          <cell r="B38" t="str">
            <v>ABRAZADERA METÁLICA DE 1"</v>
          </cell>
          <cell r="C38" t="str">
            <v>UN</v>
          </cell>
          <cell r="E38">
            <v>4213</v>
          </cell>
          <cell r="F38"/>
          <cell r="G38"/>
          <cell r="H38">
            <v>4213</v>
          </cell>
        </row>
        <row r="39">
          <cell r="A39">
            <v>36</v>
          </cell>
          <cell r="B39" t="str">
            <v>ABRAZADERA METALICA TIPO TRAPECIO 1/2" **</v>
          </cell>
          <cell r="C39" t="str">
            <v>UN</v>
          </cell>
          <cell r="E39"/>
          <cell r="F39"/>
          <cell r="G39">
            <v>1083</v>
          </cell>
          <cell r="H39">
            <v>1083</v>
          </cell>
        </row>
        <row r="40">
          <cell r="A40">
            <v>37</v>
          </cell>
          <cell r="B40" t="str">
            <v>ABRAZADERA METALICA TIPO TRAPECIO 3/4" **</v>
          </cell>
          <cell r="C40" t="str">
            <v>UN</v>
          </cell>
          <cell r="E40"/>
          <cell r="F40"/>
          <cell r="G40">
            <v>1321.99</v>
          </cell>
          <cell r="H40">
            <v>1321.99</v>
          </cell>
        </row>
        <row r="41">
          <cell r="A41">
            <v>38</v>
          </cell>
          <cell r="B41" t="str">
            <v>Abrazadera Metalica y tornillo Acero Inoxidable</v>
          </cell>
          <cell r="C41" t="str">
            <v>UN</v>
          </cell>
          <cell r="E41"/>
          <cell r="F41"/>
          <cell r="G41">
            <v>10196.31</v>
          </cell>
          <cell r="H41">
            <v>10196.31</v>
          </cell>
        </row>
        <row r="42">
          <cell r="A42">
            <v>39</v>
          </cell>
          <cell r="B42" t="str">
            <v>Abrazadera Metalica+Tornillo seguridad (Reja Acero</v>
          </cell>
          <cell r="C42" t="str">
            <v>UN</v>
          </cell>
          <cell r="E42"/>
          <cell r="F42"/>
          <cell r="G42">
            <v>12445</v>
          </cell>
          <cell r="H42">
            <v>12445</v>
          </cell>
        </row>
        <row r="43">
          <cell r="A43">
            <v>40</v>
          </cell>
          <cell r="B43" t="str">
            <v>ABRAZADERA PERA GALVANIZADA UL/FM  1/2"</v>
          </cell>
          <cell r="C43" t="str">
            <v>UN</v>
          </cell>
          <cell r="E43"/>
          <cell r="F43"/>
          <cell r="G43">
            <v>1273</v>
          </cell>
          <cell r="H43">
            <v>1273</v>
          </cell>
        </row>
        <row r="44">
          <cell r="A44">
            <v>41</v>
          </cell>
          <cell r="B44" t="str">
            <v>ABRAZADERA PERA GALVANIZADA UL/FM  3/4"</v>
          </cell>
          <cell r="C44" t="str">
            <v>UN</v>
          </cell>
          <cell r="E44"/>
          <cell r="F44"/>
          <cell r="G44">
            <v>1314</v>
          </cell>
          <cell r="H44">
            <v>1314</v>
          </cell>
        </row>
        <row r="45">
          <cell r="A45">
            <v>42</v>
          </cell>
          <cell r="B45" t="str">
            <v>ABRAZADERA PERA GALVANIZADA UL/FM  6"</v>
          </cell>
          <cell r="C45" t="str">
            <v>UN</v>
          </cell>
          <cell r="E45"/>
          <cell r="F45"/>
          <cell r="G45">
            <v>8303</v>
          </cell>
          <cell r="H45">
            <v>8303</v>
          </cell>
        </row>
        <row r="46">
          <cell r="A46">
            <v>43</v>
          </cell>
          <cell r="B46" t="str">
            <v>ABRAZADERA PLASTICA 1/2"</v>
          </cell>
          <cell r="C46" t="str">
            <v>Un</v>
          </cell>
          <cell r="D46">
            <v>666</v>
          </cell>
          <cell r="H46">
            <v>0</v>
          </cell>
        </row>
        <row r="47">
          <cell r="A47">
            <v>44</v>
          </cell>
          <cell r="B47" t="str">
            <v>ABRAZADERA PLASTICA 3/8"</v>
          </cell>
          <cell r="C47" t="str">
            <v>Un</v>
          </cell>
          <cell r="D47">
            <v>1469</v>
          </cell>
          <cell r="H47">
            <v>0</v>
          </cell>
        </row>
        <row r="48">
          <cell r="A48">
            <v>45</v>
          </cell>
          <cell r="B48" t="str">
            <v>ABRAZADERA PLASTICA 5/8"</v>
          </cell>
          <cell r="C48" t="str">
            <v>Un</v>
          </cell>
          <cell r="D48">
            <v>1322</v>
          </cell>
          <cell r="H48">
            <v>0</v>
          </cell>
        </row>
        <row r="49">
          <cell r="A49">
            <v>46</v>
          </cell>
          <cell r="B49" t="str">
            <v xml:space="preserve">ABRAZADERA SENCILLA DE 1-1/2" </v>
          </cell>
          <cell r="C49" t="str">
            <v>UN</v>
          </cell>
          <cell r="E49">
            <v>4728</v>
          </cell>
          <cell r="F49"/>
          <cell r="G49"/>
          <cell r="H49">
            <v>4728</v>
          </cell>
        </row>
        <row r="50">
          <cell r="A50">
            <v>47</v>
          </cell>
          <cell r="B50" t="str">
            <v xml:space="preserve">ABRAZADERA SENCILLA DE 1-1/4" </v>
          </cell>
          <cell r="C50" t="str">
            <v>UN</v>
          </cell>
          <cell r="E50">
            <v>932</v>
          </cell>
          <cell r="F50"/>
          <cell r="G50"/>
          <cell r="H50">
            <v>932</v>
          </cell>
        </row>
        <row r="51">
          <cell r="A51">
            <v>48</v>
          </cell>
          <cell r="B51" t="str">
            <v>ABRAZADERA SIN SALIDA</v>
          </cell>
          <cell r="C51" t="str">
            <v>Un</v>
          </cell>
          <cell r="D51">
            <v>881</v>
          </cell>
          <cell r="H51">
            <v>0</v>
          </cell>
        </row>
        <row r="52">
          <cell r="A52">
            <v>49</v>
          </cell>
          <cell r="B52" t="str">
            <v>ABRAZADERA TIPO PERA 1 1/2"</v>
          </cell>
          <cell r="C52" t="str">
            <v>UN</v>
          </cell>
          <cell r="E52">
            <v>2255</v>
          </cell>
          <cell r="F52"/>
          <cell r="G52"/>
          <cell r="H52">
            <v>2255</v>
          </cell>
        </row>
        <row r="53">
          <cell r="A53">
            <v>50</v>
          </cell>
          <cell r="B53" t="str">
            <v>ABRAZADERA TIPO PERA 1"</v>
          </cell>
          <cell r="C53" t="str">
            <v>UN</v>
          </cell>
          <cell r="E53">
            <v>1343</v>
          </cell>
          <cell r="F53"/>
          <cell r="G53"/>
          <cell r="H53">
            <v>1343</v>
          </cell>
        </row>
        <row r="54">
          <cell r="A54">
            <v>51</v>
          </cell>
          <cell r="B54" t="str">
            <v>ABRAZADERA TIPO PERA O TRAPECIO  3" ACERO NEGRO</v>
          </cell>
          <cell r="C54" t="str">
            <v>UN</v>
          </cell>
          <cell r="E54"/>
          <cell r="F54"/>
          <cell r="G54">
            <v>3741</v>
          </cell>
          <cell r="H54">
            <v>3741</v>
          </cell>
        </row>
        <row r="55">
          <cell r="A55">
            <v>52</v>
          </cell>
          <cell r="B55" t="str">
            <v>ABRAZADERA TIPO PERA O TRAPECIO  4" ACERO NEGRO</v>
          </cell>
          <cell r="C55" t="str">
            <v>UN</v>
          </cell>
          <cell r="E55"/>
          <cell r="F55"/>
          <cell r="G55">
            <v>6383.01</v>
          </cell>
          <cell r="H55">
            <v>6383.01</v>
          </cell>
        </row>
        <row r="56">
          <cell r="A56">
            <v>53</v>
          </cell>
          <cell r="B56" t="str">
            <v>ABRAZADERA TIPO PERA/ TRAPECIO  1 ¼" ACERO NEGRO</v>
          </cell>
          <cell r="C56" t="str">
            <v>UN</v>
          </cell>
          <cell r="E56"/>
          <cell r="F56"/>
          <cell r="G56">
            <v>1360</v>
          </cell>
          <cell r="H56">
            <v>1360</v>
          </cell>
        </row>
        <row r="57">
          <cell r="A57">
            <v>54</v>
          </cell>
          <cell r="B57" t="str">
            <v>ABRAZADERA TIPO PERA/ TRAPECIO  1 ½" ACERO NEGRO</v>
          </cell>
          <cell r="C57" t="str">
            <v>UN</v>
          </cell>
          <cell r="E57"/>
          <cell r="F57"/>
          <cell r="G57">
            <v>1577</v>
          </cell>
          <cell r="H57">
            <v>1577</v>
          </cell>
        </row>
        <row r="58">
          <cell r="A58">
            <v>55</v>
          </cell>
          <cell r="B58" t="str">
            <v>ABRAZADERA TIPO PERA/ TRAPECIO  2" ACERO NEGRO</v>
          </cell>
          <cell r="C58" t="str">
            <v>UN</v>
          </cell>
          <cell r="E58"/>
          <cell r="F58"/>
          <cell r="G58">
            <v>1612</v>
          </cell>
          <cell r="H58">
            <v>1612</v>
          </cell>
        </row>
        <row r="59">
          <cell r="A59">
            <v>56</v>
          </cell>
          <cell r="B59" t="str">
            <v>ABRAZADERA TIPO PERA/TRAPECIO  1" ACERO NEGRO</v>
          </cell>
          <cell r="C59" t="str">
            <v>UN</v>
          </cell>
          <cell r="E59"/>
          <cell r="F59"/>
          <cell r="G59">
            <v>1495</v>
          </cell>
          <cell r="H59">
            <v>1495</v>
          </cell>
        </row>
        <row r="60">
          <cell r="A60">
            <v>57</v>
          </cell>
          <cell r="B60" t="str">
            <v>ABRAZADERA TIPO PERA/TRAPECIO  3" ACERO NEGRO</v>
          </cell>
          <cell r="C60" t="str">
            <v>UN</v>
          </cell>
          <cell r="E60"/>
          <cell r="F60"/>
          <cell r="G60">
            <v>3741</v>
          </cell>
          <cell r="H60">
            <v>3741</v>
          </cell>
        </row>
        <row r="61">
          <cell r="A61">
            <v>58</v>
          </cell>
          <cell r="B61" t="str">
            <v>ABRAZADERA TIPO PERA/TRAPECIO  4" ACERO NEGRO</v>
          </cell>
          <cell r="C61" t="str">
            <v>UN</v>
          </cell>
          <cell r="E61"/>
          <cell r="F61"/>
          <cell r="G61">
            <v>6601</v>
          </cell>
          <cell r="H61">
            <v>6601</v>
          </cell>
        </row>
        <row r="62">
          <cell r="A62">
            <v>59</v>
          </cell>
          <cell r="B62" t="str">
            <v>ABRAZADERA TIPO PERA/TRAPECIO 2 1/2”" ACERO NEGRO</v>
          </cell>
          <cell r="C62" t="str">
            <v>UN</v>
          </cell>
          <cell r="E62"/>
          <cell r="F62"/>
          <cell r="G62">
            <v>2279</v>
          </cell>
          <cell r="H62">
            <v>2279</v>
          </cell>
        </row>
        <row r="63">
          <cell r="A63">
            <v>60</v>
          </cell>
          <cell r="B63" t="str">
            <v>Abrazadera Tipo Pera/Trapecio 6"</v>
          </cell>
          <cell r="C63" t="str">
            <v>UN</v>
          </cell>
          <cell r="E63"/>
          <cell r="F63"/>
          <cell r="G63">
            <v>125000</v>
          </cell>
          <cell r="H63">
            <v>125000</v>
          </cell>
        </row>
        <row r="64">
          <cell r="A64">
            <v>61</v>
          </cell>
          <cell r="B64" t="str">
            <v>Abrazadera Uacero inox.de 1/4"para Ø 1"+tuerca</v>
          </cell>
          <cell r="C64" t="str">
            <v>UNI</v>
          </cell>
          <cell r="E64"/>
          <cell r="F64"/>
          <cell r="G64">
            <v>2544.0100000000002</v>
          </cell>
          <cell r="H64">
            <v>2544.0100000000002</v>
          </cell>
        </row>
        <row r="65">
          <cell r="A65">
            <v>62</v>
          </cell>
          <cell r="B65" t="str">
            <v>ABRAZADERAS  DOBLE ALA 2"</v>
          </cell>
          <cell r="C65" t="str">
            <v>UN</v>
          </cell>
          <cell r="D65">
            <v>1951</v>
          </cell>
          <cell r="H65">
            <v>0</v>
          </cell>
        </row>
        <row r="66">
          <cell r="A66">
            <v>63</v>
          </cell>
          <cell r="B66" t="str">
            <v>ABRAZADERAS TIPO PERA O TRAPECIO DE 1-1/2"</v>
          </cell>
          <cell r="C66" t="str">
            <v>UN</v>
          </cell>
          <cell r="E66">
            <v>1436</v>
          </cell>
          <cell r="F66"/>
          <cell r="G66"/>
          <cell r="H66">
            <v>1436</v>
          </cell>
        </row>
        <row r="67">
          <cell r="A67">
            <v>64</v>
          </cell>
          <cell r="B67" t="str">
            <v>ABRAZADERAS TIPO PERA O TRAPECIO DE 2-1/2"</v>
          </cell>
          <cell r="C67" t="str">
            <v>UN</v>
          </cell>
          <cell r="E67">
            <v>2163</v>
          </cell>
          <cell r="F67"/>
          <cell r="G67"/>
          <cell r="H67">
            <v>2163</v>
          </cell>
        </row>
        <row r="68">
          <cell r="A68">
            <v>65</v>
          </cell>
          <cell r="B68" t="str">
            <v>ABRAZADERAS TIPO PERA O TRAPECIO DE 4"</v>
          </cell>
          <cell r="C68" t="str">
            <v>UN</v>
          </cell>
          <cell r="E68">
            <v>3027</v>
          </cell>
          <cell r="F68"/>
          <cell r="G68"/>
          <cell r="H68">
            <v>3027</v>
          </cell>
        </row>
        <row r="69">
          <cell r="A69">
            <v>66</v>
          </cell>
          <cell r="B69" t="str">
            <v>ABSORCIÓN DE AGUA DE LOSETAS DE CONCRETO PARA PAVIMENTOS. Norma técnica: NTC 4992 numeral 6.3.</v>
          </cell>
          <cell r="C69" t="str">
            <v>UN</v>
          </cell>
          <cell r="E69"/>
          <cell r="F69">
            <v>46648</v>
          </cell>
          <cell r="G69"/>
          <cell r="H69">
            <v>46648</v>
          </cell>
        </row>
        <row r="70">
          <cell r="A70">
            <v>67</v>
          </cell>
          <cell r="B70" t="str">
            <v>ABSORCIÓN DE AGUA POR LOS ADOQUINES DE CONCRETO. Norma técnica: INV E - 427 - 13 NTC 2017 numeral 6.3 ASTM C140.</v>
          </cell>
          <cell r="C70" t="str">
            <v>UN</v>
          </cell>
          <cell r="E70"/>
          <cell r="F70">
            <v>33320</v>
          </cell>
          <cell r="G70"/>
          <cell r="H70">
            <v>33320</v>
          </cell>
        </row>
        <row r="71">
          <cell r="A71">
            <v>68</v>
          </cell>
          <cell r="B71" t="str">
            <v>ABSORCION DE BLOQUES, LADRILLOS</v>
          </cell>
          <cell r="C71" t="str">
            <v>Un</v>
          </cell>
          <cell r="D71">
            <v>30660</v>
          </cell>
          <cell r="H71">
            <v>0</v>
          </cell>
        </row>
        <row r="72">
          <cell r="A72">
            <v>69</v>
          </cell>
          <cell r="B72" t="str">
            <v>ACABADOS FACHALETA DE PVC</v>
          </cell>
          <cell r="C72" t="str">
            <v>m2</v>
          </cell>
          <cell r="D72">
            <v>54291</v>
          </cell>
          <cell r="H72">
            <v>0</v>
          </cell>
        </row>
        <row r="73">
          <cell r="A73">
            <v>70</v>
          </cell>
          <cell r="B73" t="str">
            <v>Acces Point Inalambrico  POE</v>
          </cell>
          <cell r="C73" t="str">
            <v>UN</v>
          </cell>
          <cell r="D73">
            <v>2326264</v>
          </cell>
          <cell r="H73">
            <v>0</v>
          </cell>
        </row>
        <row r="74">
          <cell r="A74">
            <v>71</v>
          </cell>
          <cell r="B74" t="str">
            <v>ACCES.T P/BANDEJA T ESCAL</v>
          </cell>
          <cell r="C74" t="str">
            <v>Un</v>
          </cell>
          <cell r="D74">
            <v>56837</v>
          </cell>
          <cell r="E74"/>
          <cell r="F74"/>
          <cell r="G74">
            <v>61622.96</v>
          </cell>
          <cell r="H74">
            <v>61622.96</v>
          </cell>
        </row>
        <row r="75">
          <cell r="A75">
            <v>72</v>
          </cell>
          <cell r="B75" t="str">
            <v>ACCES.T P/BANDEJA T ESCAL</v>
          </cell>
          <cell r="C75" t="str">
            <v>UN</v>
          </cell>
          <cell r="H75">
            <v>0</v>
          </cell>
        </row>
        <row r="76">
          <cell r="A76">
            <v>73</v>
          </cell>
          <cell r="B76" t="str">
            <v>ACCES.T P/CANALETA PLAST.</v>
          </cell>
          <cell r="C76" t="str">
            <v>Un</v>
          </cell>
          <cell r="D76">
            <v>171489</v>
          </cell>
          <cell r="H76">
            <v>0</v>
          </cell>
        </row>
        <row r="77">
          <cell r="A77">
            <v>74</v>
          </cell>
          <cell r="B77" t="str">
            <v>ACCESORIO ACERO CARBON ROSCADO 1"</v>
          </cell>
          <cell r="C77" t="str">
            <v>Un</v>
          </cell>
          <cell r="D77">
            <v>21623</v>
          </cell>
          <cell r="H77">
            <v>0</v>
          </cell>
        </row>
        <row r="78">
          <cell r="A78">
            <v>75</v>
          </cell>
          <cell r="B78" t="str">
            <v>ACCESORIO CONEXION POSTERIOR SANIT. INSTITUCIONAL</v>
          </cell>
          <cell r="C78" t="str">
            <v>UNI</v>
          </cell>
          <cell r="E78"/>
          <cell r="F78"/>
          <cell r="G78">
            <v>180457</v>
          </cell>
          <cell r="H78">
            <v>180457</v>
          </cell>
        </row>
        <row r="79">
          <cell r="A79">
            <v>76</v>
          </cell>
          <cell r="B79" t="str">
            <v>ACCESORIO HIERRO DUCTIL RANURADO 2"</v>
          </cell>
          <cell r="C79" t="str">
            <v>Un</v>
          </cell>
          <cell r="D79">
            <v>40784</v>
          </cell>
          <cell r="H79">
            <v>0</v>
          </cell>
        </row>
        <row r="80">
          <cell r="A80">
            <v>77</v>
          </cell>
          <cell r="B80" t="str">
            <v>ACCESORIO SOLDADO CPVC UL/FM 2"</v>
          </cell>
          <cell r="C80" t="str">
            <v>Un</v>
          </cell>
          <cell r="D80">
            <v>44564</v>
          </cell>
          <cell r="H80">
            <v>0</v>
          </cell>
        </row>
        <row r="81">
          <cell r="A81">
            <v>78</v>
          </cell>
          <cell r="B81" t="str">
            <v>Accesorios  de Conexión para Manguera de Riego**</v>
          </cell>
          <cell r="C81" t="str">
            <v>UN</v>
          </cell>
          <cell r="E81"/>
          <cell r="F81"/>
          <cell r="G81">
            <v>5289</v>
          </cell>
          <cell r="H81">
            <v>5289</v>
          </cell>
        </row>
        <row r="82">
          <cell r="A82">
            <v>79</v>
          </cell>
          <cell r="B82" t="str">
            <v>ACCESORIOS  ELECTRICOS**</v>
          </cell>
          <cell r="C82" t="str">
            <v>UN</v>
          </cell>
          <cell r="E82"/>
          <cell r="F82"/>
          <cell r="G82">
            <v>12462</v>
          </cell>
          <cell r="H82">
            <v>12462</v>
          </cell>
        </row>
        <row r="83">
          <cell r="A83">
            <v>80</v>
          </cell>
          <cell r="B83" t="str">
            <v>ACCESORIOS CODO 90° CPVC DE 1/2"</v>
          </cell>
          <cell r="C83" t="str">
            <v>UN</v>
          </cell>
          <cell r="E83"/>
          <cell r="F83">
            <v>1630</v>
          </cell>
          <cell r="G83"/>
          <cell r="H83">
            <v>1630</v>
          </cell>
        </row>
        <row r="84">
          <cell r="A84">
            <v>81</v>
          </cell>
          <cell r="B84" t="str">
            <v>Accesorios Conex.Valv.Antiv.a Sanit.BRIGGSx Encima</v>
          </cell>
          <cell r="C84" t="str">
            <v>UNI</v>
          </cell>
          <cell r="E84"/>
          <cell r="F84"/>
          <cell r="G84">
            <v>85680</v>
          </cell>
          <cell r="H84">
            <v>85680</v>
          </cell>
        </row>
        <row r="85">
          <cell r="A85">
            <v>82</v>
          </cell>
          <cell r="B85" t="str">
            <v>ACCESORIOS DE CONEXION INSTALACIONES HIDRÁULICAS**</v>
          </cell>
          <cell r="C85" t="str">
            <v>GL</v>
          </cell>
          <cell r="E85"/>
          <cell r="F85"/>
          <cell r="G85">
            <v>14525.77</v>
          </cell>
          <cell r="H85">
            <v>14525.77</v>
          </cell>
        </row>
        <row r="86">
          <cell r="A86">
            <v>83</v>
          </cell>
          <cell r="B86" t="str">
            <v>ACCESORIOS DE FIJACIÓN **</v>
          </cell>
          <cell r="C86" t="str">
            <v>GL</v>
          </cell>
          <cell r="E86"/>
          <cell r="F86"/>
          <cell r="G86">
            <v>12073</v>
          </cell>
          <cell r="H86">
            <v>12073</v>
          </cell>
        </row>
        <row r="87">
          <cell r="A87">
            <v>84</v>
          </cell>
          <cell r="B87" t="str">
            <v>ACCESORIOS DE INSTALACIÓN ADICIONALES: CONDULETAS, CONECTORES, RECTOS, ADAPTADOR PVC A EMT, CAJAS METÁLICAS 5800 ENTRE OTROS</v>
          </cell>
          <cell r="C87" t="str">
            <v>UN</v>
          </cell>
          <cell r="E87"/>
          <cell r="F87">
            <v>57257</v>
          </cell>
          <cell r="G87"/>
          <cell r="H87">
            <v>57257</v>
          </cell>
        </row>
        <row r="88">
          <cell r="A88">
            <v>85</v>
          </cell>
          <cell r="B88" t="str">
            <v>ACCESORIOS GRES 6"</v>
          </cell>
          <cell r="C88" t="str">
            <v>Un</v>
          </cell>
          <cell r="D88">
            <v>15911</v>
          </cell>
          <cell r="H88">
            <v>0</v>
          </cell>
        </row>
        <row r="89">
          <cell r="A89">
            <v>86</v>
          </cell>
          <cell r="B89" t="str">
            <v>ACCESORIOS GRES 6" BASE Concr.</v>
          </cell>
          <cell r="C89" t="str">
            <v>Un</v>
          </cell>
          <cell r="D89">
            <v>34724</v>
          </cell>
          <cell r="H89">
            <v>0</v>
          </cell>
        </row>
        <row r="90">
          <cell r="A90">
            <v>87</v>
          </cell>
          <cell r="B90" t="str">
            <v>ACCESORIOS GRES 8"</v>
          </cell>
          <cell r="C90" t="str">
            <v>Un</v>
          </cell>
          <cell r="D90">
            <v>19352</v>
          </cell>
          <cell r="H90">
            <v>0</v>
          </cell>
        </row>
        <row r="91">
          <cell r="A91">
            <v>88</v>
          </cell>
          <cell r="B91" t="str">
            <v>ACCESORIOS GRES 8" BASE Concr.</v>
          </cell>
          <cell r="C91" t="str">
            <v>Un</v>
          </cell>
          <cell r="D91">
            <v>46728</v>
          </cell>
          <cell r="H91">
            <v>0</v>
          </cell>
        </row>
        <row r="92">
          <cell r="A92">
            <v>89</v>
          </cell>
          <cell r="B92" t="str">
            <v>ACCESORIOS MODELO 450 MARACAY</v>
          </cell>
          <cell r="C92" t="str">
            <v>Un</v>
          </cell>
          <cell r="D92">
            <v>112941</v>
          </cell>
          <cell r="H92">
            <v>0</v>
          </cell>
        </row>
        <row r="93">
          <cell r="A93">
            <v>90</v>
          </cell>
          <cell r="B93" t="str">
            <v>ACCESORIOS TEE CPVC DE 1/2"</v>
          </cell>
          <cell r="C93" t="str">
            <v>UN</v>
          </cell>
          <cell r="E93"/>
          <cell r="F93">
            <v>2161</v>
          </cell>
          <cell r="G93"/>
          <cell r="H93">
            <v>2161</v>
          </cell>
        </row>
        <row r="94">
          <cell r="A94">
            <v>91</v>
          </cell>
          <cell r="B94" t="str">
            <v>ACCESORIOS TEE CPVC DE 3/4"</v>
          </cell>
          <cell r="C94" t="str">
            <v>UN</v>
          </cell>
          <cell r="E94"/>
          <cell r="F94">
            <v>3427</v>
          </cell>
          <cell r="G94"/>
          <cell r="H94">
            <v>3427</v>
          </cell>
        </row>
        <row r="95">
          <cell r="A95">
            <v>92</v>
          </cell>
          <cell r="B95" t="str">
            <v>ACCESORIOS UNIÓN CPVC DE 1/2"</v>
          </cell>
          <cell r="C95" t="str">
            <v>UN</v>
          </cell>
          <cell r="E95"/>
          <cell r="F95">
            <v>1184</v>
          </cell>
          <cell r="G95"/>
          <cell r="H95">
            <v>1184</v>
          </cell>
        </row>
        <row r="96">
          <cell r="A96">
            <v>93</v>
          </cell>
          <cell r="B96" t="str">
            <v>ACCESORIOS UNIÓN CPVC DE 3/4"</v>
          </cell>
          <cell r="C96" t="str">
            <v>UN</v>
          </cell>
          <cell r="E96"/>
          <cell r="F96">
            <v>1749</v>
          </cell>
          <cell r="G96"/>
          <cell r="H96">
            <v>1749</v>
          </cell>
        </row>
        <row r="97">
          <cell r="A97">
            <v>94</v>
          </cell>
          <cell r="B97" t="str">
            <v>ACCESORIOS Y ELEMENTOS DE FIJACIÓN UNIDADES VENTIL</v>
          </cell>
          <cell r="C97" t="str">
            <v>UN</v>
          </cell>
          <cell r="E97"/>
          <cell r="F97"/>
          <cell r="G97">
            <v>15313</v>
          </cell>
          <cell r="H97">
            <v>15313</v>
          </cell>
        </row>
        <row r="98">
          <cell r="A98">
            <v>95</v>
          </cell>
          <cell r="B98" t="str">
            <v>Accesorios y repuestos necesarios para el correcto funcionamiento</v>
          </cell>
          <cell r="C98" t="str">
            <v>UN</v>
          </cell>
          <cell r="D98">
            <v>14374</v>
          </cell>
          <cell r="H98">
            <v>0</v>
          </cell>
        </row>
        <row r="99">
          <cell r="A99">
            <v>96</v>
          </cell>
          <cell r="B99" t="str">
            <v>ACCLGUARD HE 5 KILOS</v>
          </cell>
          <cell r="C99" t="str">
            <v>kg</v>
          </cell>
          <cell r="D99">
            <v>8296</v>
          </cell>
          <cell r="H99">
            <v>0</v>
          </cell>
        </row>
        <row r="100">
          <cell r="A100">
            <v>97</v>
          </cell>
          <cell r="B100" t="str">
            <v>AccPis-SalModCruzado-PletinaRectangulaCRDC-COMETAS</v>
          </cell>
          <cell r="C100" t="str">
            <v>UNI</v>
          </cell>
          <cell r="E100"/>
          <cell r="F100"/>
          <cell r="G100">
            <v>1700000</v>
          </cell>
          <cell r="H100">
            <v>1700000</v>
          </cell>
        </row>
        <row r="101">
          <cell r="A101">
            <v>98</v>
          </cell>
          <cell r="B101" t="str">
            <v>ACEITE 20 W -40</v>
          </cell>
          <cell r="C101" t="str">
            <v>UNI</v>
          </cell>
          <cell r="E101"/>
          <cell r="F101"/>
          <cell r="G101">
            <v>20092.009999999998</v>
          </cell>
          <cell r="H101">
            <v>20092.009999999998</v>
          </cell>
        </row>
        <row r="102">
          <cell r="A102">
            <v>99</v>
          </cell>
          <cell r="B102" t="str">
            <v>Aceite lubricante sintetico 100 ml</v>
          </cell>
          <cell r="C102" t="str">
            <v>Un</v>
          </cell>
          <cell r="D102">
            <v>25668</v>
          </cell>
          <cell r="H102">
            <v>0</v>
          </cell>
        </row>
        <row r="103">
          <cell r="A103">
            <v>100</v>
          </cell>
          <cell r="B103" t="str">
            <v>ACELERANTE</v>
          </cell>
          <cell r="C103" t="str">
            <v>kg</v>
          </cell>
          <cell r="D103">
            <v>283579</v>
          </cell>
          <cell r="H103">
            <v>0</v>
          </cell>
        </row>
        <row r="104">
          <cell r="A104">
            <v>101</v>
          </cell>
          <cell r="B104" t="str">
            <v>ACELERANTE DE FRAGUADO Y RESISTENCIA PARA CONCRETOS</v>
          </cell>
          <cell r="C104" t="str">
            <v>KG</v>
          </cell>
          <cell r="E104"/>
          <cell r="F104">
            <v>9252</v>
          </cell>
          <cell r="G104"/>
          <cell r="H104">
            <v>9252</v>
          </cell>
        </row>
        <row r="105">
          <cell r="A105">
            <v>102</v>
          </cell>
          <cell r="B105" t="str">
            <v>ACELERANTE FRAGUADO/RESISTENCIA CONCRETO (25KG)</v>
          </cell>
          <cell r="C105" t="str">
            <v>UN</v>
          </cell>
          <cell r="E105">
            <v>390337</v>
          </cell>
          <cell r="F105"/>
          <cell r="G105"/>
          <cell r="H105">
            <v>390337</v>
          </cell>
        </row>
        <row r="106">
          <cell r="A106">
            <v>103</v>
          </cell>
          <cell r="B106" t="str">
            <v>ACELERANTE PARA MORTEROS</v>
          </cell>
          <cell r="C106" t="str">
            <v>kg</v>
          </cell>
          <cell r="D106">
            <v>10969</v>
          </cell>
          <cell r="H106">
            <v>0</v>
          </cell>
        </row>
        <row r="107">
          <cell r="A107">
            <v>104</v>
          </cell>
          <cell r="B107" t="str">
            <v>ACELERANTE PARA MORTEROS SIKA-3</v>
          </cell>
          <cell r="C107" t="str">
            <v>kg</v>
          </cell>
          <cell r="D107">
            <v>10969</v>
          </cell>
          <cell r="H107">
            <v>0</v>
          </cell>
        </row>
        <row r="108">
          <cell r="A108">
            <v>105</v>
          </cell>
          <cell r="B108" t="str">
            <v xml:space="preserve">Acero 40000 psi x tonelada </v>
          </cell>
          <cell r="C108" t="str">
            <v>kg</v>
          </cell>
          <cell r="D108">
            <v>2628</v>
          </cell>
          <cell r="H108">
            <v>0</v>
          </cell>
        </row>
        <row r="109">
          <cell r="A109">
            <v>106</v>
          </cell>
          <cell r="B109" t="str">
            <v>Acero 60000 psi x tonelada</v>
          </cell>
          <cell r="C109" t="str">
            <v>kg</v>
          </cell>
          <cell r="D109">
            <v>2763</v>
          </cell>
          <cell r="H109">
            <v>0</v>
          </cell>
        </row>
        <row r="110">
          <cell r="A110">
            <v>107</v>
          </cell>
          <cell r="B110" t="str">
            <v>ACERO COR.FIG.DE 1/4" A1"60.000 PSI</v>
          </cell>
          <cell r="C110" t="str">
            <v>kg</v>
          </cell>
          <cell r="D110">
            <v>2782</v>
          </cell>
          <cell r="E110">
            <v>2753</v>
          </cell>
          <cell r="F110"/>
          <cell r="G110"/>
          <cell r="H110">
            <v>2753</v>
          </cell>
        </row>
        <row r="111">
          <cell r="A111">
            <v>108</v>
          </cell>
          <cell r="B111" t="str">
            <v>ACERO CORRUGADO FIGURADO 1/4-1 60.000 PSI</v>
          </cell>
          <cell r="C111" t="str">
            <v>KG</v>
          </cell>
          <cell r="H111">
            <v>0</v>
          </cell>
        </row>
        <row r="112">
          <cell r="A112">
            <v>109</v>
          </cell>
          <cell r="B112" t="str">
            <v>ACERO DE 1" 1/4 CORRUGADO X 60.000 PSI</v>
          </cell>
          <cell r="C112" t="str">
            <v>kg</v>
          </cell>
          <cell r="D112">
            <v>3304</v>
          </cell>
          <cell r="H112">
            <v>0</v>
          </cell>
        </row>
        <row r="113">
          <cell r="A113">
            <v>110</v>
          </cell>
          <cell r="B113" t="str">
            <v>Acero Estruct.ASTM A-572 Viga(IPE450) Perfi.Cubier</v>
          </cell>
          <cell r="C113" t="str">
            <v>KG</v>
          </cell>
          <cell r="E113"/>
          <cell r="F113"/>
          <cell r="G113">
            <v>6645</v>
          </cell>
          <cell r="H113">
            <v>6645</v>
          </cell>
        </row>
        <row r="114">
          <cell r="A114">
            <v>111</v>
          </cell>
          <cell r="B114" t="str">
            <v>ACERO ESTRUCTURA METALICA ( INCLUYE SUMINISTRO TRANSPORTE E INSTALACION SEGÚN PLANOS Y ESPECIFICACIONES)</v>
          </cell>
          <cell r="C114" t="str">
            <v>KG</v>
          </cell>
          <cell r="E114">
            <v>11194</v>
          </cell>
          <cell r="F114"/>
          <cell r="G114"/>
          <cell r="H114">
            <v>11194</v>
          </cell>
        </row>
        <row r="115">
          <cell r="A115">
            <v>112</v>
          </cell>
          <cell r="B115" t="str">
            <v>ACERO ESTRUCTURAL A709 GRADO 50. (Incluye transporte, fabricación y montaje con anticorrosivo y pintura de acabado en epóxico) (Incluye materiales, insumos, herramientas y equipos, andamios, mano de o</v>
          </cell>
          <cell r="C115" t="str">
            <v>KG</v>
          </cell>
          <cell r="E115"/>
          <cell r="F115">
            <v>11829</v>
          </cell>
          <cell r="G115"/>
          <cell r="H115">
            <v>11829</v>
          </cell>
        </row>
        <row r="116">
          <cell r="A116">
            <v>113</v>
          </cell>
          <cell r="B116" t="str">
            <v>Acero estructural astm a500 grado c</v>
          </cell>
          <cell r="C116" t="str">
            <v>KG</v>
          </cell>
          <cell r="D116">
            <v>2193</v>
          </cell>
          <cell r="H116">
            <v>0</v>
          </cell>
        </row>
        <row r="117">
          <cell r="A117">
            <v>114</v>
          </cell>
          <cell r="B117" t="str">
            <v>ACERO ESTRUCTURAL PARA ESTACIÓN TIPO TRANSMILENIO. Suministro, fabricación, transporte y montaje de estructura metálica con el siguiente esquema de protección y pintura: Altern. Estación. Ver observ.</v>
          </cell>
          <cell r="C117" t="str">
            <v>KG</v>
          </cell>
          <cell r="E117"/>
          <cell r="F117">
            <v>11638</v>
          </cell>
          <cell r="G117"/>
          <cell r="H117">
            <v>11638</v>
          </cell>
        </row>
        <row r="118">
          <cell r="A118">
            <v>115</v>
          </cell>
          <cell r="B118" t="str">
            <v>ACERO ESTRUCTURAL PARA ESTACIÓN TIPO TRANSMILENIO. Suministro, fabricación, transporte y montaje de estructura metálica con el siguiente esquema de protección y pintura:(Guía 6.7.1) Ver observ.</v>
          </cell>
          <cell r="C118" t="str">
            <v>KG</v>
          </cell>
          <cell r="E118"/>
          <cell r="F118">
            <v>13492</v>
          </cell>
          <cell r="G118"/>
          <cell r="H118">
            <v>13492</v>
          </cell>
        </row>
        <row r="119">
          <cell r="A119">
            <v>116</v>
          </cell>
          <cell r="B119" t="str">
            <v>ACERO ESTRUCTURAL PARA ESTACIÓN TIPO TRANSMILENIO. Suministro, fabricación, transporte y montaje de estructura metálica con el siguiente esquema de protección y pintura:(Guía 6.7.2)Ver observ.</v>
          </cell>
          <cell r="C119" t="str">
            <v>KG</v>
          </cell>
          <cell r="E119"/>
          <cell r="F119">
            <v>11889</v>
          </cell>
          <cell r="G119"/>
          <cell r="H119">
            <v>11889</v>
          </cell>
        </row>
        <row r="120">
          <cell r="A120">
            <v>117</v>
          </cell>
          <cell r="B120" t="str">
            <v>ACERO ESTRUCTURAL PARA PUENTE PEATONAL TIPO TRANSMILENIO. Suministro, fabricación, transporte y montaje de estructura metálica con el siguiente esquema de protección y pintura:(Guía 6.7.1) Ver observ.</v>
          </cell>
          <cell r="C120" t="str">
            <v>KG</v>
          </cell>
          <cell r="E120"/>
          <cell r="F120">
            <v>13633</v>
          </cell>
          <cell r="G120"/>
          <cell r="H120">
            <v>13633</v>
          </cell>
        </row>
        <row r="121">
          <cell r="A121">
            <v>118</v>
          </cell>
          <cell r="B121" t="str">
            <v>ACERO ESTRUCTURAL PARA PUENTE PEATONAL TIPO TRANSMILENIO. Suministro, fabricación, transporte y montaje de estructura metálica con el siguiente esquema de protección y pintura:(Guía 6.7.2)Ver observ.</v>
          </cell>
          <cell r="C121" t="str">
            <v>KG</v>
          </cell>
          <cell r="E121"/>
          <cell r="F121">
            <v>14273</v>
          </cell>
          <cell r="G121"/>
          <cell r="H121">
            <v>14273</v>
          </cell>
        </row>
        <row r="122">
          <cell r="A122">
            <v>119</v>
          </cell>
          <cell r="B122" t="str">
            <v>ACERO FIG. DE 1/4" A 1" 60.000 LBS</v>
          </cell>
          <cell r="C122" t="str">
            <v>KG</v>
          </cell>
          <cell r="H122">
            <v>0</v>
          </cell>
        </row>
        <row r="123">
          <cell r="A123">
            <v>120</v>
          </cell>
          <cell r="B123" t="str">
            <v>ACERO FIG. DE 1/4" A 1" 60.000 PSI</v>
          </cell>
          <cell r="C123" t="str">
            <v>kg</v>
          </cell>
          <cell r="D123">
            <v>3101</v>
          </cell>
          <cell r="E123"/>
          <cell r="F123"/>
          <cell r="G123">
            <v>2926</v>
          </cell>
          <cell r="H123">
            <v>2926</v>
          </cell>
        </row>
        <row r="124">
          <cell r="A124">
            <v>121</v>
          </cell>
          <cell r="B124" t="str">
            <v>ACERO FIGURADO No. 10 (Ø 1 1/4") F'y=60000 PSI</v>
          </cell>
          <cell r="C124" t="str">
            <v>KG</v>
          </cell>
          <cell r="E124"/>
          <cell r="F124">
            <v>3332</v>
          </cell>
          <cell r="G124"/>
          <cell r="H124">
            <v>3332</v>
          </cell>
        </row>
        <row r="125">
          <cell r="A125">
            <v>122</v>
          </cell>
          <cell r="B125" t="str">
            <v>ACERO FIGURADO No. 3 (Ø 3/8") F'y=60000 PSI</v>
          </cell>
          <cell r="C125" t="str">
            <v>KG</v>
          </cell>
          <cell r="E125"/>
          <cell r="F125">
            <v>2916</v>
          </cell>
          <cell r="G125"/>
          <cell r="H125">
            <v>2916</v>
          </cell>
        </row>
        <row r="126">
          <cell r="A126">
            <v>123</v>
          </cell>
          <cell r="B126" t="str">
            <v>ACERO FIGURADO No. 4 (Ø 1/2") F'y=60000 PSI</v>
          </cell>
          <cell r="C126" t="str">
            <v>KG</v>
          </cell>
          <cell r="E126"/>
          <cell r="F126">
            <v>2832</v>
          </cell>
          <cell r="G126"/>
          <cell r="H126">
            <v>2832</v>
          </cell>
        </row>
        <row r="127">
          <cell r="A127">
            <v>124</v>
          </cell>
          <cell r="B127" t="str">
            <v>ACERO FIGURADO No. 5 (Ø 5/8") F'y=60000 PSI</v>
          </cell>
          <cell r="C127" t="str">
            <v>KG</v>
          </cell>
          <cell r="E127"/>
          <cell r="F127">
            <v>2832</v>
          </cell>
          <cell r="G127"/>
          <cell r="H127">
            <v>2832</v>
          </cell>
        </row>
        <row r="128">
          <cell r="A128">
            <v>125</v>
          </cell>
          <cell r="B128" t="str">
            <v>ACERO FIGURADO No. 6 (Ø 3/4") F'y=60000 PSI</v>
          </cell>
          <cell r="C128" t="str">
            <v>KG</v>
          </cell>
          <cell r="E128"/>
          <cell r="F128">
            <v>2832</v>
          </cell>
          <cell r="G128"/>
          <cell r="H128">
            <v>2832</v>
          </cell>
        </row>
        <row r="129">
          <cell r="A129">
            <v>126</v>
          </cell>
          <cell r="B129" t="str">
            <v>ACERO FIGURADO No. 7 (Ø 7/8") F'y=60000 PSI</v>
          </cell>
          <cell r="C129" t="str">
            <v>KG</v>
          </cell>
          <cell r="E129"/>
          <cell r="F129">
            <v>2832</v>
          </cell>
          <cell r="G129"/>
          <cell r="H129">
            <v>2832</v>
          </cell>
        </row>
        <row r="130">
          <cell r="A130">
            <v>127</v>
          </cell>
          <cell r="B130" t="str">
            <v>ACERO FIGURADO No. 8 (Ø 1") F'y=60000 PSI</v>
          </cell>
          <cell r="C130" t="str">
            <v>KG</v>
          </cell>
          <cell r="E130"/>
          <cell r="F130">
            <v>2832</v>
          </cell>
          <cell r="G130"/>
          <cell r="H130">
            <v>2832</v>
          </cell>
        </row>
        <row r="131">
          <cell r="A131">
            <v>128</v>
          </cell>
          <cell r="B131" t="str">
            <v>ACERO FIGURADO No.2  (1/4") F`y = 60000 PSI</v>
          </cell>
          <cell r="C131" t="str">
            <v>KG</v>
          </cell>
          <cell r="E131"/>
          <cell r="F131">
            <v>3332</v>
          </cell>
          <cell r="G131"/>
          <cell r="H131">
            <v>3332</v>
          </cell>
        </row>
        <row r="132">
          <cell r="A132">
            <v>129</v>
          </cell>
          <cell r="B132" t="str">
            <v>ACERO FIGURADO Ø 1/4" A Ø 1" F'y=60000 PSI - Puesto en obra</v>
          </cell>
          <cell r="C132" t="str">
            <v>KG</v>
          </cell>
          <cell r="E132"/>
          <cell r="F132">
            <v>3332</v>
          </cell>
          <cell r="G132"/>
          <cell r="H132">
            <v>3332</v>
          </cell>
        </row>
        <row r="133">
          <cell r="A133">
            <v>130</v>
          </cell>
          <cell r="B133" t="str">
            <v>ACERO LISO  D= 1 1/2" A37 - ACERO DE TRANSFERENCIA</v>
          </cell>
          <cell r="C133" t="str">
            <v>KG</v>
          </cell>
          <cell r="E133"/>
          <cell r="F133">
            <v>3570</v>
          </cell>
          <cell r="G133"/>
          <cell r="H133">
            <v>3570</v>
          </cell>
        </row>
        <row r="134">
          <cell r="A134">
            <v>131</v>
          </cell>
          <cell r="B134" t="str">
            <v>ACERO LISO  D= 1 1/4"</v>
          </cell>
          <cell r="C134" t="str">
            <v>KG</v>
          </cell>
          <cell r="E134"/>
          <cell r="F134">
            <v>2651</v>
          </cell>
          <cell r="G134"/>
          <cell r="H134">
            <v>2651</v>
          </cell>
        </row>
        <row r="135">
          <cell r="A135">
            <v>132</v>
          </cell>
          <cell r="B135" t="str">
            <v>ACERO LISO  D= 1" A37 - ACERO DE TRANSFERENCIA</v>
          </cell>
          <cell r="C135" t="str">
            <v>KG</v>
          </cell>
          <cell r="E135"/>
          <cell r="F135">
            <v>3257</v>
          </cell>
          <cell r="G135"/>
          <cell r="H135">
            <v>3257</v>
          </cell>
        </row>
        <row r="136">
          <cell r="A136">
            <v>133</v>
          </cell>
          <cell r="B136" t="str">
            <v>ACERO LISO  D= 2 1/2"</v>
          </cell>
          <cell r="C136" t="str">
            <v>KG</v>
          </cell>
          <cell r="E136"/>
          <cell r="F136">
            <v>2826</v>
          </cell>
          <cell r="G136"/>
          <cell r="H136">
            <v>2826</v>
          </cell>
        </row>
        <row r="137">
          <cell r="A137">
            <v>134</v>
          </cell>
          <cell r="B137" t="str">
            <v>AceroEstruct.PuentePetaonalTipoTransmilenio</v>
          </cell>
          <cell r="C137" t="str">
            <v>KG</v>
          </cell>
          <cell r="E137"/>
          <cell r="F137"/>
          <cell r="G137">
            <v>12630.01</v>
          </cell>
          <cell r="H137">
            <v>12630.01</v>
          </cell>
        </row>
        <row r="138">
          <cell r="A138">
            <v>135</v>
          </cell>
          <cell r="B138" t="str">
            <v>ACIDEZ TOTAL. Norma técnica: SM 2310 B.</v>
          </cell>
          <cell r="C138" t="str">
            <v>UN</v>
          </cell>
          <cell r="E138"/>
          <cell r="F138">
            <v>10007</v>
          </cell>
          <cell r="G138"/>
          <cell r="H138">
            <v>10007</v>
          </cell>
        </row>
        <row r="139">
          <cell r="A139">
            <v>136</v>
          </cell>
          <cell r="B139" t="str">
            <v>ACIDO ESTABILIZADOR DE PH DECAPANTE (ACIDO MURIATICO) x Litr</v>
          </cell>
          <cell r="C139" t="str">
            <v>LT</v>
          </cell>
          <cell r="E139"/>
          <cell r="F139"/>
          <cell r="G139">
            <v>5474</v>
          </cell>
          <cell r="H139">
            <v>5474</v>
          </cell>
        </row>
        <row r="140">
          <cell r="A140">
            <v>137</v>
          </cell>
          <cell r="B140" t="str">
            <v>Acido muriatico (Clorhidrico) **</v>
          </cell>
          <cell r="C140" t="str">
            <v>GLN</v>
          </cell>
          <cell r="E140"/>
          <cell r="F140"/>
          <cell r="G140">
            <v>17371</v>
          </cell>
          <cell r="H140">
            <v>17371</v>
          </cell>
        </row>
        <row r="141">
          <cell r="A141">
            <v>138</v>
          </cell>
          <cell r="B141" t="str">
            <v>ACIDO MURIATICO X 800 ML</v>
          </cell>
          <cell r="C141" t="str">
            <v>LT</v>
          </cell>
          <cell r="E141">
            <v>7562</v>
          </cell>
          <cell r="F141"/>
          <cell r="G141"/>
          <cell r="H141">
            <v>7562</v>
          </cell>
        </row>
        <row r="142">
          <cell r="A142">
            <v>139</v>
          </cell>
          <cell r="B142" t="str">
            <v>ÁCIDO NITRICO</v>
          </cell>
          <cell r="C142" t="str">
            <v xml:space="preserve">GALÓN </v>
          </cell>
          <cell r="E142">
            <v>16095</v>
          </cell>
          <cell r="F142"/>
          <cell r="G142">
            <v>15490</v>
          </cell>
          <cell r="H142">
            <v>16095</v>
          </cell>
        </row>
        <row r="143">
          <cell r="A143">
            <v>140</v>
          </cell>
          <cell r="B143" t="str">
            <v>ACIDO NITRICO **</v>
          </cell>
          <cell r="C143" t="str">
            <v>GLN</v>
          </cell>
          <cell r="H143">
            <v>0</v>
          </cell>
        </row>
        <row r="144">
          <cell r="A144">
            <v>141</v>
          </cell>
          <cell r="B144" t="str">
            <v>ACOMETIDA 1 ½" de 3 No. 8 +10</v>
          </cell>
          <cell r="C144" t="str">
            <v>m</v>
          </cell>
          <cell r="D144">
            <v>56991</v>
          </cell>
          <cell r="H144">
            <v>0</v>
          </cell>
        </row>
        <row r="145">
          <cell r="A145">
            <v>142</v>
          </cell>
          <cell r="B145" t="str">
            <v>ACOMETIDA 1 ½" de 4 No.12</v>
          </cell>
          <cell r="C145" t="str">
            <v>m</v>
          </cell>
          <cell r="D145">
            <v>43864</v>
          </cell>
          <cell r="H145">
            <v>0</v>
          </cell>
        </row>
        <row r="146">
          <cell r="A146">
            <v>143</v>
          </cell>
          <cell r="B146" t="str">
            <v>ACOMETIDA 2" de 3 No. 2 +1</v>
          </cell>
          <cell r="C146" t="str">
            <v>m</v>
          </cell>
          <cell r="D146">
            <v>66447</v>
          </cell>
          <cell r="H146">
            <v>0</v>
          </cell>
        </row>
        <row r="147">
          <cell r="A147">
            <v>144</v>
          </cell>
          <cell r="B147" t="str">
            <v>ACOMETIDA AEREA 10 MT/CN</v>
          </cell>
          <cell r="C147" t="str">
            <v>Un</v>
          </cell>
          <cell r="D147">
            <v>373182</v>
          </cell>
          <cell r="H147">
            <v>0</v>
          </cell>
        </row>
        <row r="148">
          <cell r="A148">
            <v>145</v>
          </cell>
          <cell r="B148" t="str">
            <v>ACOMETIDA AEREA 10 MT/PVC</v>
          </cell>
          <cell r="C148" t="str">
            <v>Un</v>
          </cell>
          <cell r="D148">
            <v>392573</v>
          </cell>
          <cell r="H148">
            <v>0</v>
          </cell>
        </row>
        <row r="149">
          <cell r="A149">
            <v>146</v>
          </cell>
          <cell r="B149" t="str">
            <v>ACOMETIDA BOMBA EYECTORA</v>
          </cell>
          <cell r="C149" t="str">
            <v>m</v>
          </cell>
          <cell r="D149">
            <v>78696</v>
          </cell>
          <cell r="H149">
            <v>0</v>
          </cell>
        </row>
        <row r="150">
          <cell r="A150">
            <v>147</v>
          </cell>
          <cell r="B150" t="str">
            <v>ACOMETIDA BOMBA PRESION</v>
          </cell>
          <cell r="C150" t="str">
            <v>m</v>
          </cell>
          <cell r="D150">
            <v>79294</v>
          </cell>
          <cell r="H150">
            <v>0</v>
          </cell>
        </row>
        <row r="151">
          <cell r="A151">
            <v>148</v>
          </cell>
          <cell r="B151" t="str">
            <v>ACOMETIDA Galv. 1/2" 5 M.</v>
          </cell>
          <cell r="C151" t="str">
            <v>Un</v>
          </cell>
          <cell r="D151">
            <v>439588</v>
          </cell>
          <cell r="H151">
            <v>0</v>
          </cell>
        </row>
        <row r="152">
          <cell r="A152">
            <v>149</v>
          </cell>
          <cell r="B152" t="str">
            <v>ACOMETIDA GAS UNIFAMILIAR</v>
          </cell>
          <cell r="C152" t="str">
            <v>Un</v>
          </cell>
          <cell r="D152">
            <v>660474</v>
          </cell>
          <cell r="H152">
            <v>0</v>
          </cell>
        </row>
        <row r="153">
          <cell r="A153">
            <v>150</v>
          </cell>
          <cell r="B153" t="str">
            <v>ACOMETIDA PISO ACUEDUCTO ½"</v>
          </cell>
          <cell r="C153" t="str">
            <v>Un</v>
          </cell>
          <cell r="D153">
            <v>794696</v>
          </cell>
          <cell r="H153">
            <v>0</v>
          </cell>
        </row>
        <row r="154">
          <cell r="A154">
            <v>151</v>
          </cell>
          <cell r="B154" t="str">
            <v>ACOMETIDA PISO ACUEDUCTO 1"</v>
          </cell>
          <cell r="C154" t="str">
            <v>Un</v>
          </cell>
          <cell r="D154">
            <v>1131329</v>
          </cell>
          <cell r="H154">
            <v>0</v>
          </cell>
        </row>
        <row r="155">
          <cell r="A155">
            <v>152</v>
          </cell>
          <cell r="B155" t="str">
            <v>ACOMETIDA PISO ACUEDUCTO 1½"</v>
          </cell>
          <cell r="C155" t="str">
            <v>Un</v>
          </cell>
          <cell r="D155">
            <v>1795730</v>
          </cell>
          <cell r="H155">
            <v>0</v>
          </cell>
        </row>
        <row r="156">
          <cell r="A156">
            <v>153</v>
          </cell>
          <cell r="B156" t="str">
            <v>ACOMETIDA PISO ACUEDUCTO 2"</v>
          </cell>
          <cell r="C156" t="str">
            <v>Un</v>
          </cell>
          <cell r="D156">
            <v>2302806</v>
          </cell>
          <cell r="H156">
            <v>0</v>
          </cell>
        </row>
        <row r="157">
          <cell r="A157">
            <v>154</v>
          </cell>
          <cell r="B157" t="str">
            <v>ACOMETIDA PISO ACUEDUCTO 3"</v>
          </cell>
          <cell r="C157" t="str">
            <v>Un</v>
          </cell>
          <cell r="D157">
            <v>4948493</v>
          </cell>
          <cell r="H157">
            <v>0</v>
          </cell>
        </row>
        <row r="158">
          <cell r="A158">
            <v>155</v>
          </cell>
          <cell r="B158" t="str">
            <v>ACOMETIDA PISO ACUEDUCTO 4"</v>
          </cell>
          <cell r="C158" t="str">
            <v>Un</v>
          </cell>
          <cell r="D158">
            <v>7400967</v>
          </cell>
          <cell r="H158">
            <v>0</v>
          </cell>
        </row>
        <row r="159">
          <cell r="A159">
            <v>156</v>
          </cell>
          <cell r="B159" t="str">
            <v>ACOMETIDA PISO ACUEDUCTO 6"</v>
          </cell>
          <cell r="C159" t="str">
            <v>Un</v>
          </cell>
          <cell r="D159">
            <v>14181183</v>
          </cell>
          <cell r="H159">
            <v>0</v>
          </cell>
        </row>
        <row r="160">
          <cell r="A160">
            <v>157</v>
          </cell>
          <cell r="B160" t="str">
            <v>ACOMETIDA PVC 1/2" 5 M.</v>
          </cell>
          <cell r="C160" t="str">
            <v>Un</v>
          </cell>
          <cell r="D160">
            <v>162976</v>
          </cell>
          <cell r="H160">
            <v>0</v>
          </cell>
        </row>
        <row r="161">
          <cell r="A161">
            <v>158</v>
          </cell>
          <cell r="B161" t="str">
            <v>ACOMETIDA PVC 3/4" 5 M.</v>
          </cell>
          <cell r="C161" t="str">
            <v>Un</v>
          </cell>
          <cell r="D161">
            <v>399588</v>
          </cell>
          <cell r="H161">
            <v>0</v>
          </cell>
        </row>
        <row r="162">
          <cell r="A162">
            <v>159</v>
          </cell>
          <cell r="B162" t="str">
            <v>ACOPLE  FLEXIBLE HIERRO DUCTIL RANURADO Ø 1 1/2"</v>
          </cell>
          <cell r="C162" t="str">
            <v>UNI</v>
          </cell>
          <cell r="E162"/>
          <cell r="F162"/>
          <cell r="G162">
            <v>7797</v>
          </cell>
          <cell r="H162">
            <v>7797</v>
          </cell>
        </row>
        <row r="163">
          <cell r="A163">
            <v>160</v>
          </cell>
          <cell r="B163" t="str">
            <v>ACOPLE  FLEXIBLE HIERRO DUCTIL RANURADO Ø 2 1/2"</v>
          </cell>
          <cell r="C163" t="str">
            <v>UNI</v>
          </cell>
          <cell r="E163"/>
          <cell r="F163"/>
          <cell r="G163">
            <v>9330</v>
          </cell>
          <cell r="H163">
            <v>9330</v>
          </cell>
        </row>
        <row r="164">
          <cell r="A164">
            <v>161</v>
          </cell>
          <cell r="B164" t="str">
            <v>ACOPLE  FLEXIBLE HIERRO DUCTIL RANURADO Ø 2"</v>
          </cell>
          <cell r="C164" t="str">
            <v>UNI</v>
          </cell>
          <cell r="E164"/>
          <cell r="F164"/>
          <cell r="G164">
            <v>8579</v>
          </cell>
          <cell r="H164">
            <v>8579</v>
          </cell>
        </row>
        <row r="165">
          <cell r="A165">
            <v>162</v>
          </cell>
          <cell r="B165" t="str">
            <v>ACOPLE  FLEXIBLE HIERRO DUCTIL RANURADO Ø 3"</v>
          </cell>
          <cell r="C165" t="str">
            <v>UNI</v>
          </cell>
          <cell r="E165"/>
          <cell r="F165"/>
          <cell r="G165">
            <v>11805</v>
          </cell>
          <cell r="H165">
            <v>11805</v>
          </cell>
        </row>
        <row r="166">
          <cell r="A166">
            <v>163</v>
          </cell>
          <cell r="B166" t="str">
            <v>ACOPLE  FLEXIBLE HIERRO DUCTIL RANURADO Ø 4"</v>
          </cell>
          <cell r="C166" t="str">
            <v>UNI</v>
          </cell>
          <cell r="E166"/>
          <cell r="F166"/>
          <cell r="G166">
            <v>14392</v>
          </cell>
          <cell r="H166">
            <v>14392</v>
          </cell>
        </row>
        <row r="167">
          <cell r="A167">
            <v>164</v>
          </cell>
          <cell r="B167" t="str">
            <v>ACOPLE  FLEXIBLE LAVAMANOS PLAST(1/2X1/2")L=40CM</v>
          </cell>
          <cell r="C167" t="str">
            <v>UNI</v>
          </cell>
          <cell r="E167"/>
          <cell r="F167"/>
          <cell r="G167">
            <v>3465.01</v>
          </cell>
          <cell r="H167">
            <v>3465.01</v>
          </cell>
        </row>
        <row r="168">
          <cell r="A168">
            <v>165</v>
          </cell>
          <cell r="B168" t="str">
            <v>ACOPLE 1/2 PARA AGUA POTABLE</v>
          </cell>
          <cell r="C168" t="str">
            <v>UN</v>
          </cell>
          <cell r="E168"/>
          <cell r="F168">
            <v>2568</v>
          </cell>
          <cell r="G168"/>
          <cell r="H168">
            <v>2568</v>
          </cell>
        </row>
        <row r="169">
          <cell r="A169">
            <v>166</v>
          </cell>
          <cell r="B169" t="str">
            <v>Acople a desague hasta 4"(Imperm. membranas Sint.)</v>
          </cell>
          <cell r="C169" t="str">
            <v>UNI</v>
          </cell>
          <cell r="E169"/>
          <cell r="F169"/>
          <cell r="G169">
            <v>45107</v>
          </cell>
          <cell r="H169">
            <v>45107</v>
          </cell>
        </row>
        <row r="170">
          <cell r="A170">
            <v>167</v>
          </cell>
          <cell r="B170" t="str">
            <v>Acople Completo **</v>
          </cell>
          <cell r="C170" t="str">
            <v>UNI</v>
          </cell>
          <cell r="E170"/>
          <cell r="F170"/>
          <cell r="G170">
            <v>37751</v>
          </cell>
          <cell r="H170">
            <v>37751</v>
          </cell>
        </row>
        <row r="171">
          <cell r="A171">
            <v>168</v>
          </cell>
          <cell r="B171" t="str">
            <v>ACOPLE FLEXIBLE RANURADO 2</v>
          </cell>
          <cell r="C171" t="str">
            <v>UN</v>
          </cell>
          <cell r="E171">
            <v>10625</v>
          </cell>
          <cell r="F171"/>
          <cell r="G171"/>
          <cell r="H171">
            <v>10625</v>
          </cell>
        </row>
        <row r="172">
          <cell r="A172">
            <v>169</v>
          </cell>
          <cell r="B172" t="str">
            <v>ACOPLE FLEXIBLE RANURADO 3</v>
          </cell>
          <cell r="C172" t="str">
            <v>UN</v>
          </cell>
          <cell r="E172">
            <v>13773</v>
          </cell>
          <cell r="F172"/>
          <cell r="G172"/>
          <cell r="H172">
            <v>13773</v>
          </cell>
        </row>
        <row r="173">
          <cell r="A173">
            <v>170</v>
          </cell>
          <cell r="B173" t="str">
            <v>ACOPLE FLEXIBLE RANURADO 4"</v>
          </cell>
          <cell r="C173" t="str">
            <v>UN</v>
          </cell>
          <cell r="E173">
            <v>35488</v>
          </cell>
          <cell r="F173"/>
          <cell r="G173"/>
          <cell r="H173">
            <v>35488</v>
          </cell>
        </row>
        <row r="174">
          <cell r="A174">
            <v>171</v>
          </cell>
          <cell r="B174" t="str">
            <v>ACOPLE GRP 1000mm  (PN 1 BAR) - NO INCLUYE TRANSPORTE</v>
          </cell>
          <cell r="C174" t="str">
            <v>UN</v>
          </cell>
          <cell r="E174"/>
          <cell r="F174">
            <v>1469889</v>
          </cell>
          <cell r="G174"/>
          <cell r="H174">
            <v>1469889</v>
          </cell>
        </row>
        <row r="175">
          <cell r="A175">
            <v>172</v>
          </cell>
          <cell r="B175" t="str">
            <v>ACOPLE GRP 1100mm  (PN 1 BAR) - NO INCLUYE TRANSPORTE</v>
          </cell>
          <cell r="C175" t="str">
            <v>UN</v>
          </cell>
          <cell r="E175"/>
          <cell r="F175">
            <v>1586309</v>
          </cell>
          <cell r="G175"/>
          <cell r="H175">
            <v>1586309</v>
          </cell>
        </row>
        <row r="176">
          <cell r="A176">
            <v>173</v>
          </cell>
          <cell r="B176" t="str">
            <v>ACOPLE GRP 1200mm  (PN 1 BAR) - NO INCLUYE TRANSPORTE</v>
          </cell>
          <cell r="C176" t="str">
            <v>UN</v>
          </cell>
          <cell r="E176"/>
          <cell r="F176">
            <v>1824256</v>
          </cell>
          <cell r="G176"/>
          <cell r="H176">
            <v>1824256</v>
          </cell>
        </row>
        <row r="177">
          <cell r="A177">
            <v>174</v>
          </cell>
          <cell r="B177" t="str">
            <v>ACOPLE GRP 1300mm  (PN 1 BAR) - NO INCLUYE TRANSPORTE</v>
          </cell>
          <cell r="C177" t="str">
            <v>UN</v>
          </cell>
          <cell r="E177"/>
          <cell r="F177">
            <v>1722662</v>
          </cell>
          <cell r="G177"/>
          <cell r="H177">
            <v>1722662</v>
          </cell>
        </row>
        <row r="178">
          <cell r="A178">
            <v>175</v>
          </cell>
          <cell r="B178" t="str">
            <v>ACOPLE GRP 1400mm  (PN 1 BAR)</v>
          </cell>
          <cell r="C178" t="str">
            <v>UN</v>
          </cell>
          <cell r="E178"/>
          <cell r="F178">
            <v>1802804</v>
          </cell>
          <cell r="G178"/>
          <cell r="H178">
            <v>1802804</v>
          </cell>
        </row>
        <row r="179">
          <cell r="A179">
            <v>176</v>
          </cell>
          <cell r="B179" t="str">
            <v>ACOPLE GRP 1500mm  (PN 1 BAR) - NO INCLUYE TRANSPORTE</v>
          </cell>
          <cell r="C179" t="str">
            <v>UN</v>
          </cell>
          <cell r="E179"/>
          <cell r="F179">
            <v>1995308</v>
          </cell>
          <cell r="G179"/>
          <cell r="H179">
            <v>1995308</v>
          </cell>
        </row>
        <row r="180">
          <cell r="A180">
            <v>177</v>
          </cell>
          <cell r="B180" t="str">
            <v>ACOPLE GRP 1600mm  (PN 1 BAR)</v>
          </cell>
          <cell r="C180" t="str">
            <v>UN</v>
          </cell>
          <cell r="E180"/>
          <cell r="F180">
            <v>2339804</v>
          </cell>
          <cell r="G180"/>
          <cell r="H180">
            <v>2339804</v>
          </cell>
        </row>
        <row r="181">
          <cell r="A181">
            <v>178</v>
          </cell>
          <cell r="B181" t="str">
            <v>ACOPLE GRP 1700mm  (PN 1 BAR)</v>
          </cell>
          <cell r="C181" t="str">
            <v>UN</v>
          </cell>
          <cell r="E181"/>
          <cell r="F181">
            <v>2465221</v>
          </cell>
          <cell r="G181"/>
          <cell r="H181">
            <v>2465221</v>
          </cell>
        </row>
        <row r="182">
          <cell r="A182">
            <v>179</v>
          </cell>
          <cell r="B182" t="str">
            <v>ACOPLE GRP 1800mm  (PN 1 BAR) - NO INCLUYE TRANSPORTE</v>
          </cell>
          <cell r="C182" t="str">
            <v>UN</v>
          </cell>
          <cell r="E182"/>
          <cell r="F182">
            <v>3138456</v>
          </cell>
          <cell r="G182"/>
          <cell r="H182">
            <v>3138456</v>
          </cell>
        </row>
        <row r="183">
          <cell r="A183">
            <v>180</v>
          </cell>
          <cell r="B183" t="str">
            <v>ACOPLE GRP 2000mm  (PN 1 BAR) - NO INCLUYE TRANSPORTE</v>
          </cell>
          <cell r="C183" t="str">
            <v>UN</v>
          </cell>
          <cell r="E183"/>
          <cell r="F183">
            <v>3432739</v>
          </cell>
          <cell r="G183"/>
          <cell r="H183">
            <v>3432739</v>
          </cell>
        </row>
        <row r="184">
          <cell r="A184">
            <v>181</v>
          </cell>
          <cell r="B184" t="str">
            <v>ACOPLE GRP 2400mm - PN 1 BAR - NO INCLUYE TRANSPORTE</v>
          </cell>
          <cell r="C184" t="str">
            <v>UN</v>
          </cell>
          <cell r="E184"/>
          <cell r="F184">
            <v>4544079</v>
          </cell>
          <cell r="G184"/>
          <cell r="H184">
            <v>4544079</v>
          </cell>
        </row>
        <row r="185">
          <cell r="A185">
            <v>182</v>
          </cell>
          <cell r="B185" t="str">
            <v>ACOPLE GRP 300mm (PN 10 Bar) No Incluye Transporte.</v>
          </cell>
          <cell r="C185" t="str">
            <v>UN</v>
          </cell>
          <cell r="E185"/>
          <cell r="F185">
            <v>492315</v>
          </cell>
          <cell r="G185"/>
          <cell r="H185">
            <v>492315</v>
          </cell>
        </row>
        <row r="186">
          <cell r="A186">
            <v>183</v>
          </cell>
          <cell r="B186" t="str">
            <v>ACOPLE GRP 350mm (PN 10 Bar) No Incluye Transporte.</v>
          </cell>
          <cell r="C186" t="str">
            <v>UN</v>
          </cell>
          <cell r="E186"/>
          <cell r="F186">
            <v>498254</v>
          </cell>
          <cell r="G186"/>
          <cell r="H186">
            <v>498254</v>
          </cell>
        </row>
        <row r="187">
          <cell r="A187">
            <v>184</v>
          </cell>
          <cell r="B187" t="str">
            <v>ACOPLE GRP 400mm (PN 10 Bar) - NO INCLUYE TRANSPORTE</v>
          </cell>
          <cell r="C187" t="str">
            <v>UN</v>
          </cell>
          <cell r="E187"/>
          <cell r="F187">
            <v>554053</v>
          </cell>
          <cell r="G187"/>
          <cell r="H187">
            <v>554053</v>
          </cell>
        </row>
        <row r="188">
          <cell r="A188">
            <v>185</v>
          </cell>
          <cell r="B188" t="str">
            <v>ACOPLE GRP 500mm (PN 10 Bar) - NO INCLUYE TRANSPORTE</v>
          </cell>
          <cell r="C188" t="str">
            <v>UN</v>
          </cell>
          <cell r="E188"/>
          <cell r="F188">
            <v>586275</v>
          </cell>
          <cell r="G188"/>
          <cell r="H188">
            <v>586275</v>
          </cell>
        </row>
        <row r="189">
          <cell r="A189">
            <v>186</v>
          </cell>
          <cell r="B189" t="str">
            <v>ACOPLE GRP 600mm (PN 10 Bar) - NO INCLUYE TRANSPORTE</v>
          </cell>
          <cell r="C189" t="str">
            <v>UN</v>
          </cell>
          <cell r="E189"/>
          <cell r="F189">
            <v>853981</v>
          </cell>
          <cell r="G189"/>
          <cell r="H189">
            <v>853981</v>
          </cell>
        </row>
        <row r="190">
          <cell r="A190">
            <v>187</v>
          </cell>
          <cell r="B190" t="str">
            <v>ACOPLE GRP 700mm (PN 10 Bar) - NO INCLUYE TRANSPORTE</v>
          </cell>
          <cell r="C190" t="str">
            <v>UN</v>
          </cell>
          <cell r="E190"/>
          <cell r="F190">
            <v>1086409</v>
          </cell>
          <cell r="G190"/>
          <cell r="H190">
            <v>1086409</v>
          </cell>
        </row>
        <row r="191">
          <cell r="A191">
            <v>188</v>
          </cell>
          <cell r="B191" t="str">
            <v>ACOPLE GRP 800mm (PN 10 Bar) - NO INCLUYE TRANSPORTE</v>
          </cell>
          <cell r="C191" t="str">
            <v>UN</v>
          </cell>
          <cell r="E191"/>
          <cell r="F191">
            <v>1256571</v>
          </cell>
          <cell r="G191"/>
          <cell r="H191">
            <v>1256571</v>
          </cell>
        </row>
        <row r="192">
          <cell r="A192">
            <v>189</v>
          </cell>
          <cell r="B192" t="str">
            <v>ACOPLE GRP 900mm (PN 10 Bar) - NO INCLUYE TRANSPORTE</v>
          </cell>
          <cell r="C192" t="str">
            <v>UN</v>
          </cell>
          <cell r="E192"/>
          <cell r="F192">
            <v>1316779</v>
          </cell>
          <cell r="G192"/>
          <cell r="H192">
            <v>1316779</v>
          </cell>
        </row>
        <row r="193">
          <cell r="A193">
            <v>190</v>
          </cell>
          <cell r="B193" t="str">
            <v>ACOPLE GRP DN 2500 PN1 - NO INCLUYE TRANSPORTE</v>
          </cell>
          <cell r="C193" t="str">
            <v>UN</v>
          </cell>
          <cell r="E193"/>
          <cell r="F193">
            <v>4848358</v>
          </cell>
          <cell r="G193"/>
          <cell r="H193">
            <v>4848358</v>
          </cell>
        </row>
        <row r="194">
          <cell r="A194">
            <v>191</v>
          </cell>
          <cell r="B194" t="str">
            <v>ACOPLE GRP DN 2600 PN1 - NO INCLUYE TRANSPORTE</v>
          </cell>
          <cell r="C194" t="str">
            <v>UN</v>
          </cell>
          <cell r="E194"/>
          <cell r="F194">
            <v>5644776</v>
          </cell>
          <cell r="G194"/>
          <cell r="H194">
            <v>5644776</v>
          </cell>
        </row>
        <row r="195">
          <cell r="A195">
            <v>192</v>
          </cell>
          <cell r="B195" t="str">
            <v>ACOPLE GRP DN 450 PN1 - NO INCLUYE TRANSPORTE</v>
          </cell>
          <cell r="C195" t="str">
            <v>UN</v>
          </cell>
          <cell r="E195"/>
          <cell r="F195">
            <v>498254</v>
          </cell>
          <cell r="G195"/>
          <cell r="H195">
            <v>498254</v>
          </cell>
        </row>
        <row r="196">
          <cell r="A196">
            <v>193</v>
          </cell>
          <cell r="B196" t="str">
            <v>ACOPLE GRP DN 550 PN1 - NO INCLUYE TRANSPORTE</v>
          </cell>
          <cell r="C196" t="str">
            <v>UN</v>
          </cell>
          <cell r="E196"/>
          <cell r="F196">
            <v>807648</v>
          </cell>
          <cell r="G196"/>
          <cell r="H196">
            <v>807648</v>
          </cell>
        </row>
        <row r="197">
          <cell r="A197">
            <v>194</v>
          </cell>
          <cell r="B197" t="str">
            <v>ACOPLE GRP DN 750 PN1 - NO INCLUYE TRANSPORTE</v>
          </cell>
          <cell r="C197" t="str">
            <v>UN</v>
          </cell>
          <cell r="E197"/>
          <cell r="F197">
            <v>1055423</v>
          </cell>
          <cell r="G197"/>
          <cell r="H197">
            <v>1055423</v>
          </cell>
        </row>
        <row r="198">
          <cell r="A198">
            <v>195</v>
          </cell>
          <cell r="B198" t="str">
            <v>ACOPLE GRP DN 850 PN1 - NO INCLUYE TRANSPORTE</v>
          </cell>
          <cell r="C198" t="str">
            <v>UN</v>
          </cell>
          <cell r="E198"/>
          <cell r="F198">
            <v>1184308</v>
          </cell>
          <cell r="G198"/>
          <cell r="H198">
            <v>1184308</v>
          </cell>
        </row>
        <row r="199">
          <cell r="A199">
            <v>196</v>
          </cell>
          <cell r="B199" t="str">
            <v>ACOPLE METAL SANITARIO 40 CM 1/2 X 7/8 GRIVAL</v>
          </cell>
          <cell r="C199" t="str">
            <v>Un</v>
          </cell>
          <cell r="D199">
            <v>12112</v>
          </cell>
          <cell r="H199">
            <v>0</v>
          </cell>
        </row>
        <row r="200">
          <cell r="A200">
            <v>197</v>
          </cell>
          <cell r="B200" t="str">
            <v>ACOPLE METAL SANITARIO 55CM 1/2 X 7/8 GRIVAL</v>
          </cell>
          <cell r="C200" t="str">
            <v>Un</v>
          </cell>
          <cell r="D200">
            <v>14334</v>
          </cell>
          <cell r="H200">
            <v>0</v>
          </cell>
        </row>
        <row r="201">
          <cell r="A201">
            <v>198</v>
          </cell>
          <cell r="B201" t="str">
            <v>ACOPLE PARA LAVAMANOS / SANITARIO 1/2 X 1/2 X 50 CM</v>
          </cell>
          <cell r="C201" t="str">
            <v>UN</v>
          </cell>
          <cell r="E201">
            <v>3901</v>
          </cell>
          <cell r="F201"/>
          <cell r="G201"/>
          <cell r="H201">
            <v>3901</v>
          </cell>
        </row>
        <row r="202">
          <cell r="A202">
            <v>199</v>
          </cell>
          <cell r="B202" t="str">
            <v>ACOPLE PARA TUBERÍA INCLINÓMETRO</v>
          </cell>
          <cell r="C202" t="str">
            <v>ML</v>
          </cell>
          <cell r="E202"/>
          <cell r="F202">
            <v>22695</v>
          </cell>
          <cell r="G202"/>
          <cell r="H202">
            <v>22695</v>
          </cell>
        </row>
        <row r="203">
          <cell r="A203">
            <v>200</v>
          </cell>
          <cell r="B203" t="str">
            <v>ACOPLE PLASTICO 55 CM</v>
          </cell>
          <cell r="C203" t="str">
            <v>UN</v>
          </cell>
          <cell r="E203">
            <v>4524</v>
          </cell>
          <cell r="F203"/>
          <cell r="G203"/>
          <cell r="H203">
            <v>4524</v>
          </cell>
        </row>
        <row r="204">
          <cell r="A204">
            <v>201</v>
          </cell>
          <cell r="B204" t="str">
            <v xml:space="preserve">ACOPLE PLASTICO GRIFLEX 55CM  </v>
          </cell>
          <cell r="C204" t="str">
            <v>Un</v>
          </cell>
          <cell r="D204">
            <v>3389</v>
          </cell>
          <cell r="H204">
            <v>0</v>
          </cell>
        </row>
        <row r="205">
          <cell r="A205">
            <v>202</v>
          </cell>
          <cell r="B205" t="str">
            <v>ACOPLE SANITARIO ½"X7/8" PLASTICOL=40CM</v>
          </cell>
          <cell r="C205" t="str">
            <v>UN</v>
          </cell>
          <cell r="E205"/>
          <cell r="F205"/>
          <cell r="G205">
            <v>3237</v>
          </cell>
          <cell r="H205">
            <v>3237</v>
          </cell>
        </row>
        <row r="206">
          <cell r="A206">
            <v>203</v>
          </cell>
          <cell r="B206" t="str">
            <v>ACOPLE SANITARIO ó LAVAMANOS. ½"</v>
          </cell>
          <cell r="C206" t="str">
            <v>Un</v>
          </cell>
          <cell r="D206">
            <v>1679</v>
          </cell>
          <cell r="H206">
            <v>0</v>
          </cell>
        </row>
        <row r="207">
          <cell r="A207">
            <v>204</v>
          </cell>
          <cell r="B207" t="str">
            <v>Acople Sanitario/Lav de 1/2" plastico 40cms</v>
          </cell>
          <cell r="C207" t="str">
            <v>UN</v>
          </cell>
          <cell r="E207"/>
          <cell r="F207"/>
          <cell r="G207">
            <v>3127</v>
          </cell>
          <cell r="H207">
            <v>3127</v>
          </cell>
        </row>
        <row r="208">
          <cell r="A208">
            <v>205</v>
          </cell>
          <cell r="B208" t="str">
            <v>ACOPLE UNIVERSAL D=10" (292 a 310mm) R2</v>
          </cell>
          <cell r="C208" t="str">
            <v>UN</v>
          </cell>
          <cell r="E208"/>
          <cell r="F208">
            <v>575083</v>
          </cell>
          <cell r="G208"/>
          <cell r="H208">
            <v>575083</v>
          </cell>
        </row>
        <row r="209">
          <cell r="A209">
            <v>206</v>
          </cell>
          <cell r="B209" t="str">
            <v>ACOPLE UNIVERSAL D=12" (315 a 333mm) R1</v>
          </cell>
          <cell r="C209" t="str">
            <v>UN</v>
          </cell>
          <cell r="E209"/>
          <cell r="F209">
            <v>611790</v>
          </cell>
          <cell r="G209"/>
          <cell r="H209">
            <v>611790</v>
          </cell>
        </row>
        <row r="210">
          <cell r="A210">
            <v>207</v>
          </cell>
          <cell r="B210" t="str">
            <v>ACOPLE UNIVERSAL D=12" (350 a 368mm) R3</v>
          </cell>
          <cell r="C210" t="str">
            <v>UN</v>
          </cell>
          <cell r="E210"/>
          <cell r="F210">
            <v>672969</v>
          </cell>
          <cell r="G210"/>
          <cell r="H210">
            <v>672969</v>
          </cell>
        </row>
        <row r="211">
          <cell r="A211">
            <v>208</v>
          </cell>
          <cell r="B211" t="str">
            <v>ACOPLE UNIVERSAL D=3" (85 a 103mm)</v>
          </cell>
          <cell r="C211" t="str">
            <v>UN</v>
          </cell>
          <cell r="E211"/>
          <cell r="F211">
            <v>112202</v>
          </cell>
          <cell r="G211"/>
          <cell r="H211">
            <v>112202</v>
          </cell>
        </row>
        <row r="212">
          <cell r="A212">
            <v>209</v>
          </cell>
          <cell r="B212" t="str">
            <v>ACOPLE UNIVERSAL D=4" (110 a 128mm)</v>
          </cell>
          <cell r="C212" t="str">
            <v>UN</v>
          </cell>
          <cell r="E212"/>
          <cell r="F212">
            <v>128231</v>
          </cell>
          <cell r="G212"/>
          <cell r="H212">
            <v>128231</v>
          </cell>
        </row>
        <row r="213">
          <cell r="A213">
            <v>210</v>
          </cell>
          <cell r="B213" t="str">
            <v>ACOPLE UNIVERSAL D=6" (159 a 181mm) R1</v>
          </cell>
          <cell r="C213" t="str">
            <v>UN</v>
          </cell>
          <cell r="E213"/>
          <cell r="F213">
            <v>198984</v>
          </cell>
          <cell r="G213"/>
          <cell r="H213">
            <v>198984</v>
          </cell>
        </row>
        <row r="214">
          <cell r="A214">
            <v>211</v>
          </cell>
          <cell r="B214" t="str">
            <v>ACOPLE UNIVERSAL D=6" (167 a 189mm) R2</v>
          </cell>
          <cell r="C214" t="str">
            <v>UN</v>
          </cell>
          <cell r="E214"/>
          <cell r="F214">
            <v>256952</v>
          </cell>
          <cell r="G214"/>
          <cell r="H214">
            <v>256952</v>
          </cell>
        </row>
        <row r="215">
          <cell r="A215">
            <v>212</v>
          </cell>
          <cell r="B215" t="str">
            <v>ACOPLE UNIVERSAL D=8" (218 a 235mm) R1</v>
          </cell>
          <cell r="C215" t="str">
            <v>UN</v>
          </cell>
          <cell r="E215"/>
          <cell r="F215">
            <v>324249</v>
          </cell>
          <cell r="G215"/>
          <cell r="H215">
            <v>324249</v>
          </cell>
        </row>
        <row r="216">
          <cell r="A216">
            <v>213</v>
          </cell>
          <cell r="B216" t="str">
            <v>ACOPLE UNIVERSAL D=8" (234 a 252mm) R2</v>
          </cell>
          <cell r="C216" t="str">
            <v>UN</v>
          </cell>
          <cell r="E216"/>
          <cell r="F216">
            <v>299777</v>
          </cell>
          <cell r="G216"/>
          <cell r="H216">
            <v>299777</v>
          </cell>
        </row>
        <row r="217">
          <cell r="A217">
            <v>214</v>
          </cell>
          <cell r="B217" t="str">
            <v>ACOPLE UNIVERSAL R1-R2 D= 12"</v>
          </cell>
          <cell r="C217" t="str">
            <v>UN</v>
          </cell>
          <cell r="E217"/>
          <cell r="F217">
            <v>713024</v>
          </cell>
          <cell r="G217"/>
          <cell r="H217">
            <v>713024</v>
          </cell>
        </row>
        <row r="218">
          <cell r="A218">
            <v>215</v>
          </cell>
          <cell r="B218" t="str">
            <v>ACOPLE UNIVERSAL R1-R2 D= 8"</v>
          </cell>
          <cell r="C218" t="str">
            <v>UN</v>
          </cell>
          <cell r="E218"/>
          <cell r="F218">
            <v>367686</v>
          </cell>
          <cell r="G218"/>
          <cell r="H218">
            <v>367686</v>
          </cell>
        </row>
        <row r="219">
          <cell r="A219">
            <v>216</v>
          </cell>
          <cell r="B219" t="str">
            <v>Acoples en U lámina Cal. 3/16"(Sumin ) **</v>
          </cell>
          <cell r="C219" t="str">
            <v>UN</v>
          </cell>
          <cell r="E219"/>
          <cell r="F219"/>
          <cell r="G219">
            <v>51016</v>
          </cell>
          <cell r="H219">
            <v>51016</v>
          </cell>
        </row>
        <row r="220">
          <cell r="A220">
            <v>217</v>
          </cell>
          <cell r="B220" t="str">
            <v>Acoples Sencillo columpio  (Sumin ) **</v>
          </cell>
          <cell r="C220" t="str">
            <v>UN</v>
          </cell>
          <cell r="E220"/>
          <cell r="F220"/>
          <cell r="G220">
            <v>41937</v>
          </cell>
          <cell r="H220">
            <v>41937</v>
          </cell>
        </row>
        <row r="221">
          <cell r="A221">
            <v>218</v>
          </cell>
          <cell r="B221" t="str">
            <v>ACPM X GALON</v>
          </cell>
          <cell r="C221" t="str">
            <v>GALON</v>
          </cell>
          <cell r="E221">
            <v>8599</v>
          </cell>
          <cell r="F221"/>
          <cell r="G221">
            <v>8652</v>
          </cell>
          <cell r="H221">
            <v>8652</v>
          </cell>
        </row>
        <row r="222">
          <cell r="A222">
            <v>219</v>
          </cell>
          <cell r="B222" t="str">
            <v>ACRILIC ADHESION PROMETER</v>
          </cell>
          <cell r="C222" t="str">
            <v>GLN</v>
          </cell>
          <cell r="E222"/>
          <cell r="F222"/>
          <cell r="G222">
            <v>50507.85</v>
          </cell>
          <cell r="H222">
            <v>50507.85</v>
          </cell>
        </row>
        <row r="223">
          <cell r="A223">
            <v>220</v>
          </cell>
          <cell r="B223" t="str">
            <v>ACRILICO 2mm.</v>
          </cell>
          <cell r="C223" t="str">
            <v>m2</v>
          </cell>
          <cell r="D223">
            <v>152791</v>
          </cell>
          <cell r="H223">
            <v>0</v>
          </cell>
        </row>
        <row r="224">
          <cell r="A224">
            <v>221</v>
          </cell>
          <cell r="B224" t="str">
            <v>ACRILICO 3mm.</v>
          </cell>
          <cell r="C224" t="str">
            <v>m2</v>
          </cell>
          <cell r="D224">
            <v>190832</v>
          </cell>
          <cell r="H224">
            <v>0</v>
          </cell>
        </row>
        <row r="225">
          <cell r="A225">
            <v>222</v>
          </cell>
          <cell r="B225" t="str">
            <v>ACRILICO CUBRE ALFOMBRAS 5MM DE ESPESOR</v>
          </cell>
          <cell r="C225" t="str">
            <v>M2</v>
          </cell>
          <cell r="D225">
            <v>137847</v>
          </cell>
          <cell r="H225">
            <v>0</v>
          </cell>
        </row>
        <row r="226">
          <cell r="A226">
            <v>223</v>
          </cell>
          <cell r="B226" t="str">
            <v>Acrilico de 50cm*50cm señalizado</v>
          </cell>
          <cell r="C226" t="str">
            <v>UN</v>
          </cell>
          <cell r="D226">
            <v>48892</v>
          </cell>
          <cell r="H226">
            <v>0</v>
          </cell>
        </row>
        <row r="227">
          <cell r="A227">
            <v>224</v>
          </cell>
          <cell r="B227" t="str">
            <v>ACRILICO INCOLORO 4mm. - Puerta o Vent.(Sum+inst)</v>
          </cell>
          <cell r="C227" t="str">
            <v>M2</v>
          </cell>
          <cell r="E227"/>
          <cell r="F227"/>
          <cell r="G227">
            <v>143086</v>
          </cell>
          <cell r="H227">
            <v>143086</v>
          </cell>
        </row>
        <row r="228">
          <cell r="A228">
            <v>225</v>
          </cell>
          <cell r="B228" t="str">
            <v>ACRILTEX SEMIMATE</v>
          </cell>
          <cell r="C228" t="str">
            <v>GLN</v>
          </cell>
          <cell r="E228"/>
          <cell r="F228"/>
          <cell r="G228">
            <v>67911.899999999994</v>
          </cell>
          <cell r="H228">
            <v>67911.899999999994</v>
          </cell>
        </row>
        <row r="229">
          <cell r="A229">
            <v>226</v>
          </cell>
          <cell r="B229" t="str">
            <v>ACRILTEX SEMIMATE PINTUCO</v>
          </cell>
          <cell r="C229" t="str">
            <v>gal</v>
          </cell>
          <cell r="D229">
            <v>75624</v>
          </cell>
          <cell r="H229">
            <v>0</v>
          </cell>
        </row>
        <row r="230">
          <cell r="A230">
            <v>227</v>
          </cell>
          <cell r="B230" t="str">
            <v>ACRISELLO BLANCO 5 KILOS</v>
          </cell>
          <cell r="C230" t="str">
            <v>kg</v>
          </cell>
          <cell r="D230">
            <v>18685</v>
          </cell>
          <cell r="H230">
            <v>0</v>
          </cell>
        </row>
        <row r="231">
          <cell r="A231">
            <v>228</v>
          </cell>
          <cell r="B231" t="str">
            <v>Activador PVC (Membrana reforz)**</v>
          </cell>
          <cell r="C231" t="str">
            <v>ML</v>
          </cell>
          <cell r="E231"/>
          <cell r="F231"/>
          <cell r="G231">
            <v>47200.01</v>
          </cell>
          <cell r="H231">
            <v>47200.01</v>
          </cell>
        </row>
        <row r="232">
          <cell r="A232">
            <v>229</v>
          </cell>
          <cell r="B232" t="str">
            <v>ACUSTIFIBRA S/inst. Fglas</v>
          </cell>
          <cell r="C232" t="str">
            <v>m2</v>
          </cell>
          <cell r="D232">
            <v>29134</v>
          </cell>
          <cell r="H232">
            <v>0</v>
          </cell>
        </row>
        <row r="233">
          <cell r="A233">
            <v>230</v>
          </cell>
          <cell r="B233" t="str">
            <v>Adapatdor Terminal Campana Ø3" Ducto TDP</v>
          </cell>
          <cell r="C233" t="str">
            <v>UN</v>
          </cell>
          <cell r="E233"/>
          <cell r="F233"/>
          <cell r="G233">
            <v>3164</v>
          </cell>
          <cell r="H233">
            <v>3164</v>
          </cell>
        </row>
        <row r="234">
          <cell r="A234">
            <v>231</v>
          </cell>
          <cell r="B234" t="str">
            <v>ADAPTADOR  PVC HEMBRA 1 1/4"</v>
          </cell>
          <cell r="C234" t="str">
            <v>UN</v>
          </cell>
          <cell r="E234"/>
          <cell r="F234"/>
          <cell r="G234">
            <v>1429</v>
          </cell>
          <cell r="H234">
            <v>1429</v>
          </cell>
        </row>
        <row r="235">
          <cell r="A235">
            <v>232</v>
          </cell>
          <cell r="B235" t="str">
            <v>ADAPTADOR ALCANT NOVAFORT</v>
          </cell>
          <cell r="C235" t="str">
            <v>Un</v>
          </cell>
          <cell r="D235">
            <v>47591</v>
          </cell>
          <cell r="H235">
            <v>0</v>
          </cell>
        </row>
        <row r="236">
          <cell r="A236">
            <v>233</v>
          </cell>
          <cell r="B236" t="str">
            <v>ADAPTADOR BRIDA 12" (334mm A 352mm) R2</v>
          </cell>
          <cell r="C236" t="str">
            <v>UN</v>
          </cell>
          <cell r="E236"/>
          <cell r="F236">
            <v>832034</v>
          </cell>
          <cell r="G236"/>
          <cell r="H236">
            <v>832034</v>
          </cell>
        </row>
        <row r="237">
          <cell r="A237">
            <v>234</v>
          </cell>
          <cell r="B237" t="str">
            <v>ADAPTADOR CALIENTE ULTRATEMP</v>
          </cell>
          <cell r="C237" t="str">
            <v>Un</v>
          </cell>
          <cell r="D237">
            <v>1820</v>
          </cell>
          <cell r="E237"/>
          <cell r="F237"/>
          <cell r="G237">
            <v>800</v>
          </cell>
          <cell r="H237">
            <v>800</v>
          </cell>
        </row>
        <row r="238">
          <cell r="A238">
            <v>235</v>
          </cell>
          <cell r="B238" t="str">
            <v>ADAPTADOR CALIENTE ULTRATEMP    ½"    PAVCO</v>
          </cell>
          <cell r="C238" t="str">
            <v>UN</v>
          </cell>
          <cell r="E238"/>
          <cell r="F238"/>
          <cell r="G238">
            <v>2313</v>
          </cell>
          <cell r="H238">
            <v>2313</v>
          </cell>
        </row>
        <row r="239">
          <cell r="A239">
            <v>236</v>
          </cell>
          <cell r="B239" t="str">
            <v>Adaptador Campana ducto electrico tipo DB 2"</v>
          </cell>
          <cell r="C239" t="str">
            <v>UN</v>
          </cell>
          <cell r="E239"/>
          <cell r="F239"/>
          <cell r="G239">
            <v>22391</v>
          </cell>
          <cell r="H239">
            <v>22391</v>
          </cell>
        </row>
        <row r="240">
          <cell r="A240">
            <v>237</v>
          </cell>
          <cell r="B240" t="str">
            <v>Adaptador CampanaDuctoElectricoTipoTDPØ6"</v>
          </cell>
          <cell r="C240" t="str">
            <v>UN</v>
          </cell>
          <cell r="H240">
            <v>0</v>
          </cell>
        </row>
        <row r="241">
          <cell r="A241">
            <v>238</v>
          </cell>
          <cell r="B241" t="str">
            <v>ADAPTADOR CONDUIT CONDUFLEX</v>
          </cell>
          <cell r="C241" t="str">
            <v>Un</v>
          </cell>
          <cell r="D241">
            <v>429</v>
          </cell>
          <cell r="H241">
            <v>0</v>
          </cell>
        </row>
        <row r="242">
          <cell r="A242">
            <v>239</v>
          </cell>
          <cell r="B242" t="str">
            <v>Adaptador CPVC Macho 1/2"  **</v>
          </cell>
          <cell r="C242" t="str">
            <v>UN</v>
          </cell>
          <cell r="E242"/>
          <cell r="F242"/>
          <cell r="G242">
            <v>1767</v>
          </cell>
          <cell r="H242">
            <v>1767</v>
          </cell>
        </row>
        <row r="243">
          <cell r="A243">
            <v>240</v>
          </cell>
          <cell r="B243" t="str">
            <v>ADAPTADOR DE LIMPIEZA SANITARIA 4"</v>
          </cell>
          <cell r="C243" t="str">
            <v>UN</v>
          </cell>
          <cell r="E243"/>
          <cell r="F243"/>
          <cell r="G243">
            <v>18630</v>
          </cell>
          <cell r="H243">
            <v>18630</v>
          </cell>
        </row>
        <row r="244">
          <cell r="A244">
            <v>241</v>
          </cell>
          <cell r="B244" t="str">
            <v>ADAPTADOR HEMBRA CPVC DE 1/2"</v>
          </cell>
          <cell r="C244" t="str">
            <v>UN</v>
          </cell>
          <cell r="E244"/>
          <cell r="F244">
            <v>2785</v>
          </cell>
          <cell r="G244"/>
          <cell r="H244">
            <v>2785</v>
          </cell>
        </row>
        <row r="245">
          <cell r="A245">
            <v>242</v>
          </cell>
          <cell r="B245" t="str">
            <v>ADAPTADOR HEMBRA CPVC DE 3/4"</v>
          </cell>
          <cell r="C245" t="str">
            <v>UN</v>
          </cell>
          <cell r="E245"/>
          <cell r="F245">
            <v>3392</v>
          </cell>
          <cell r="G245"/>
          <cell r="H245">
            <v>3392</v>
          </cell>
        </row>
        <row r="246">
          <cell r="A246">
            <v>243</v>
          </cell>
          <cell r="B246" t="str">
            <v>ADAPTADOR HEMBRA CU DE ½</v>
          </cell>
          <cell r="C246" t="str">
            <v>Un</v>
          </cell>
          <cell r="D246">
            <v>3279</v>
          </cell>
          <cell r="H246">
            <v>0</v>
          </cell>
        </row>
        <row r="247">
          <cell r="A247">
            <v>244</v>
          </cell>
          <cell r="B247" t="str">
            <v>ADAPTADOR HEMBRA IM CPVC 1/2" CXR</v>
          </cell>
          <cell r="C247" t="str">
            <v>Un</v>
          </cell>
          <cell r="D247">
            <v>20608</v>
          </cell>
          <cell r="H247">
            <v>0</v>
          </cell>
        </row>
        <row r="248">
          <cell r="A248">
            <v>245</v>
          </cell>
          <cell r="B248" t="str">
            <v>ADAPTADOR MACHO COBRE 1/2"</v>
          </cell>
          <cell r="C248" t="str">
            <v>UN</v>
          </cell>
          <cell r="E248">
            <v>2275</v>
          </cell>
          <cell r="F248"/>
          <cell r="G248"/>
          <cell r="H248">
            <v>2275</v>
          </cell>
        </row>
        <row r="249">
          <cell r="A249">
            <v>246</v>
          </cell>
          <cell r="B249" t="str">
            <v>ADAPTADOR MACHO COBRE 3/4"</v>
          </cell>
          <cell r="C249" t="str">
            <v>UN</v>
          </cell>
          <cell r="E249">
            <v>3846</v>
          </cell>
          <cell r="F249"/>
          <cell r="G249"/>
          <cell r="H249">
            <v>3846</v>
          </cell>
        </row>
        <row r="250">
          <cell r="A250">
            <v>247</v>
          </cell>
          <cell r="B250" t="str">
            <v>ADAPTADOR MACHO CPVC 1/2"</v>
          </cell>
          <cell r="C250" t="str">
            <v>Un</v>
          </cell>
          <cell r="D250">
            <v>1662</v>
          </cell>
          <cell r="H250">
            <v>0</v>
          </cell>
        </row>
        <row r="251">
          <cell r="A251">
            <v>248</v>
          </cell>
          <cell r="B251" t="str">
            <v>ADAPTADOR MACHO CPVC 1/2" (10 UNIDADES)</v>
          </cell>
          <cell r="C251" t="str">
            <v>PTE</v>
          </cell>
          <cell r="E251">
            <v>8343</v>
          </cell>
          <cell r="F251"/>
          <cell r="G251"/>
          <cell r="H251">
            <v>8343</v>
          </cell>
        </row>
        <row r="252">
          <cell r="A252">
            <v>249</v>
          </cell>
          <cell r="B252" t="str">
            <v>ADAPTADOR MACHO CPVC 3/4"</v>
          </cell>
          <cell r="C252" t="str">
            <v>UN</v>
          </cell>
          <cell r="E252">
            <v>2058</v>
          </cell>
          <cell r="F252"/>
          <cell r="G252"/>
          <cell r="H252">
            <v>2058</v>
          </cell>
        </row>
        <row r="253">
          <cell r="A253">
            <v>250</v>
          </cell>
          <cell r="B253" t="str">
            <v>ADAPTADOR MACHO CPVC DE 1/2"</v>
          </cell>
          <cell r="C253" t="str">
            <v>UN</v>
          </cell>
          <cell r="E253"/>
          <cell r="F253">
            <v>1773</v>
          </cell>
          <cell r="G253"/>
          <cell r="H253">
            <v>1773</v>
          </cell>
        </row>
        <row r="254">
          <cell r="A254">
            <v>251</v>
          </cell>
          <cell r="B254" t="str">
            <v>ADAPTADOR MACHO CPVC DE 3/4"</v>
          </cell>
          <cell r="C254" t="str">
            <v>UN</v>
          </cell>
          <cell r="E254"/>
          <cell r="F254">
            <v>2181</v>
          </cell>
          <cell r="G254"/>
          <cell r="H254">
            <v>2181</v>
          </cell>
        </row>
        <row r="255">
          <cell r="A255">
            <v>252</v>
          </cell>
          <cell r="B255" t="str">
            <v>ADAPTADOR MACHO CU DE ½</v>
          </cell>
          <cell r="C255" t="str">
            <v>Un</v>
          </cell>
          <cell r="D255">
            <v>2048</v>
          </cell>
          <cell r="H255">
            <v>0</v>
          </cell>
        </row>
        <row r="256">
          <cell r="A256">
            <v>253</v>
          </cell>
          <cell r="B256" t="str">
            <v>ADAPTADOR MACHO IM CPVC 1" CXR</v>
          </cell>
          <cell r="C256" t="str">
            <v>Un</v>
          </cell>
          <cell r="D256">
            <v>52528</v>
          </cell>
          <cell r="H256">
            <v>0</v>
          </cell>
        </row>
        <row r="257">
          <cell r="A257">
            <v>254</v>
          </cell>
          <cell r="B257" t="str">
            <v>ADAPTADOR MACHO IM CPVC 1/2" CXR</v>
          </cell>
          <cell r="C257" t="str">
            <v>Un</v>
          </cell>
          <cell r="D257">
            <v>16907</v>
          </cell>
          <cell r="H257">
            <v>0</v>
          </cell>
        </row>
        <row r="258">
          <cell r="A258">
            <v>255</v>
          </cell>
          <cell r="B258" t="str">
            <v>ADAPTADOR MACHO POLIPROPILENO  1/2”</v>
          </cell>
          <cell r="C258" t="str">
            <v>UN</v>
          </cell>
          <cell r="E258"/>
          <cell r="F258"/>
          <cell r="G258">
            <v>1210</v>
          </cell>
          <cell r="H258">
            <v>1210</v>
          </cell>
        </row>
        <row r="259">
          <cell r="A259">
            <v>256</v>
          </cell>
          <cell r="B259" t="str">
            <v>ADAPTADOR MACHO POLIPROPILENO 1 1/4”</v>
          </cell>
          <cell r="C259" t="str">
            <v>UN</v>
          </cell>
          <cell r="E259"/>
          <cell r="F259"/>
          <cell r="G259">
            <v>29645.01</v>
          </cell>
          <cell r="H259">
            <v>29645.01</v>
          </cell>
        </row>
        <row r="260">
          <cell r="A260">
            <v>257</v>
          </cell>
          <cell r="B260" t="str">
            <v>ADAPTADOR MACHO PRESION PVC 1/2"</v>
          </cell>
          <cell r="C260" t="str">
            <v>Un</v>
          </cell>
          <cell r="D260">
            <v>436</v>
          </cell>
          <cell r="E260"/>
          <cell r="F260">
            <v>450</v>
          </cell>
          <cell r="G260"/>
          <cell r="H260">
            <v>450</v>
          </cell>
        </row>
        <row r="261">
          <cell r="A261">
            <v>258</v>
          </cell>
          <cell r="B261" t="str">
            <v>ADAPTADOR MACHO PVC 1/2"</v>
          </cell>
          <cell r="C261" t="str">
            <v>UN</v>
          </cell>
          <cell r="H261">
            <v>0</v>
          </cell>
        </row>
        <row r="262">
          <cell r="A262">
            <v>259</v>
          </cell>
          <cell r="B262" t="str">
            <v>ADAPTADOR MACHO PVC PRESION 1"</v>
          </cell>
          <cell r="C262" t="str">
            <v>UN</v>
          </cell>
          <cell r="E262">
            <v>1192</v>
          </cell>
          <cell r="F262"/>
          <cell r="G262"/>
          <cell r="H262">
            <v>1192</v>
          </cell>
        </row>
        <row r="263">
          <cell r="A263">
            <v>260</v>
          </cell>
          <cell r="B263" t="str">
            <v>ADAPTADOR MACHO PVC PRESION 1/2" x 10 UND</v>
          </cell>
          <cell r="C263" t="str">
            <v>PTE</v>
          </cell>
          <cell r="E263">
            <v>2763</v>
          </cell>
          <cell r="F263"/>
          <cell r="G263"/>
          <cell r="H263">
            <v>2763</v>
          </cell>
        </row>
        <row r="264">
          <cell r="A264">
            <v>261</v>
          </cell>
          <cell r="B264" t="str">
            <v>ADAPTADOR MACHO PVC PRESION 1-1/2"</v>
          </cell>
          <cell r="C264" t="str">
            <v>UN</v>
          </cell>
          <cell r="E264">
            <v>4117</v>
          </cell>
          <cell r="F264"/>
          <cell r="G264"/>
          <cell r="H264">
            <v>4117</v>
          </cell>
        </row>
        <row r="265">
          <cell r="A265">
            <v>262</v>
          </cell>
          <cell r="B265" t="str">
            <v>ADAPTADOR MACHO PVC PRESION 1-1/4"</v>
          </cell>
          <cell r="C265" t="str">
            <v>UN</v>
          </cell>
          <cell r="E265">
            <v>3468</v>
          </cell>
          <cell r="F265"/>
          <cell r="G265"/>
          <cell r="H265">
            <v>3468</v>
          </cell>
        </row>
        <row r="266">
          <cell r="A266">
            <v>263</v>
          </cell>
          <cell r="B266" t="str">
            <v>ADAPTADOR MACHO PVC PRESION 2"</v>
          </cell>
          <cell r="C266" t="str">
            <v>UN</v>
          </cell>
          <cell r="E266">
            <v>5850</v>
          </cell>
          <cell r="F266"/>
          <cell r="G266"/>
          <cell r="H266">
            <v>5850</v>
          </cell>
        </row>
        <row r="267">
          <cell r="A267">
            <v>264</v>
          </cell>
          <cell r="B267" t="str">
            <v>ADAPTADOR MACHO PVC PRESION 2-1/2"</v>
          </cell>
          <cell r="C267" t="str">
            <v>UN</v>
          </cell>
          <cell r="E267">
            <v>7070</v>
          </cell>
          <cell r="F267"/>
          <cell r="G267"/>
          <cell r="H267">
            <v>7070</v>
          </cell>
        </row>
        <row r="268">
          <cell r="A268">
            <v>265</v>
          </cell>
          <cell r="B268" t="str">
            <v>ADAPTADOR MACHO PVC PRESION 3"</v>
          </cell>
          <cell r="C268" t="str">
            <v>UN</v>
          </cell>
          <cell r="E268">
            <v>10680</v>
          </cell>
          <cell r="F268"/>
          <cell r="G268"/>
          <cell r="H268">
            <v>10680</v>
          </cell>
        </row>
        <row r="269">
          <cell r="A269">
            <v>266</v>
          </cell>
          <cell r="B269" t="str">
            <v>ADAPTADOR MACHO PVC PRESION 3/4"</v>
          </cell>
          <cell r="C269" t="str">
            <v>UN</v>
          </cell>
          <cell r="E269">
            <v>975</v>
          </cell>
          <cell r="F269"/>
          <cell r="G269"/>
          <cell r="H269">
            <v>975</v>
          </cell>
        </row>
        <row r="270">
          <cell r="A270">
            <v>267</v>
          </cell>
          <cell r="B270" t="str">
            <v>ADAPTADOR MACHO PVC PRESION 4"</v>
          </cell>
          <cell r="C270" t="str">
            <v>UN</v>
          </cell>
          <cell r="E270">
            <v>34985</v>
          </cell>
          <cell r="F270"/>
          <cell r="G270"/>
          <cell r="H270">
            <v>34985</v>
          </cell>
        </row>
        <row r="271">
          <cell r="A271">
            <v>268</v>
          </cell>
          <cell r="B271" t="str">
            <v>ADAPTADOR MACHO PVC U.S. D=2``</v>
          </cell>
          <cell r="C271" t="str">
            <v>UN</v>
          </cell>
          <cell r="E271"/>
          <cell r="F271">
            <v>6117</v>
          </cell>
          <cell r="G271"/>
          <cell r="H271">
            <v>6117</v>
          </cell>
        </row>
        <row r="272">
          <cell r="A272">
            <v>269</v>
          </cell>
          <cell r="B272" t="str">
            <v>ADAPTADOR MACHO PVC U.S. D=3``</v>
          </cell>
          <cell r="C272" t="str">
            <v>UN</v>
          </cell>
          <cell r="E272"/>
          <cell r="F272">
            <v>24050</v>
          </cell>
          <cell r="G272"/>
          <cell r="H272">
            <v>24050</v>
          </cell>
        </row>
        <row r="273">
          <cell r="A273">
            <v>270</v>
          </cell>
          <cell r="B273" t="str">
            <v>ADAPTADOR MACHO PVC U.S. D=4``</v>
          </cell>
          <cell r="C273" t="str">
            <v>UN</v>
          </cell>
          <cell r="E273"/>
          <cell r="F273">
            <v>44243</v>
          </cell>
          <cell r="G273"/>
          <cell r="H273">
            <v>44243</v>
          </cell>
        </row>
        <row r="274">
          <cell r="A274">
            <v>271</v>
          </cell>
          <cell r="B274" t="str">
            <v>ADAPTADOR PRESION Hemb.1"</v>
          </cell>
          <cell r="C274" t="str">
            <v>Un</v>
          </cell>
          <cell r="D274">
            <v>1413</v>
          </cell>
          <cell r="H274">
            <v>0</v>
          </cell>
        </row>
        <row r="275">
          <cell r="A275">
            <v>272</v>
          </cell>
          <cell r="B275" t="str">
            <v>ADAPTADOR PRESION Hemb.1"    PAVCO</v>
          </cell>
          <cell r="C275" t="str">
            <v>UN</v>
          </cell>
          <cell r="E275"/>
          <cell r="F275"/>
          <cell r="G275">
            <v>1991</v>
          </cell>
          <cell r="H275">
            <v>1991</v>
          </cell>
        </row>
        <row r="276">
          <cell r="A276">
            <v>273</v>
          </cell>
          <cell r="B276" t="str">
            <v>ADAPTADOR PRESION Hemb.2"</v>
          </cell>
          <cell r="C276" t="str">
            <v>Un</v>
          </cell>
          <cell r="D276">
            <v>6967</v>
          </cell>
          <cell r="H276">
            <v>0</v>
          </cell>
        </row>
        <row r="277">
          <cell r="A277">
            <v>274</v>
          </cell>
          <cell r="B277" t="str">
            <v>ADAPTADOR PRESION Hemb.4"</v>
          </cell>
          <cell r="C277" t="str">
            <v>Un</v>
          </cell>
          <cell r="D277">
            <v>36990</v>
          </cell>
          <cell r="H277">
            <v>0</v>
          </cell>
        </row>
        <row r="278">
          <cell r="A278">
            <v>275</v>
          </cell>
          <cell r="B278" t="str">
            <v>ADAPTADOR PRESION Macho</v>
          </cell>
          <cell r="C278" t="str">
            <v>Un</v>
          </cell>
          <cell r="D278">
            <v>562</v>
          </cell>
          <cell r="H278">
            <v>0</v>
          </cell>
        </row>
        <row r="279">
          <cell r="A279">
            <v>276</v>
          </cell>
          <cell r="B279" t="str">
            <v>ADAPTADOR PRESION Macho ½"</v>
          </cell>
          <cell r="C279" t="str">
            <v>Un</v>
          </cell>
          <cell r="D279">
            <v>436</v>
          </cell>
          <cell r="H279">
            <v>0</v>
          </cell>
        </row>
        <row r="280">
          <cell r="A280">
            <v>277</v>
          </cell>
          <cell r="B280" t="str">
            <v>ADAPTADOR PRESION Macho 1"</v>
          </cell>
          <cell r="C280" t="str">
            <v>Un</v>
          </cell>
          <cell r="D280">
            <v>1179</v>
          </cell>
          <cell r="H280">
            <v>0</v>
          </cell>
        </row>
        <row r="281">
          <cell r="A281">
            <v>278</v>
          </cell>
          <cell r="B281" t="str">
            <v>ADAPTADOR PRESION Macho 1¼"</v>
          </cell>
          <cell r="C281" t="str">
            <v>Un</v>
          </cell>
          <cell r="D281">
            <v>2487</v>
          </cell>
          <cell r="H281">
            <v>0</v>
          </cell>
        </row>
        <row r="282">
          <cell r="A282">
            <v>279</v>
          </cell>
          <cell r="B282" t="str">
            <v>ADAPTADOR PRESION Macho 1¼"  PAVCO</v>
          </cell>
          <cell r="C282" t="str">
            <v>UN</v>
          </cell>
          <cell r="E282"/>
          <cell r="F282"/>
          <cell r="G282">
            <v>1838</v>
          </cell>
          <cell r="H282">
            <v>1838</v>
          </cell>
        </row>
        <row r="283">
          <cell r="A283">
            <v>280</v>
          </cell>
          <cell r="B283" t="str">
            <v>ADAPTADOR PRESION Macho 2"</v>
          </cell>
          <cell r="C283" t="str">
            <v>Un</v>
          </cell>
          <cell r="D283">
            <v>4164</v>
          </cell>
          <cell r="H283">
            <v>0</v>
          </cell>
        </row>
        <row r="284">
          <cell r="A284">
            <v>281</v>
          </cell>
          <cell r="B284" t="str">
            <v>ADAPTADOR PRESION Macho 2" S/NORMA ICONTEC</v>
          </cell>
          <cell r="C284" t="str">
            <v>UN</v>
          </cell>
          <cell r="E284"/>
          <cell r="F284"/>
          <cell r="G284">
            <v>6011</v>
          </cell>
          <cell r="H284">
            <v>6011</v>
          </cell>
        </row>
        <row r="285">
          <cell r="A285">
            <v>282</v>
          </cell>
          <cell r="B285" t="str">
            <v>ADAPTADOR PRESION Macho 3"</v>
          </cell>
          <cell r="C285" t="str">
            <v>Un</v>
          </cell>
          <cell r="D285">
            <v>16384</v>
          </cell>
          <cell r="H285">
            <v>0</v>
          </cell>
        </row>
        <row r="286">
          <cell r="A286">
            <v>283</v>
          </cell>
          <cell r="B286" t="str">
            <v>ADAPTADOR PRESIÓN MACHO 3"</v>
          </cell>
          <cell r="C286" t="str">
            <v>UN</v>
          </cell>
          <cell r="E286"/>
          <cell r="F286"/>
          <cell r="G286">
            <v>24001</v>
          </cell>
          <cell r="H286">
            <v>24001</v>
          </cell>
        </row>
        <row r="287">
          <cell r="A287">
            <v>284</v>
          </cell>
          <cell r="B287" t="str">
            <v>ADAPTADOR PRESION Macho 4"</v>
          </cell>
          <cell r="C287" t="str">
            <v>Un</v>
          </cell>
          <cell r="D287">
            <v>30141</v>
          </cell>
          <cell r="H287">
            <v>0</v>
          </cell>
        </row>
        <row r="288">
          <cell r="A288">
            <v>285</v>
          </cell>
          <cell r="B288" t="str">
            <v>ADAPTADOR PRESION Macho 4" S/NORMA ICONTEC</v>
          </cell>
          <cell r="C288" t="str">
            <v>UNI</v>
          </cell>
          <cell r="E288"/>
          <cell r="F288"/>
          <cell r="G288">
            <v>21207</v>
          </cell>
          <cell r="H288">
            <v>21207</v>
          </cell>
        </row>
        <row r="289">
          <cell r="A289">
            <v>286</v>
          </cell>
          <cell r="B289" t="str">
            <v>ADAPTADOR PRESION Macho Roscado  3/4"  S/NORMA ICO</v>
          </cell>
          <cell r="C289" t="str">
            <v>UN</v>
          </cell>
          <cell r="E289"/>
          <cell r="F289"/>
          <cell r="G289">
            <v>590</v>
          </cell>
          <cell r="H289">
            <v>590</v>
          </cell>
        </row>
        <row r="290">
          <cell r="A290">
            <v>287</v>
          </cell>
          <cell r="B290" t="str">
            <v>ADAPTADOR PRESION MACHO ROSCADOPVC  ½" S/NORMA ICO</v>
          </cell>
          <cell r="C290" t="str">
            <v>UNI</v>
          </cell>
          <cell r="E290"/>
          <cell r="F290"/>
          <cell r="G290">
            <v>332</v>
          </cell>
          <cell r="H290">
            <v>332</v>
          </cell>
        </row>
        <row r="291">
          <cell r="A291">
            <v>288</v>
          </cell>
          <cell r="B291" t="str">
            <v>ADAPTADOR PRESION MACHO ROSCADOPVC Ø 1"S/NORMA ICO</v>
          </cell>
          <cell r="C291" t="str">
            <v>UNI</v>
          </cell>
          <cell r="E291"/>
          <cell r="F291"/>
          <cell r="G291">
            <v>1724</v>
          </cell>
          <cell r="H291">
            <v>1724</v>
          </cell>
        </row>
        <row r="292">
          <cell r="A292">
            <v>289</v>
          </cell>
          <cell r="B292" t="str">
            <v>ADAPTADOR PRESION MachoRoscadoPVC 1 1/2" S/NORMA I</v>
          </cell>
          <cell r="C292" t="str">
            <v>UN</v>
          </cell>
          <cell r="E292"/>
          <cell r="F292"/>
          <cell r="G292">
            <v>4271.01</v>
          </cell>
          <cell r="H292">
            <v>4271.01</v>
          </cell>
        </row>
        <row r="293">
          <cell r="A293">
            <v>290</v>
          </cell>
          <cell r="B293" t="str">
            <v>ADAPTADOR PRESION MACHOROSCADOPVC 3"</v>
          </cell>
          <cell r="C293" t="str">
            <v>UN</v>
          </cell>
          <cell r="E293"/>
          <cell r="F293"/>
          <cell r="G293">
            <v>22741</v>
          </cell>
          <cell r="H293">
            <v>22741</v>
          </cell>
        </row>
        <row r="294">
          <cell r="A294">
            <v>291</v>
          </cell>
          <cell r="B294" t="str">
            <v>ADAPTADOR PVC MACHO ROSCADO 1 1/2"</v>
          </cell>
          <cell r="C294" t="str">
            <v>UN</v>
          </cell>
          <cell r="E294"/>
          <cell r="F294">
            <v>4282</v>
          </cell>
          <cell r="G294"/>
          <cell r="H294">
            <v>4282</v>
          </cell>
        </row>
        <row r="295">
          <cell r="A295">
            <v>292</v>
          </cell>
          <cell r="B295" t="str">
            <v>ADAPTADOR PVC MACHO ROSCADO D=1"</v>
          </cell>
          <cell r="C295" t="str">
            <v>UN</v>
          </cell>
          <cell r="E295"/>
          <cell r="F295">
            <v>1736</v>
          </cell>
          <cell r="G295"/>
          <cell r="H295">
            <v>1736</v>
          </cell>
        </row>
        <row r="296">
          <cell r="A296">
            <v>293</v>
          </cell>
          <cell r="B296" t="str">
            <v>Adaptador PVCP Hemb.1 1/2"  SCH40 **</v>
          </cell>
          <cell r="C296" t="str">
            <v>UN</v>
          </cell>
          <cell r="E296"/>
          <cell r="F296"/>
          <cell r="G296">
            <v>5404</v>
          </cell>
          <cell r="H296">
            <v>5404</v>
          </cell>
        </row>
        <row r="297">
          <cell r="A297">
            <v>294</v>
          </cell>
          <cell r="B297" t="str">
            <v>Adaptador PVCP Hemb.1 1/4"</v>
          </cell>
          <cell r="C297" t="str">
            <v>UN</v>
          </cell>
          <cell r="E297"/>
          <cell r="F297"/>
          <cell r="G297">
            <v>1536</v>
          </cell>
          <cell r="H297">
            <v>1536</v>
          </cell>
        </row>
        <row r="298">
          <cell r="A298">
            <v>295</v>
          </cell>
          <cell r="B298" t="str">
            <v>Adaptador PVCP Hemb.1/2"  S/NORMA ICONTEC</v>
          </cell>
          <cell r="C298" t="str">
            <v>UN</v>
          </cell>
          <cell r="E298"/>
          <cell r="F298"/>
          <cell r="G298">
            <v>485</v>
          </cell>
          <cell r="H298">
            <v>485</v>
          </cell>
        </row>
        <row r="299">
          <cell r="A299">
            <v>296</v>
          </cell>
          <cell r="B299" t="str">
            <v>Adaptador PVCP Hemb.2 1/2" S/NORMA ICONTEC   **</v>
          </cell>
          <cell r="C299" t="str">
            <v>UN</v>
          </cell>
          <cell r="E299"/>
          <cell r="F299"/>
          <cell r="G299">
            <v>10329</v>
          </cell>
          <cell r="H299">
            <v>10329</v>
          </cell>
        </row>
        <row r="300">
          <cell r="A300">
            <v>297</v>
          </cell>
          <cell r="B300" t="str">
            <v>Adaptador PVCP Hemb.2"  S/NORMA ICONTEC</v>
          </cell>
          <cell r="C300" t="str">
            <v>UN</v>
          </cell>
          <cell r="E300"/>
          <cell r="F300"/>
          <cell r="G300">
            <v>19044</v>
          </cell>
          <cell r="H300">
            <v>19044</v>
          </cell>
        </row>
        <row r="301">
          <cell r="A301">
            <v>298</v>
          </cell>
          <cell r="B301" t="str">
            <v>Adaptador PVCP Hemb.3/4"  S/NORMA ICONTEC</v>
          </cell>
          <cell r="C301" t="str">
            <v>UN</v>
          </cell>
          <cell r="E301"/>
          <cell r="F301"/>
          <cell r="G301">
            <v>873</v>
          </cell>
          <cell r="H301">
            <v>873</v>
          </cell>
        </row>
        <row r="302">
          <cell r="A302">
            <v>299</v>
          </cell>
          <cell r="B302" t="str">
            <v>Adaptador PVCP Macho 1 1/4"S/NORMA ICONTEC</v>
          </cell>
          <cell r="C302" t="str">
            <v>UN</v>
          </cell>
          <cell r="E302"/>
          <cell r="F302"/>
          <cell r="G302">
            <v>1652.01</v>
          </cell>
          <cell r="H302">
            <v>1652.01</v>
          </cell>
        </row>
        <row r="303">
          <cell r="A303">
            <v>300</v>
          </cell>
          <cell r="B303" t="str">
            <v>Adaptador PVCP Macho 1/2"roscado S/NORMA ICONTEC</v>
          </cell>
          <cell r="C303" t="str">
            <v>UN</v>
          </cell>
          <cell r="E303"/>
          <cell r="F303"/>
          <cell r="G303">
            <v>455</v>
          </cell>
          <cell r="H303">
            <v>455</v>
          </cell>
        </row>
        <row r="304">
          <cell r="A304">
            <v>301</v>
          </cell>
          <cell r="B304" t="str">
            <v>Adaptador PVCP Macho 11/4" S/NORMA ICONTEC</v>
          </cell>
          <cell r="C304" t="str">
            <v>UN</v>
          </cell>
          <cell r="E304"/>
          <cell r="F304"/>
          <cell r="G304">
            <v>3650</v>
          </cell>
          <cell r="H304">
            <v>3650</v>
          </cell>
        </row>
        <row r="305">
          <cell r="A305">
            <v>302</v>
          </cell>
          <cell r="B305" t="str">
            <v>Adaptador PVCP Macho 2"S/NORMA ICONTEC</v>
          </cell>
          <cell r="C305" t="str">
            <v>UN</v>
          </cell>
          <cell r="E305"/>
          <cell r="F305"/>
          <cell r="G305">
            <v>6109</v>
          </cell>
          <cell r="H305">
            <v>6109</v>
          </cell>
        </row>
        <row r="306">
          <cell r="A306">
            <v>303</v>
          </cell>
          <cell r="B306" t="str">
            <v>ADAPTADOR TERMINAL CAMPANA PVC D= 6"</v>
          </cell>
          <cell r="C306" t="str">
            <v>UN</v>
          </cell>
          <cell r="E306"/>
          <cell r="F306">
            <v>21333</v>
          </cell>
          <cell r="G306"/>
          <cell r="H306">
            <v>21333</v>
          </cell>
        </row>
        <row r="307">
          <cell r="A307">
            <v>304</v>
          </cell>
          <cell r="B307" t="str">
            <v xml:space="preserve">ADAPTADOR TERMINAL CAMPANA PVC D=2" </v>
          </cell>
          <cell r="C307" t="str">
            <v>UN</v>
          </cell>
          <cell r="E307"/>
          <cell r="F307">
            <v>4352</v>
          </cell>
          <cell r="G307"/>
          <cell r="H307">
            <v>4352</v>
          </cell>
        </row>
        <row r="308">
          <cell r="A308">
            <v>305</v>
          </cell>
          <cell r="B308" t="str">
            <v>ADAPTADOR TERMINAL CAMPANA PVC D=3"</v>
          </cell>
          <cell r="C308" t="str">
            <v>UN</v>
          </cell>
          <cell r="E308"/>
          <cell r="F308">
            <v>6596</v>
          </cell>
          <cell r="G308">
            <v>3558</v>
          </cell>
          <cell r="H308">
            <v>6596</v>
          </cell>
        </row>
        <row r="309">
          <cell r="A309">
            <v>306</v>
          </cell>
          <cell r="B309" t="str">
            <v>ADAPTADOR TERMINAL CAMPANA PVC D=4"</v>
          </cell>
          <cell r="C309" t="str">
            <v>UN</v>
          </cell>
          <cell r="E309"/>
          <cell r="F309">
            <v>12807</v>
          </cell>
          <cell r="G309">
            <v>5394</v>
          </cell>
          <cell r="H309">
            <v>12807</v>
          </cell>
        </row>
        <row r="310">
          <cell r="A310">
            <v>307</v>
          </cell>
          <cell r="B310" t="str">
            <v>ADAPTADOR TERMINAL CAMPANA PVC DB 3"</v>
          </cell>
          <cell r="C310" t="str">
            <v>UN</v>
          </cell>
          <cell r="H310">
            <v>0</v>
          </cell>
        </row>
        <row r="311">
          <cell r="A311">
            <v>308</v>
          </cell>
          <cell r="B311" t="str">
            <v>ADAPTADOR TERMINAL CAMPANA PVC DB 4"</v>
          </cell>
          <cell r="C311" t="str">
            <v>UN</v>
          </cell>
          <cell r="H311">
            <v>0</v>
          </cell>
        </row>
        <row r="312">
          <cell r="A312">
            <v>309</v>
          </cell>
          <cell r="B312" t="str">
            <v>ADAPTADOR TERMINAL CONDUIT 1/2"</v>
          </cell>
          <cell r="C312" t="str">
            <v>Un</v>
          </cell>
          <cell r="D312">
            <v>451</v>
          </cell>
          <cell r="H312">
            <v>0</v>
          </cell>
        </row>
        <row r="313">
          <cell r="A313">
            <v>310</v>
          </cell>
          <cell r="B313" t="str">
            <v>ADAPTADOR TERMINAL CONDUIT PVC 3/4" **</v>
          </cell>
          <cell r="C313" t="str">
            <v>UN</v>
          </cell>
          <cell r="E313"/>
          <cell r="F313"/>
          <cell r="G313">
            <v>197</v>
          </cell>
          <cell r="H313">
            <v>197</v>
          </cell>
        </row>
        <row r="314">
          <cell r="A314">
            <v>311</v>
          </cell>
          <cell r="B314" t="str">
            <v>ADAPTADOR TERMINAL EMT 1"</v>
          </cell>
          <cell r="C314" t="str">
            <v>UN</v>
          </cell>
          <cell r="E314"/>
          <cell r="F314">
            <v>1590</v>
          </cell>
          <cell r="G314"/>
          <cell r="H314">
            <v>1590</v>
          </cell>
        </row>
        <row r="315">
          <cell r="A315">
            <v>312</v>
          </cell>
          <cell r="B315" t="str">
            <v>ADAPTADOR TERMINAL EMT 3/4"</v>
          </cell>
          <cell r="C315" t="str">
            <v>UN</v>
          </cell>
          <cell r="E315"/>
          <cell r="F315">
            <v>807</v>
          </cell>
          <cell r="G315"/>
          <cell r="H315">
            <v>807</v>
          </cell>
        </row>
        <row r="316">
          <cell r="A316">
            <v>313</v>
          </cell>
          <cell r="B316" t="str">
            <v>ADAPTADOR TERMINAL PARA TUBERÍA METÁLICA GALVANIZADA EMT CONDUIT DE 1"</v>
          </cell>
          <cell r="C316" t="str">
            <v>UN</v>
          </cell>
          <cell r="E316">
            <v>2600</v>
          </cell>
          <cell r="F316"/>
          <cell r="G316"/>
          <cell r="H316">
            <v>2600</v>
          </cell>
        </row>
        <row r="317">
          <cell r="A317">
            <v>314</v>
          </cell>
          <cell r="B317" t="str">
            <v>ADAPTADOR TERMINAL PARA TUBERÍA METÁLICA GALVANIZADA EMT CONDUIT DE 1/2"</v>
          </cell>
          <cell r="C317" t="str">
            <v>UN</v>
          </cell>
          <cell r="E317">
            <v>3413</v>
          </cell>
          <cell r="F317"/>
          <cell r="G317"/>
          <cell r="H317">
            <v>3413</v>
          </cell>
        </row>
        <row r="318">
          <cell r="A318">
            <v>315</v>
          </cell>
          <cell r="B318" t="str">
            <v>ADAPTADOR TERMINAL PARA TUBERÍA METÁLICA GALVANIZADA EMT CONDUIT DE 1-1/2"</v>
          </cell>
          <cell r="C318" t="str">
            <v>UN</v>
          </cell>
          <cell r="E318">
            <v>5462</v>
          </cell>
          <cell r="F318"/>
          <cell r="G318"/>
          <cell r="H318">
            <v>5462</v>
          </cell>
        </row>
        <row r="319">
          <cell r="A319">
            <v>316</v>
          </cell>
          <cell r="B319" t="str">
            <v>ADAPTADOR TERMINAL PARA TUBERÍA METÁLICA GALVANIZADA EMT CONDUIT DE 1-1/4"</v>
          </cell>
          <cell r="C319" t="str">
            <v>UN</v>
          </cell>
          <cell r="E319">
            <v>5107</v>
          </cell>
          <cell r="F319"/>
          <cell r="G319"/>
          <cell r="H319">
            <v>5107</v>
          </cell>
        </row>
        <row r="320">
          <cell r="A320">
            <v>317</v>
          </cell>
          <cell r="B320" t="str">
            <v>ADAPTADOR TERMINAL PARA TUBERÍA METÁLICA GALVANIZADA EMT CONDUIT DE 3"</v>
          </cell>
          <cell r="C320" t="str">
            <v>UN</v>
          </cell>
          <cell r="E320">
            <v>19357</v>
          </cell>
          <cell r="F320"/>
          <cell r="G320"/>
          <cell r="H320">
            <v>19357</v>
          </cell>
        </row>
        <row r="321">
          <cell r="A321">
            <v>318</v>
          </cell>
          <cell r="B321" t="str">
            <v>ADAPTADOR TERMINAL PARA TUBERÍA METÁLICA GALVANIZADA EMT CONDUIT DE 3/4"</v>
          </cell>
          <cell r="C321" t="str">
            <v>UN</v>
          </cell>
          <cell r="E321">
            <v>4930</v>
          </cell>
          <cell r="F321"/>
          <cell r="G321"/>
          <cell r="H321">
            <v>4930</v>
          </cell>
        </row>
        <row r="322">
          <cell r="A322">
            <v>319</v>
          </cell>
          <cell r="B322" t="str">
            <v>ADAPTADOR TERMINAL PARA TUBERÍA METÁLICA GALVANIZADA EMT CONDUIT DE 4"</v>
          </cell>
          <cell r="C322" t="str">
            <v>UN</v>
          </cell>
          <cell r="E322">
            <v>23281</v>
          </cell>
          <cell r="F322"/>
          <cell r="G322"/>
          <cell r="H322">
            <v>23281</v>
          </cell>
        </row>
        <row r="323">
          <cell r="A323">
            <v>320</v>
          </cell>
          <cell r="B323" t="str">
            <v>ADAPTADOR TERMINAL PARA TUBERÍA PVC CONDUIT DE 1"</v>
          </cell>
          <cell r="C323" t="str">
            <v>UN</v>
          </cell>
          <cell r="E323">
            <v>1035</v>
          </cell>
          <cell r="F323"/>
          <cell r="G323"/>
          <cell r="H323">
            <v>1035</v>
          </cell>
        </row>
        <row r="324">
          <cell r="A324">
            <v>321</v>
          </cell>
          <cell r="B324" t="str">
            <v>ADAPTADOR TERMINAL PARA TUBERÍA PVC CONDUIT DE 1/2"</v>
          </cell>
          <cell r="C324" t="str">
            <v>UN</v>
          </cell>
          <cell r="E324">
            <v>412</v>
          </cell>
          <cell r="F324"/>
          <cell r="G324"/>
          <cell r="H324">
            <v>412</v>
          </cell>
        </row>
        <row r="325">
          <cell r="A325">
            <v>322</v>
          </cell>
          <cell r="B325" t="str">
            <v>ADAPTADOR TERMINAL PARA TUBERÍA PVC CONDUIT DE 1-1/2"</v>
          </cell>
          <cell r="C325" t="str">
            <v>UN</v>
          </cell>
          <cell r="E325">
            <v>2924</v>
          </cell>
          <cell r="F325"/>
          <cell r="G325"/>
          <cell r="H325">
            <v>2924</v>
          </cell>
        </row>
        <row r="326">
          <cell r="A326">
            <v>323</v>
          </cell>
          <cell r="B326" t="str">
            <v>ADAPTADOR TERMINAL PARA TUBERÍA PVC CONDUIT DE 1-1/4"</v>
          </cell>
          <cell r="C326" t="str">
            <v>UN</v>
          </cell>
          <cell r="E326">
            <v>2265</v>
          </cell>
          <cell r="F326"/>
          <cell r="G326"/>
          <cell r="H326">
            <v>2265</v>
          </cell>
        </row>
        <row r="327">
          <cell r="A327">
            <v>324</v>
          </cell>
          <cell r="B327" t="str">
            <v>ADAPTADOR TERMINAL PARA TUBERÍA PVC CONDUIT DE 3"</v>
          </cell>
          <cell r="C327" t="str">
            <v>UN</v>
          </cell>
          <cell r="E327">
            <v>14640</v>
          </cell>
          <cell r="F327"/>
          <cell r="G327"/>
          <cell r="H327">
            <v>14640</v>
          </cell>
        </row>
        <row r="328">
          <cell r="A328">
            <v>325</v>
          </cell>
          <cell r="B328" t="str">
            <v>ADAPTADOR TERMINAL PARA TUBERÍA PVC CONDUIT DE 3/4"</v>
          </cell>
          <cell r="C328" t="str">
            <v>UN</v>
          </cell>
          <cell r="E328">
            <v>549</v>
          </cell>
          <cell r="F328"/>
          <cell r="G328"/>
          <cell r="H328">
            <v>549</v>
          </cell>
        </row>
        <row r="329">
          <cell r="A329">
            <v>326</v>
          </cell>
          <cell r="B329" t="str">
            <v>ADAPTADOR TERMINAL PVC 3/4"</v>
          </cell>
          <cell r="C329" t="str">
            <v>UN</v>
          </cell>
          <cell r="E329"/>
          <cell r="F329">
            <v>212</v>
          </cell>
          <cell r="G329"/>
          <cell r="H329">
            <v>212</v>
          </cell>
        </row>
        <row r="330">
          <cell r="A330">
            <v>327</v>
          </cell>
          <cell r="B330" t="str">
            <v>ADAPTADOR TERMINAL PVC DB 6"</v>
          </cell>
          <cell r="C330" t="str">
            <v>UN</v>
          </cell>
          <cell r="E330"/>
          <cell r="F330"/>
          <cell r="G330">
            <v>14400</v>
          </cell>
          <cell r="H330">
            <v>14400</v>
          </cell>
        </row>
        <row r="331">
          <cell r="A331">
            <v>328</v>
          </cell>
          <cell r="B331" t="str">
            <v>ADAPTADOR UNION RAPIDA Z 3"</v>
          </cell>
          <cell r="C331" t="str">
            <v>Un</v>
          </cell>
          <cell r="D331">
            <v>35394</v>
          </cell>
          <cell r="H331">
            <v>0</v>
          </cell>
        </row>
        <row r="332">
          <cell r="A332">
            <v>329</v>
          </cell>
          <cell r="B332" t="str">
            <v>ADAPTADOR UNION Z 3"PVC _</v>
          </cell>
          <cell r="C332" t="str">
            <v>m</v>
          </cell>
          <cell r="D332">
            <v>12386</v>
          </cell>
          <cell r="H332">
            <v>0</v>
          </cell>
        </row>
        <row r="333">
          <cell r="A333">
            <v>330</v>
          </cell>
          <cell r="B333" t="str">
            <v>ADERCRIL 4 KILOS</v>
          </cell>
          <cell r="C333" t="str">
            <v>kg</v>
          </cell>
          <cell r="D333">
            <v>29301</v>
          </cell>
          <cell r="H333">
            <v>0</v>
          </cell>
        </row>
        <row r="334">
          <cell r="A334">
            <v>331</v>
          </cell>
          <cell r="B334" t="str">
            <v>ADHERENCIA CAUCHO - ACERO. Norma técnica: ASTM D429 INV_E 642.</v>
          </cell>
          <cell r="C334" t="str">
            <v>UN</v>
          </cell>
          <cell r="E334"/>
          <cell r="F334">
            <v>333200</v>
          </cell>
          <cell r="G334"/>
          <cell r="H334">
            <v>333200</v>
          </cell>
        </row>
        <row r="335">
          <cell r="A335">
            <v>332</v>
          </cell>
          <cell r="B335" t="str">
            <v>Adherente fungicida Agrotin **</v>
          </cell>
          <cell r="C335" t="str">
            <v>LT</v>
          </cell>
          <cell r="E335"/>
          <cell r="F335"/>
          <cell r="G335">
            <v>21779</v>
          </cell>
          <cell r="H335">
            <v>21779</v>
          </cell>
        </row>
        <row r="336">
          <cell r="A336">
            <v>333</v>
          </cell>
          <cell r="B336" t="str">
            <v>ADHESIVIDAD DE LOS LIGANTES BITUMINOSOS A LOS AGREGADOS FINOS (MÉTODO RIEDEL - WEBER). Norma técnica: INV E – 774 - 13 NLT 355.</v>
          </cell>
          <cell r="C336" t="str">
            <v>UN</v>
          </cell>
          <cell r="E336"/>
          <cell r="F336">
            <v>173000</v>
          </cell>
          <cell r="G336"/>
          <cell r="H336">
            <v>173000</v>
          </cell>
        </row>
        <row r="337">
          <cell r="A337">
            <v>334</v>
          </cell>
          <cell r="B337" t="str">
            <v>ADHESIVO ARMACELL (Botella)</v>
          </cell>
          <cell r="C337" t="str">
            <v>UN</v>
          </cell>
          <cell r="E337"/>
          <cell r="F337"/>
          <cell r="G337">
            <v>10540</v>
          </cell>
          <cell r="H337">
            <v>10540</v>
          </cell>
        </row>
        <row r="338">
          <cell r="A338">
            <v>335</v>
          </cell>
          <cell r="B338" t="str">
            <v>ADHESIVO DE CONTACTO INDUSTRIAL BOTELLA 1000 C</v>
          </cell>
          <cell r="C338" t="str">
            <v>UN</v>
          </cell>
          <cell r="E338">
            <v>16337</v>
          </cell>
          <cell r="F338"/>
          <cell r="G338"/>
          <cell r="H338">
            <v>16337</v>
          </cell>
        </row>
        <row r="339">
          <cell r="A339">
            <v>336</v>
          </cell>
          <cell r="B339" t="str">
            <v>ADHESIVO EN VINILO BRILLANTE D=40 cm</v>
          </cell>
          <cell r="C339" t="str">
            <v>UNI</v>
          </cell>
          <cell r="E339"/>
          <cell r="F339"/>
          <cell r="G339">
            <v>11271</v>
          </cell>
          <cell r="H339">
            <v>11271</v>
          </cell>
        </row>
        <row r="340">
          <cell r="A340">
            <v>337</v>
          </cell>
          <cell r="B340" t="str">
            <v>ADHESIVO EPÓXICO DE ALTA RESISTENCIA, ALTO MÓDULO Y BAJA VISCOSIDAD.</v>
          </cell>
          <cell r="C340" t="str">
            <v>KG</v>
          </cell>
          <cell r="E340"/>
          <cell r="F340">
            <v>97195</v>
          </cell>
          <cell r="G340"/>
          <cell r="H340">
            <v>97195</v>
          </cell>
        </row>
        <row r="341">
          <cell r="A341">
            <v>338</v>
          </cell>
          <cell r="B341" t="str">
            <v>ADHESIVO EPÓXICO DE DOS COMPONENTES DE CONSISTENCIA PASTOSA</v>
          </cell>
          <cell r="C341" t="str">
            <v>KG</v>
          </cell>
          <cell r="E341"/>
          <cell r="F341">
            <v>77950</v>
          </cell>
          <cell r="G341"/>
          <cell r="H341">
            <v>77950</v>
          </cell>
        </row>
        <row r="342">
          <cell r="A342">
            <v>339</v>
          </cell>
          <cell r="B342" t="str">
            <v>ADHESIVO EPOXICO PARA CONCRETO</v>
          </cell>
          <cell r="C342" t="str">
            <v>KG</v>
          </cell>
          <cell r="E342">
            <v>109495</v>
          </cell>
          <cell r="F342"/>
          <cell r="G342"/>
          <cell r="H342">
            <v>109495</v>
          </cell>
        </row>
        <row r="343">
          <cell r="A343">
            <v>340</v>
          </cell>
          <cell r="B343" t="str">
            <v>ADHESIVO ESPECIAL DE POLIURETANO BICOMPONENTE.</v>
          </cell>
          <cell r="C343" t="str">
            <v>KG</v>
          </cell>
          <cell r="E343">
            <v>11353</v>
          </cell>
          <cell r="F343"/>
          <cell r="G343"/>
          <cell r="H343">
            <v>11353</v>
          </cell>
        </row>
        <row r="344">
          <cell r="A344">
            <v>341</v>
          </cell>
          <cell r="B344" t="str">
            <v>ADHESIVO ESPECIAL PARA EL PEGADO PLÁSTICO DE METALES MONOCOMPONENTE Y LIBRE DE SOLVENTES (300ml)</v>
          </cell>
          <cell r="C344" t="str">
            <v>UN</v>
          </cell>
          <cell r="E344"/>
          <cell r="F344">
            <v>37503</v>
          </cell>
          <cell r="G344"/>
          <cell r="H344">
            <v>37503</v>
          </cell>
        </row>
        <row r="345">
          <cell r="A345">
            <v>342</v>
          </cell>
          <cell r="B345" t="str">
            <v>ADHESIVO ESTRUCTURAL PARA ANCLAJE DE BARRAS AL CONCRETO. USO EN CONCRETO FISURADO Y NO FISURADO POR 600 ml</v>
          </cell>
          <cell r="C345" t="str">
            <v>UN</v>
          </cell>
          <cell r="E345"/>
          <cell r="F345">
            <v>89357</v>
          </cell>
          <cell r="G345"/>
          <cell r="H345">
            <v>89357</v>
          </cell>
        </row>
        <row r="346">
          <cell r="A346">
            <v>343</v>
          </cell>
          <cell r="B346" t="str">
            <v>ADHESIVO MASTICOL TIPO BOXER</v>
          </cell>
          <cell r="C346" t="str">
            <v>GLN</v>
          </cell>
          <cell r="E346"/>
          <cell r="F346"/>
          <cell r="G346">
            <v>65246</v>
          </cell>
          <cell r="H346">
            <v>65246</v>
          </cell>
        </row>
        <row r="347">
          <cell r="A347">
            <v>344</v>
          </cell>
          <cell r="B347" t="str">
            <v>ADHESIVO PARA ENCHAPES BASE EN CEMENTO CON LATEX EN PRESENTACIÓN DE 25 KG (BLANCO)</v>
          </cell>
          <cell r="C347" t="str">
            <v>BULTO</v>
          </cell>
          <cell r="E347">
            <v>39329</v>
          </cell>
          <cell r="F347"/>
          <cell r="G347"/>
          <cell r="H347">
            <v>39329</v>
          </cell>
        </row>
        <row r="348">
          <cell r="A348">
            <v>345</v>
          </cell>
          <cell r="B348" t="str">
            <v>ADHESIVO PARA ENCHAPES CON BASE EN CEMENTO EN PRESENTACIÓN DE 25 KG (GRIS)</v>
          </cell>
          <cell r="C348" t="str">
            <v>BULTO</v>
          </cell>
          <cell r="E348">
            <v>30770</v>
          </cell>
          <cell r="F348"/>
          <cell r="G348"/>
          <cell r="H348">
            <v>30770</v>
          </cell>
        </row>
        <row r="349">
          <cell r="A349">
            <v>346</v>
          </cell>
          <cell r="B349" t="str">
            <v>ADHESIVO PARA LA PEGA DE ELEMENTOS Y/O MATERIALES DE CONSTRUCCIÓN (2KG)</v>
          </cell>
          <cell r="C349" t="str">
            <v>UN</v>
          </cell>
          <cell r="E349">
            <v>141975</v>
          </cell>
          <cell r="F349"/>
          <cell r="G349"/>
          <cell r="H349">
            <v>141975</v>
          </cell>
        </row>
        <row r="350">
          <cell r="A350">
            <v>347</v>
          </cell>
          <cell r="B350" t="str">
            <v xml:space="preserve">ADHESIVO PARA PISO VINILO (12 A 15M2/GL) </v>
          </cell>
          <cell r="C350" t="str">
            <v>GALÓN</v>
          </cell>
          <cell r="E350">
            <v>67432</v>
          </cell>
          <cell r="F350"/>
          <cell r="G350"/>
          <cell r="H350">
            <v>67432</v>
          </cell>
        </row>
        <row r="351">
          <cell r="A351">
            <v>348</v>
          </cell>
          <cell r="B351" t="str">
            <v>ADHESIVO PARA TUBERIA NOVAFORT (310 GR)</v>
          </cell>
          <cell r="C351" t="str">
            <v>UN</v>
          </cell>
          <cell r="E351"/>
          <cell r="F351"/>
          <cell r="G351">
            <v>67161.009999999995</v>
          </cell>
          <cell r="H351">
            <v>67161.009999999995</v>
          </cell>
        </row>
        <row r="352">
          <cell r="A352">
            <v>349</v>
          </cell>
          <cell r="B352" t="str">
            <v>ADHESIVO PISO EN ROLLO VINISOL</v>
          </cell>
          <cell r="C352" t="str">
            <v>gal</v>
          </cell>
          <cell r="D352">
            <v>65987</v>
          </cell>
          <cell r="H352">
            <v>0</v>
          </cell>
        </row>
        <row r="353">
          <cell r="A353">
            <v>350</v>
          </cell>
          <cell r="B353" t="str">
            <v>ADHESIVO PISO N° 10</v>
          </cell>
          <cell r="C353" t="str">
            <v>gal</v>
          </cell>
          <cell r="D353">
            <v>51894</v>
          </cell>
          <cell r="H353">
            <v>0</v>
          </cell>
        </row>
        <row r="354">
          <cell r="A354">
            <v>351</v>
          </cell>
          <cell r="B354" t="str">
            <v>ADHESIVO PREMEZCLADO INTERIOR</v>
          </cell>
          <cell r="C354" t="str">
            <v>KG</v>
          </cell>
          <cell r="E354"/>
          <cell r="F354">
            <v>1297</v>
          </cell>
          <cell r="G354"/>
          <cell r="H354">
            <v>1297</v>
          </cell>
        </row>
        <row r="355">
          <cell r="A355">
            <v>352</v>
          </cell>
          <cell r="B355" t="str">
            <v>ADHESIVO TIPO LATEX PARA MORTERO</v>
          </cell>
          <cell r="C355" t="str">
            <v>KG</v>
          </cell>
          <cell r="E355"/>
          <cell r="F355">
            <v>23669</v>
          </cell>
          <cell r="G355"/>
          <cell r="H355">
            <v>23669</v>
          </cell>
        </row>
        <row r="356">
          <cell r="A356">
            <v>353</v>
          </cell>
          <cell r="B356" t="str">
            <v>ADITIVO ACELERANTE DE FRAGUADO</v>
          </cell>
          <cell r="C356" t="str">
            <v>kg</v>
          </cell>
          <cell r="D356">
            <v>11166</v>
          </cell>
          <cell r="H356">
            <v>0</v>
          </cell>
        </row>
        <row r="357">
          <cell r="A357">
            <v>354</v>
          </cell>
          <cell r="B357" t="str">
            <v>ADITIVO ADHERENTE PARA</v>
          </cell>
          <cell r="C357" t="str">
            <v>kg</v>
          </cell>
          <cell r="D357">
            <v>137973</v>
          </cell>
          <cell r="H357">
            <v>0</v>
          </cell>
        </row>
        <row r="358">
          <cell r="A358">
            <v>355</v>
          </cell>
          <cell r="B358" t="str">
            <v>ADITIVO CURADOR</v>
          </cell>
          <cell r="C358" t="str">
            <v>kg</v>
          </cell>
          <cell r="D358">
            <v>5824</v>
          </cell>
          <cell r="H358">
            <v>0</v>
          </cell>
        </row>
        <row r="359">
          <cell r="A359">
            <v>356</v>
          </cell>
          <cell r="B359" t="str">
            <v>ADITIVO IMPERMEABILIZANTE PARA CONCRETOS Y MORTEROS</v>
          </cell>
          <cell r="C359" t="str">
            <v>KG</v>
          </cell>
          <cell r="E359"/>
          <cell r="F359">
            <v>7247</v>
          </cell>
          <cell r="G359"/>
          <cell r="H359">
            <v>7247</v>
          </cell>
        </row>
        <row r="360">
          <cell r="A360">
            <v>357</v>
          </cell>
          <cell r="B360" t="str">
            <v>ADITIVO MEJORADOR DE ADHERENCIA Y DE RESISTENCIA PARA MORTEROS X 4.5 KG (SIKALATEX)</v>
          </cell>
          <cell r="C360" t="str">
            <v>UN</v>
          </cell>
          <cell r="E360">
            <v>104987</v>
          </cell>
          <cell r="F360"/>
          <cell r="G360"/>
          <cell r="H360">
            <v>104987</v>
          </cell>
        </row>
        <row r="361">
          <cell r="A361">
            <v>358</v>
          </cell>
          <cell r="B361" t="str">
            <v>ADITIVO PARA IMPERMEABILIZAR Y AUMENTAR LA DURABILIDAD DE LOS MORTEROS (20KG)</v>
          </cell>
          <cell r="C361" t="str">
            <v>KG</v>
          </cell>
          <cell r="E361">
            <v>11988</v>
          </cell>
          <cell r="F361"/>
          <cell r="G361"/>
          <cell r="H361">
            <v>11988</v>
          </cell>
        </row>
        <row r="362">
          <cell r="A362">
            <v>359</v>
          </cell>
          <cell r="B362" t="str">
            <v>ADITIVO POTENCIALIZADOR DE CEMENTO (AUMENTO DE RESISTENCIA Y FLEXIBILIDAD DE SUELO)</v>
          </cell>
          <cell r="C362" t="str">
            <v>KG</v>
          </cell>
          <cell r="E362"/>
          <cell r="F362">
            <v>179095</v>
          </cell>
          <cell r="G362"/>
          <cell r="H362">
            <v>179095</v>
          </cell>
        </row>
        <row r="363">
          <cell r="A363">
            <v>360</v>
          </cell>
          <cell r="B363" t="str">
            <v>ADITIVO REDUCTOR DE AGUA</v>
          </cell>
          <cell r="C363" t="str">
            <v>KG</v>
          </cell>
          <cell r="E363"/>
          <cell r="F363">
            <v>4522</v>
          </cell>
          <cell r="G363"/>
          <cell r="H363">
            <v>4522</v>
          </cell>
        </row>
        <row r="364">
          <cell r="A364">
            <v>361</v>
          </cell>
          <cell r="B364" t="str">
            <v>ADITIVO REDUCTOR DE AGUA DE ALTO RANGO</v>
          </cell>
          <cell r="C364" t="str">
            <v>KG</v>
          </cell>
          <cell r="E364"/>
          <cell r="F364">
            <v>8925</v>
          </cell>
          <cell r="G364"/>
          <cell r="H364">
            <v>8925</v>
          </cell>
        </row>
        <row r="365">
          <cell r="A365">
            <v>362</v>
          </cell>
          <cell r="B365" t="str">
            <v>ADITIVO REDUCTOR DE AGUA DE ALTO RANGO Y RETARDANTE</v>
          </cell>
          <cell r="C365" t="str">
            <v>KG</v>
          </cell>
          <cell r="E365"/>
          <cell r="F365">
            <v>9037</v>
          </cell>
          <cell r="G365"/>
          <cell r="H365">
            <v>9037</v>
          </cell>
        </row>
        <row r="366">
          <cell r="A366">
            <v>363</v>
          </cell>
          <cell r="B366" t="str">
            <v>ADITIVO REDUCTOR DE AGUA Y ACELERANTE DE FRAGUADO</v>
          </cell>
          <cell r="C366" t="str">
            <v>KG</v>
          </cell>
          <cell r="E366"/>
          <cell r="F366">
            <v>14649</v>
          </cell>
          <cell r="G366"/>
          <cell r="H366">
            <v>14649</v>
          </cell>
        </row>
        <row r="367">
          <cell r="A367">
            <v>364</v>
          </cell>
          <cell r="B367" t="str">
            <v>ADITIVO REDUCTOR DE AGUA Y RETARDANTE</v>
          </cell>
          <cell r="C367" t="str">
            <v>KG</v>
          </cell>
          <cell r="E367"/>
          <cell r="F367">
            <v>5795</v>
          </cell>
          <cell r="G367"/>
          <cell r="H367">
            <v>5795</v>
          </cell>
        </row>
        <row r="368">
          <cell r="A368">
            <v>365</v>
          </cell>
          <cell r="B368" t="str">
            <v>ADITIVO RETARDANTE</v>
          </cell>
          <cell r="C368" t="str">
            <v>KG</v>
          </cell>
          <cell r="E368"/>
          <cell r="F368">
            <v>3779</v>
          </cell>
          <cell r="G368"/>
          <cell r="H368">
            <v>3779</v>
          </cell>
        </row>
        <row r="369">
          <cell r="A369">
            <v>366</v>
          </cell>
          <cell r="B369" t="str">
            <v>ADITIVO SUPERPLASTIFICANTE Y REDUCTOR DE AGUA DE ALTO PODER</v>
          </cell>
          <cell r="C369" t="str">
            <v>KG</v>
          </cell>
          <cell r="E369"/>
          <cell r="F369">
            <v>7652</v>
          </cell>
          <cell r="G369"/>
          <cell r="H369">
            <v>7652</v>
          </cell>
        </row>
        <row r="370">
          <cell r="A370">
            <v>367</v>
          </cell>
          <cell r="B370" t="str">
            <v>ADITIVOS INCURSORES DE AIRE</v>
          </cell>
          <cell r="C370" t="str">
            <v>KG</v>
          </cell>
          <cell r="E370"/>
          <cell r="F370">
            <v>2136</v>
          </cell>
          <cell r="G370"/>
          <cell r="H370">
            <v>2136</v>
          </cell>
        </row>
        <row r="371">
          <cell r="A371">
            <v>368</v>
          </cell>
          <cell r="B371" t="str">
            <v>ADOQUIN  NAT. 10x20x6 (VEHICULAR LIVIANO)Obra</v>
          </cell>
          <cell r="C371" t="str">
            <v>M2</v>
          </cell>
          <cell r="E371"/>
          <cell r="F371"/>
          <cell r="G371">
            <v>32668.29</v>
          </cell>
          <cell r="H371">
            <v>32668.29</v>
          </cell>
        </row>
        <row r="372">
          <cell r="A372">
            <v>369</v>
          </cell>
          <cell r="B372" t="str">
            <v>ADOQUIN 24X12X6CM (VEHIC.LIVIANO) EN OBRA</v>
          </cell>
          <cell r="C372" t="str">
            <v>M2</v>
          </cell>
          <cell r="E372"/>
          <cell r="F372"/>
          <cell r="G372">
            <v>23425</v>
          </cell>
          <cell r="H372">
            <v>23425</v>
          </cell>
        </row>
        <row r="373">
          <cell r="A373">
            <v>370</v>
          </cell>
          <cell r="B373" t="str">
            <v>ADOQUIN CEMENT PEAT. AMAR-MARRON-SALMON(6X10X20CM</v>
          </cell>
          <cell r="C373" t="str">
            <v>M2</v>
          </cell>
          <cell r="E373"/>
          <cell r="F373"/>
          <cell r="G373">
            <v>41323</v>
          </cell>
          <cell r="H373">
            <v>41323</v>
          </cell>
        </row>
        <row r="374">
          <cell r="A374">
            <v>371</v>
          </cell>
          <cell r="B374" t="str">
            <v>ADOQUIN CEMENTO PEAT. AMAR-MARRON-SALMON(6X10X20CM</v>
          </cell>
          <cell r="C374" t="str">
            <v>UN</v>
          </cell>
          <cell r="E374"/>
          <cell r="F374"/>
          <cell r="G374">
            <v>827</v>
          </cell>
          <cell r="H374">
            <v>827</v>
          </cell>
        </row>
        <row r="375">
          <cell r="A375">
            <v>372</v>
          </cell>
          <cell r="B375" t="str">
            <v>ADOQUIN COLONIAL 6CM _</v>
          </cell>
          <cell r="C375" t="str">
            <v>Un</v>
          </cell>
          <cell r="D375">
            <v>967</v>
          </cell>
          <cell r="H375">
            <v>0</v>
          </cell>
        </row>
        <row r="376">
          <cell r="A376">
            <v>373</v>
          </cell>
          <cell r="B376" t="str">
            <v>ADOQUÍN COLOR 10X20X6</v>
          </cell>
          <cell r="C376" t="str">
            <v>Un</v>
          </cell>
          <cell r="D376">
            <v>938</v>
          </cell>
          <cell r="H376">
            <v>0</v>
          </cell>
        </row>
        <row r="377">
          <cell r="A377">
            <v>374</v>
          </cell>
          <cell r="B377" t="str">
            <v>ADOQUIN CONC. COLORES A-8 OBRA (10X20X8)</v>
          </cell>
          <cell r="C377" t="str">
            <v>UN</v>
          </cell>
          <cell r="E377"/>
          <cell r="F377"/>
          <cell r="G377">
            <v>1222</v>
          </cell>
          <cell r="H377">
            <v>1222</v>
          </cell>
        </row>
        <row r="378">
          <cell r="A378">
            <v>375</v>
          </cell>
          <cell r="B378" t="str">
            <v>ADOQUIN CONC.A-6 OBRA</v>
          </cell>
          <cell r="C378" t="str">
            <v>Un</v>
          </cell>
          <cell r="D378">
            <v>572</v>
          </cell>
          <cell r="H378">
            <v>0</v>
          </cell>
        </row>
        <row r="379">
          <cell r="A379">
            <v>376</v>
          </cell>
          <cell r="B379" t="str">
            <v>ADOQUIN CONC.A-6 OBRA (10x20x6)</v>
          </cell>
          <cell r="C379" t="str">
            <v>UN</v>
          </cell>
          <cell r="E379"/>
          <cell r="F379"/>
          <cell r="G379">
            <v>1636</v>
          </cell>
          <cell r="H379">
            <v>1636</v>
          </cell>
        </row>
        <row r="380">
          <cell r="A380">
            <v>377</v>
          </cell>
          <cell r="B380" t="str">
            <v>ADOQUIN CONC.A-8 OBRA</v>
          </cell>
          <cell r="C380" t="str">
            <v>Un</v>
          </cell>
          <cell r="D380">
            <v>683</v>
          </cell>
          <cell r="H380">
            <v>0</v>
          </cell>
        </row>
        <row r="381">
          <cell r="A381">
            <v>378</v>
          </cell>
          <cell r="B381" t="str">
            <v>ADOQUIN CONC.A-8 OBRA (10x20x8)</v>
          </cell>
          <cell r="C381" t="str">
            <v>UN</v>
          </cell>
          <cell r="E381"/>
          <cell r="F381"/>
          <cell r="G381">
            <v>1112</v>
          </cell>
          <cell r="H381">
            <v>1112</v>
          </cell>
        </row>
        <row r="382">
          <cell r="A382">
            <v>379</v>
          </cell>
          <cell r="B382" t="str">
            <v>ADOQUIN CONCRETO 6 Cm</v>
          </cell>
          <cell r="C382" t="str">
            <v>m2</v>
          </cell>
          <cell r="D382">
            <v>38057</v>
          </cell>
          <cell r="H382">
            <v>0</v>
          </cell>
        </row>
        <row r="383">
          <cell r="A383">
            <v>380</v>
          </cell>
          <cell r="B383" t="str">
            <v>ADOQUIN CONCRETO 8 Cm</v>
          </cell>
          <cell r="C383" t="str">
            <v>m2</v>
          </cell>
          <cell r="D383">
            <v>43642</v>
          </cell>
          <cell r="H383">
            <v>0</v>
          </cell>
        </row>
        <row r="384">
          <cell r="A384">
            <v>381</v>
          </cell>
          <cell r="B384" t="str">
            <v>ADOQUIN CONCRETO TIPO IDU A-25</v>
          </cell>
          <cell r="C384" t="str">
            <v>m2</v>
          </cell>
          <cell r="D384">
            <v>40720</v>
          </cell>
          <cell r="H384">
            <v>0</v>
          </cell>
        </row>
        <row r="385">
          <cell r="A385">
            <v>382</v>
          </cell>
          <cell r="B385" t="str">
            <v>ADOQUIN CONCRETO TIPO IDU TRAF.VHE.A-25</v>
          </cell>
          <cell r="C385" t="str">
            <v>m2</v>
          </cell>
          <cell r="D385">
            <v>43871</v>
          </cell>
          <cell r="H385">
            <v>0</v>
          </cell>
        </row>
        <row r="386">
          <cell r="A386">
            <v>383</v>
          </cell>
          <cell r="B386" t="str">
            <v>ADOQUÍN CUARTO 26CM X 6CM X  6CM</v>
          </cell>
          <cell r="C386" t="str">
            <v>UN</v>
          </cell>
          <cell r="E386">
            <v>808</v>
          </cell>
          <cell r="F386"/>
          <cell r="G386"/>
          <cell r="H386">
            <v>808</v>
          </cell>
        </row>
        <row r="387">
          <cell r="A387">
            <v>384</v>
          </cell>
          <cell r="B387" t="str">
            <v>ADOQUIN CUARTO 26CM X 6CM X6CM</v>
          </cell>
          <cell r="C387" t="str">
            <v>Un</v>
          </cell>
          <cell r="D387">
            <v>656</v>
          </cell>
          <cell r="H387">
            <v>0</v>
          </cell>
        </row>
        <row r="388">
          <cell r="A388">
            <v>385</v>
          </cell>
          <cell r="B388" t="str">
            <v>ADOQUIN DE ARCILLA 20x10x6</v>
          </cell>
          <cell r="C388" t="str">
            <v>UN</v>
          </cell>
          <cell r="E388"/>
          <cell r="F388">
            <v>627</v>
          </cell>
          <cell r="G388"/>
          <cell r="H388">
            <v>627</v>
          </cell>
        </row>
        <row r="389">
          <cell r="A389">
            <v>386</v>
          </cell>
          <cell r="B389" t="str">
            <v>ADOQUIN DE ARCILLA 20x10x8</v>
          </cell>
          <cell r="C389" t="str">
            <v>UN</v>
          </cell>
          <cell r="E389"/>
          <cell r="F389">
            <v>978</v>
          </cell>
          <cell r="G389"/>
          <cell r="H389">
            <v>978</v>
          </cell>
        </row>
        <row r="390">
          <cell r="A390">
            <v>387</v>
          </cell>
          <cell r="B390" t="str">
            <v>ADOQUIN DE ARCILLA CUARTERON 26x6x6</v>
          </cell>
          <cell r="C390" t="str">
            <v>UN</v>
          </cell>
          <cell r="E390"/>
          <cell r="F390">
            <v>608</v>
          </cell>
          <cell r="G390"/>
          <cell r="H390">
            <v>608</v>
          </cell>
        </row>
        <row r="391">
          <cell r="A391">
            <v>388</v>
          </cell>
          <cell r="B391" t="str">
            <v>ADOQUIN DE CONCRETO (200x100x80mm)</v>
          </cell>
          <cell r="C391" t="str">
            <v>UN</v>
          </cell>
          <cell r="E391"/>
          <cell r="F391">
            <v>928</v>
          </cell>
          <cell r="G391"/>
          <cell r="H391">
            <v>928</v>
          </cell>
        </row>
        <row r="392">
          <cell r="A392">
            <v>389</v>
          </cell>
          <cell r="B392" t="str">
            <v>ADOQUIN DE CONCRETO (200x100x80mm) COLOR</v>
          </cell>
          <cell r="C392" t="str">
            <v>UN</v>
          </cell>
          <cell r="E392"/>
          <cell r="F392">
            <v>1104</v>
          </cell>
          <cell r="G392"/>
          <cell r="H392">
            <v>1104</v>
          </cell>
        </row>
        <row r="393">
          <cell r="A393">
            <v>390</v>
          </cell>
          <cell r="B393" t="str">
            <v>ADOQUIN DE CONCRETO A25 (200x100x60mm) PEATONAL CHOCOLATE</v>
          </cell>
          <cell r="C393" t="str">
            <v>UN</v>
          </cell>
          <cell r="E393"/>
          <cell r="F393">
            <v>930</v>
          </cell>
          <cell r="G393"/>
          <cell r="H393">
            <v>930</v>
          </cell>
        </row>
        <row r="394">
          <cell r="A394">
            <v>391</v>
          </cell>
          <cell r="B394" t="str">
            <v>ADOQUIN DE CONCRETO A25 (20x10x6cm)</v>
          </cell>
          <cell r="C394" t="str">
            <v>UN</v>
          </cell>
          <cell r="E394"/>
          <cell r="F394">
            <v>856</v>
          </cell>
          <cell r="G394"/>
          <cell r="H394">
            <v>856</v>
          </cell>
        </row>
        <row r="395">
          <cell r="A395">
            <v>392</v>
          </cell>
          <cell r="B395" t="str">
            <v>ADOQUIN DE CONCRETO A26 (200x100x60mm)</v>
          </cell>
          <cell r="C395" t="str">
            <v>UN</v>
          </cell>
          <cell r="E395"/>
          <cell r="F395">
            <v>719</v>
          </cell>
          <cell r="G395"/>
          <cell r="H395">
            <v>719</v>
          </cell>
        </row>
        <row r="396">
          <cell r="A396">
            <v>393</v>
          </cell>
          <cell r="B396" t="str">
            <v>ADOQUIN DE CONCRETO A26 (200x100x60mm) AMARILLO</v>
          </cell>
          <cell r="C396" t="str">
            <v>UN</v>
          </cell>
          <cell r="E396"/>
          <cell r="F396">
            <v>870</v>
          </cell>
          <cell r="G396"/>
          <cell r="H396">
            <v>870</v>
          </cell>
        </row>
        <row r="397">
          <cell r="A397">
            <v>394</v>
          </cell>
          <cell r="B397" t="str">
            <v>ADOQUIN DE CONCRETO A26 (200x100x60mm) OCRE</v>
          </cell>
          <cell r="C397" t="str">
            <v>UN</v>
          </cell>
          <cell r="E397"/>
          <cell r="F397">
            <v>910</v>
          </cell>
          <cell r="G397"/>
          <cell r="H397">
            <v>910</v>
          </cell>
        </row>
        <row r="398">
          <cell r="A398">
            <v>395</v>
          </cell>
          <cell r="B398" t="str">
            <v>ADOQUÍN E=8CM</v>
          </cell>
          <cell r="C398" t="str">
            <v>m2</v>
          </cell>
          <cell r="D398">
            <v>46412</v>
          </cell>
          <cell r="H398">
            <v>0</v>
          </cell>
        </row>
        <row r="399">
          <cell r="A399">
            <v>396</v>
          </cell>
          <cell r="B399" t="str">
            <v>ADOQUÍN ECOLÓGICO 8 X 29 X 43</v>
          </cell>
          <cell r="C399" t="str">
            <v>M2</v>
          </cell>
          <cell r="E399">
            <v>46416</v>
          </cell>
          <cell r="F399"/>
          <cell r="G399"/>
          <cell r="H399">
            <v>46416</v>
          </cell>
        </row>
        <row r="400">
          <cell r="A400">
            <v>397</v>
          </cell>
          <cell r="B400" t="str">
            <v>ADOQUIN ECOLÓGICO EN CONCRETO DE 40 X 40 X 8cm - GRAMOQUIN</v>
          </cell>
          <cell r="C400" t="str">
            <v>M2</v>
          </cell>
          <cell r="E400"/>
          <cell r="F400">
            <v>40625</v>
          </cell>
          <cell r="G400"/>
          <cell r="H400">
            <v>40625</v>
          </cell>
        </row>
        <row r="401">
          <cell r="A401">
            <v>398</v>
          </cell>
          <cell r="B401" t="str">
            <v>ADOQUIN ECOLOGICO GRAMOQUIN 8X29X43</v>
          </cell>
          <cell r="C401" t="str">
            <v>Un</v>
          </cell>
          <cell r="D401">
            <v>46404</v>
          </cell>
          <cell r="H401">
            <v>0</v>
          </cell>
        </row>
        <row r="402">
          <cell r="A402">
            <v>399</v>
          </cell>
          <cell r="B402" t="str">
            <v>ADOQUIN EN CONCRETO COLOR OCRE A25 - Adoquin en concreto de 10x20x6cm-Color Ocre</v>
          </cell>
          <cell r="C402" t="str">
            <v>M2</v>
          </cell>
          <cell r="E402"/>
          <cell r="F402">
            <v>47998</v>
          </cell>
          <cell r="G402"/>
          <cell r="H402">
            <v>47998</v>
          </cell>
        </row>
        <row r="403">
          <cell r="A403">
            <v>400</v>
          </cell>
          <cell r="B403" t="str">
            <v>ADOQUÍN EN CONCRETO TIPO IDU TRÁFICO PEATONAL A-25</v>
          </cell>
          <cell r="C403" t="str">
            <v>M2</v>
          </cell>
          <cell r="E403">
            <v>40729</v>
          </cell>
          <cell r="F403"/>
          <cell r="G403"/>
          <cell r="H403">
            <v>40729</v>
          </cell>
        </row>
        <row r="404">
          <cell r="A404">
            <v>401</v>
          </cell>
          <cell r="B404" t="str">
            <v>ADOQUÍN ESPAÑOL 20CM X 10CM X 6CM</v>
          </cell>
          <cell r="C404" t="str">
            <v>UN</v>
          </cell>
          <cell r="H404">
            <v>0</v>
          </cell>
        </row>
        <row r="405">
          <cell r="A405">
            <v>402</v>
          </cell>
          <cell r="B405" t="str">
            <v>ADOQUIN ESPAÑOL 20CM X 10CM X6CM</v>
          </cell>
          <cell r="C405" t="str">
            <v>Un</v>
          </cell>
          <cell r="D405">
            <v>805</v>
          </cell>
          <cell r="E405">
            <v>993</v>
          </cell>
          <cell r="F405"/>
          <cell r="G405"/>
          <cell r="H405">
            <v>993</v>
          </cell>
        </row>
        <row r="406">
          <cell r="A406">
            <v>403</v>
          </cell>
          <cell r="B406" t="str">
            <v>ADOQUIN ESPAÑOL 20CM X 10CM X8CM</v>
          </cell>
          <cell r="C406" t="str">
            <v>Un</v>
          </cell>
          <cell r="D406">
            <v>901</v>
          </cell>
          <cell r="H406">
            <v>0</v>
          </cell>
        </row>
        <row r="407">
          <cell r="A407">
            <v>404</v>
          </cell>
          <cell r="B407" t="str">
            <v>ADOQUIN ESPAÑOL E= 6CM STA/FE 6x10x20</v>
          </cell>
          <cell r="C407" t="str">
            <v>UN</v>
          </cell>
          <cell r="E407"/>
          <cell r="F407"/>
          <cell r="G407">
            <v>579</v>
          </cell>
          <cell r="H407">
            <v>579</v>
          </cell>
        </row>
        <row r="408">
          <cell r="A408">
            <v>405</v>
          </cell>
          <cell r="B408" t="str">
            <v>ADOQUIN ESPAÑOL E=6CM STA/FE 6x10x20 Obra</v>
          </cell>
          <cell r="C408" t="str">
            <v>UN</v>
          </cell>
          <cell r="E408"/>
          <cell r="F408"/>
          <cell r="G408">
            <v>713</v>
          </cell>
          <cell r="H408">
            <v>713</v>
          </cell>
        </row>
        <row r="409">
          <cell r="A409">
            <v>406</v>
          </cell>
          <cell r="B409" t="str">
            <v>ADOQUÍN GRAMA 10X20X6</v>
          </cell>
          <cell r="C409" t="str">
            <v>Un</v>
          </cell>
          <cell r="D409">
            <v>972</v>
          </cell>
          <cell r="H409">
            <v>0</v>
          </cell>
        </row>
        <row r="410">
          <cell r="A410">
            <v>407</v>
          </cell>
          <cell r="B410" t="str">
            <v>ADOQUIN GRES 10x10x2.5    _</v>
          </cell>
          <cell r="C410" t="str">
            <v>m2</v>
          </cell>
          <cell r="D410">
            <v>36417</v>
          </cell>
          <cell r="H410">
            <v>0</v>
          </cell>
        </row>
        <row r="411">
          <cell r="A411">
            <v>408</v>
          </cell>
          <cell r="B411" t="str">
            <v>ADOQUIN GRES 10x10x2.5 _</v>
          </cell>
          <cell r="C411" t="str">
            <v>m2</v>
          </cell>
          <cell r="D411">
            <v>27041</v>
          </cell>
          <cell r="H411">
            <v>0</v>
          </cell>
        </row>
        <row r="412">
          <cell r="A412">
            <v>409</v>
          </cell>
          <cell r="B412" t="str">
            <v>ADOQUÍN GRIS E=10 CM</v>
          </cell>
          <cell r="C412" t="str">
            <v>m2</v>
          </cell>
          <cell r="D412">
            <v>38078</v>
          </cell>
          <cell r="H412">
            <v>0</v>
          </cell>
        </row>
        <row r="413">
          <cell r="A413">
            <v>410</v>
          </cell>
          <cell r="B413" t="str">
            <v>ADOQUIN I GRES 10x20x5.5 _</v>
          </cell>
          <cell r="C413" t="str">
            <v>m2</v>
          </cell>
          <cell r="D413">
            <v>35534</v>
          </cell>
          <cell r="H413">
            <v>0</v>
          </cell>
        </row>
        <row r="414">
          <cell r="A414">
            <v>411</v>
          </cell>
          <cell r="B414" t="str">
            <v>ADOQUIN LADRILLO MACIZO _</v>
          </cell>
          <cell r="C414" t="str">
            <v>m2</v>
          </cell>
          <cell r="D414">
            <v>43068</v>
          </cell>
          <cell r="H414">
            <v>0</v>
          </cell>
        </row>
        <row r="415">
          <cell r="A415">
            <v>412</v>
          </cell>
          <cell r="B415" t="str">
            <v>ADOQUIN LIV. _</v>
          </cell>
          <cell r="C415" t="str">
            <v>m2</v>
          </cell>
          <cell r="D415">
            <v>34332</v>
          </cell>
          <cell r="H415">
            <v>0</v>
          </cell>
        </row>
        <row r="416">
          <cell r="A416">
            <v>413</v>
          </cell>
          <cell r="B416" t="str">
            <v>ADOQUIN LIV. _ 15x15x5 Nat.</v>
          </cell>
          <cell r="C416" t="str">
            <v>m2</v>
          </cell>
          <cell r="D416">
            <v>26757</v>
          </cell>
          <cell r="H416">
            <v>0</v>
          </cell>
        </row>
        <row r="417">
          <cell r="A417">
            <v>414</v>
          </cell>
          <cell r="B417" t="str">
            <v>ADOQUIN Liv. Nat.15x15    _</v>
          </cell>
          <cell r="C417" t="str">
            <v>m2</v>
          </cell>
          <cell r="D417">
            <v>36791</v>
          </cell>
          <cell r="H417">
            <v>0</v>
          </cell>
        </row>
        <row r="418">
          <cell r="A418">
            <v>415</v>
          </cell>
          <cell r="B418" t="str">
            <v>ADOQUIN Liv. Nat.20x10x3.5 _</v>
          </cell>
          <cell r="C418" t="str">
            <v>m2</v>
          </cell>
          <cell r="D418">
            <v>27594</v>
          </cell>
          <cell r="H418">
            <v>0</v>
          </cell>
        </row>
        <row r="419">
          <cell r="A419">
            <v>416</v>
          </cell>
          <cell r="B419" t="str">
            <v>ADOQUIN Liv. Nat.Corbati _</v>
          </cell>
          <cell r="C419" t="str">
            <v>m2</v>
          </cell>
          <cell r="D419">
            <v>26742</v>
          </cell>
          <cell r="H419">
            <v>0</v>
          </cell>
        </row>
        <row r="420">
          <cell r="A420">
            <v>417</v>
          </cell>
          <cell r="B420" t="str">
            <v>ADOQUIN Nat. 15x15x3.5 _</v>
          </cell>
          <cell r="C420" t="str">
            <v>m2</v>
          </cell>
          <cell r="D420">
            <v>26895</v>
          </cell>
          <cell r="H420">
            <v>0</v>
          </cell>
        </row>
        <row r="421">
          <cell r="A421">
            <v>418</v>
          </cell>
          <cell r="B421" t="str">
            <v>ADOQUIN Nat. 20x10x5 _</v>
          </cell>
          <cell r="C421" t="str">
            <v>m2</v>
          </cell>
          <cell r="D421">
            <v>26742</v>
          </cell>
          <cell r="H421">
            <v>0</v>
          </cell>
        </row>
        <row r="422">
          <cell r="A422">
            <v>419</v>
          </cell>
          <cell r="B422" t="str">
            <v>ADOQUIN Nat. 26x12.5x5 _</v>
          </cell>
          <cell r="C422" t="str">
            <v>m2</v>
          </cell>
          <cell r="D422">
            <v>35260</v>
          </cell>
          <cell r="H422">
            <v>0</v>
          </cell>
        </row>
        <row r="423">
          <cell r="A423">
            <v>420</v>
          </cell>
          <cell r="B423" t="str">
            <v>ADOQUIN Nat. CORBATIN _</v>
          </cell>
          <cell r="C423" t="str">
            <v>m2</v>
          </cell>
          <cell r="D423">
            <v>24869</v>
          </cell>
          <cell r="H423">
            <v>0</v>
          </cell>
        </row>
        <row r="424">
          <cell r="A424">
            <v>421</v>
          </cell>
          <cell r="B424" t="str">
            <v>ADOQUIN Nat. ESCAMA _</v>
          </cell>
          <cell r="C424" t="str">
            <v>m2</v>
          </cell>
          <cell r="D424">
            <v>27594</v>
          </cell>
          <cell r="H424">
            <v>0</v>
          </cell>
        </row>
        <row r="425">
          <cell r="A425">
            <v>422</v>
          </cell>
          <cell r="B425" t="str">
            <v>ADOQUIN Nat.Cuarteron 25X6X6 (VEHICULAR LIVIANO)</v>
          </cell>
          <cell r="C425" t="str">
            <v>M2</v>
          </cell>
          <cell r="E425"/>
          <cell r="F425"/>
          <cell r="G425">
            <v>32142</v>
          </cell>
          <cell r="H425">
            <v>32142</v>
          </cell>
        </row>
        <row r="426">
          <cell r="A426">
            <v>423</v>
          </cell>
          <cell r="B426" t="str">
            <v>ADOQUIN NATURAL 15x15      _</v>
          </cell>
          <cell r="C426" t="str">
            <v>m2</v>
          </cell>
          <cell r="D426">
            <v>36930</v>
          </cell>
          <cell r="H426">
            <v>0</v>
          </cell>
        </row>
        <row r="427">
          <cell r="A427">
            <v>424</v>
          </cell>
          <cell r="B427" t="str">
            <v>ADOQUIN PRECOLOMBINO _</v>
          </cell>
          <cell r="C427" t="str">
            <v>Un</v>
          </cell>
          <cell r="D427">
            <v>678</v>
          </cell>
          <cell r="H427">
            <v>0</v>
          </cell>
        </row>
        <row r="428">
          <cell r="A428">
            <v>425</v>
          </cell>
          <cell r="B428" t="str">
            <v>Adoquín Rectangular Ecológico Peatonal 20x15x4 cm</v>
          </cell>
          <cell r="C428" t="str">
            <v>M2</v>
          </cell>
          <cell r="E428"/>
          <cell r="F428"/>
          <cell r="G428">
            <v>49158</v>
          </cell>
          <cell r="H428">
            <v>49158</v>
          </cell>
        </row>
        <row r="429">
          <cell r="A429">
            <v>426</v>
          </cell>
          <cell r="B429" t="str">
            <v>ADOQUIN RECTANGULAR RANURADO EN CONCRETO A28 200mm x 100mm. CARTILLA-003</v>
          </cell>
          <cell r="C429" t="str">
            <v>UN</v>
          </cell>
          <cell r="E429"/>
          <cell r="F429">
            <v>1178</v>
          </cell>
          <cell r="G429"/>
          <cell r="H429">
            <v>1178</v>
          </cell>
        </row>
        <row r="430">
          <cell r="A430">
            <v>427</v>
          </cell>
          <cell r="B430" t="str">
            <v>ADOQUÍN RÚSTICO 5.0 CORBATÍN 10CM X 20CM</v>
          </cell>
          <cell r="C430" t="str">
            <v>M2</v>
          </cell>
          <cell r="E430">
            <v>25917</v>
          </cell>
          <cell r="F430"/>
          <cell r="G430"/>
          <cell r="H430">
            <v>25917</v>
          </cell>
        </row>
        <row r="431">
          <cell r="A431">
            <v>428</v>
          </cell>
          <cell r="B431" t="str">
            <v xml:space="preserve">ADOQUIN RUSTICO CORBATIN 10CM X 20CM </v>
          </cell>
          <cell r="C431" t="str">
            <v>m2</v>
          </cell>
          <cell r="D431">
            <v>21669</v>
          </cell>
          <cell r="H431">
            <v>0</v>
          </cell>
        </row>
        <row r="432">
          <cell r="A432">
            <v>429</v>
          </cell>
          <cell r="B432" t="str">
            <v>ADOQUIN TIPO I EN ARCILLA A29 210 mm x 145 mm.  CARTILLA-004</v>
          </cell>
          <cell r="C432" t="str">
            <v>UN</v>
          </cell>
          <cell r="E432"/>
          <cell r="F432">
            <v>672</v>
          </cell>
          <cell r="G432"/>
          <cell r="H432">
            <v>672</v>
          </cell>
        </row>
        <row r="433">
          <cell r="A433">
            <v>430</v>
          </cell>
          <cell r="B433" t="str">
            <v>ADOQUIN Vitrif. 15x15x3.5 _</v>
          </cell>
          <cell r="C433" t="str">
            <v>m2</v>
          </cell>
          <cell r="D433">
            <v>34085</v>
          </cell>
          <cell r="H433">
            <v>0</v>
          </cell>
        </row>
        <row r="434">
          <cell r="A434">
            <v>431</v>
          </cell>
          <cell r="B434" t="str">
            <v>ADOQUIN Vitrif. 20x10x5 _</v>
          </cell>
          <cell r="C434" t="str">
            <v>m2</v>
          </cell>
          <cell r="D434">
            <v>35960</v>
          </cell>
          <cell r="H434">
            <v>0</v>
          </cell>
        </row>
        <row r="435">
          <cell r="A435">
            <v>432</v>
          </cell>
          <cell r="B435" t="str">
            <v>ADOQUIN Vitrif. 26x12.5  _</v>
          </cell>
          <cell r="C435" t="str">
            <v>m2</v>
          </cell>
          <cell r="D435">
            <v>56242</v>
          </cell>
          <cell r="H435">
            <v>0</v>
          </cell>
        </row>
        <row r="436">
          <cell r="A436">
            <v>433</v>
          </cell>
          <cell r="B436" t="str">
            <v>ADOQUIN Vitrif. 26x12.5x3.5 _</v>
          </cell>
          <cell r="C436" t="str">
            <v>m2</v>
          </cell>
          <cell r="D436">
            <v>45643</v>
          </cell>
          <cell r="H436">
            <v>0</v>
          </cell>
        </row>
        <row r="437">
          <cell r="A437">
            <v>434</v>
          </cell>
          <cell r="B437" t="str">
            <v>ADOQUIN Vitrif. CORBATIN</v>
          </cell>
          <cell r="C437" t="str">
            <v>M2</v>
          </cell>
          <cell r="H437">
            <v>0</v>
          </cell>
        </row>
        <row r="438">
          <cell r="A438">
            <v>435</v>
          </cell>
          <cell r="B438" t="str">
            <v>ADOQUIN Vitrif. CORBATIN _</v>
          </cell>
          <cell r="C438" t="str">
            <v>m2</v>
          </cell>
          <cell r="D438">
            <v>31001</v>
          </cell>
          <cell r="E438"/>
          <cell r="F438"/>
          <cell r="G438">
            <v>19126</v>
          </cell>
          <cell r="H438">
            <v>19126</v>
          </cell>
        </row>
        <row r="439">
          <cell r="A439">
            <v>436</v>
          </cell>
          <cell r="B439" t="str">
            <v>ADOQUIN Vitrif. ESCAMA _</v>
          </cell>
          <cell r="C439" t="str">
            <v>m2</v>
          </cell>
          <cell r="D439">
            <v>31683</v>
          </cell>
          <cell r="H439">
            <v>0</v>
          </cell>
        </row>
        <row r="440">
          <cell r="A440">
            <v>437</v>
          </cell>
          <cell r="B440" t="str">
            <v>ADOQUINES DE CONCRETO PARA PAVIMENTOS. MEDICIONES. Norma técnica: NTC 2017 numeral 6.2.</v>
          </cell>
          <cell r="C440" t="str">
            <v>UN</v>
          </cell>
          <cell r="E440"/>
          <cell r="F440">
            <v>37057</v>
          </cell>
          <cell r="G440"/>
          <cell r="H440">
            <v>37057</v>
          </cell>
        </row>
        <row r="441">
          <cell r="A441">
            <v>438</v>
          </cell>
          <cell r="B441" t="str">
            <v>ADOQUINES DE CONCRETO PARA PAVIMENTOS. RESISTENCIA A LA FLEXOTRACCIÓN (MÓDULO DE ROTURA). Norma técnica: NTC 2017 numeral 6.4.</v>
          </cell>
          <cell r="C441" t="str">
            <v>UN</v>
          </cell>
          <cell r="E441"/>
          <cell r="F441">
            <v>41400</v>
          </cell>
          <cell r="G441"/>
          <cell r="H441">
            <v>41400</v>
          </cell>
        </row>
        <row r="442">
          <cell r="A442">
            <v>439</v>
          </cell>
          <cell r="B442" t="str">
            <v>ADUCTOR Y ABDUCTOR (Hip Adductor/Hip Abductor) OSHAA - FUERZ</v>
          </cell>
          <cell r="C442" t="str">
            <v>UN</v>
          </cell>
          <cell r="E442"/>
          <cell r="F442"/>
          <cell r="G442">
            <v>4936920.87</v>
          </cell>
          <cell r="H442">
            <v>4936920.87</v>
          </cell>
        </row>
        <row r="443">
          <cell r="A443">
            <v>440</v>
          </cell>
          <cell r="B443" t="str">
            <v>Aerosoles alta presión (Marca Montana o similar Diferentes colores y</v>
          </cell>
          <cell r="C443" t="str">
            <v>UN</v>
          </cell>
          <cell r="E443"/>
          <cell r="F443"/>
          <cell r="G443">
            <v>17500</v>
          </cell>
          <cell r="H443">
            <v>17500</v>
          </cell>
        </row>
        <row r="444">
          <cell r="A444">
            <v>441</v>
          </cell>
          <cell r="B444" t="str">
            <v>Aerosoles baja presión (Marca auster o similar Diferentes colores)</v>
          </cell>
          <cell r="C444" t="str">
            <v>UN</v>
          </cell>
          <cell r="E444"/>
          <cell r="F444"/>
          <cell r="G444">
            <v>14000</v>
          </cell>
          <cell r="H444">
            <v>14000</v>
          </cell>
        </row>
        <row r="445">
          <cell r="A445">
            <v>442</v>
          </cell>
          <cell r="B445" t="str">
            <v>AFICHE TAMAÑO MEDIO PLIEGO A 4X0 TINTAS EN PROPALCOTE DE 115 GR.</v>
          </cell>
          <cell r="C445" t="str">
            <v>UN</v>
          </cell>
          <cell r="E445"/>
          <cell r="F445">
            <v>572</v>
          </cell>
          <cell r="G445"/>
          <cell r="H445">
            <v>572</v>
          </cell>
        </row>
        <row r="446">
          <cell r="A446">
            <v>443</v>
          </cell>
          <cell r="B446" t="str">
            <v>AFINADO CUBIERTA PLANA h=0.06</v>
          </cell>
          <cell r="C446" t="str">
            <v>m2</v>
          </cell>
          <cell r="D446">
            <v>27275</v>
          </cell>
          <cell r="H446">
            <v>0</v>
          </cell>
        </row>
        <row r="447">
          <cell r="A447">
            <v>444</v>
          </cell>
          <cell r="B447" t="str">
            <v>AFINADO ENDURECIDO MORTERO 1:3 h=4</v>
          </cell>
          <cell r="C447" t="str">
            <v>m2</v>
          </cell>
          <cell r="D447">
            <v>27713</v>
          </cell>
          <cell r="H447">
            <v>0</v>
          </cell>
        </row>
        <row r="448">
          <cell r="A448">
            <v>445</v>
          </cell>
          <cell r="B448" t="str">
            <v>AFINADO Imp. PISO MORTERO 1:3 h=3</v>
          </cell>
          <cell r="C448" t="str">
            <v>m2</v>
          </cell>
          <cell r="D448">
            <v>18739</v>
          </cell>
          <cell r="H448">
            <v>0</v>
          </cell>
        </row>
        <row r="449">
          <cell r="A449">
            <v>446</v>
          </cell>
          <cell r="B449" t="str">
            <v>AFINADO Imp. PISO MORTERO 1:3 h=4</v>
          </cell>
          <cell r="C449" t="str">
            <v>m2</v>
          </cell>
          <cell r="D449">
            <v>29287</v>
          </cell>
          <cell r="H449">
            <v>0</v>
          </cell>
        </row>
        <row r="450">
          <cell r="A450">
            <v>447</v>
          </cell>
          <cell r="B450" t="str">
            <v>AFINADO PASOS ESCALERAS MORTERO 1:4</v>
          </cell>
          <cell r="C450" t="str">
            <v>m</v>
          </cell>
          <cell r="D450">
            <v>6491</v>
          </cell>
          <cell r="H450">
            <v>0</v>
          </cell>
        </row>
        <row r="451">
          <cell r="A451">
            <v>448</v>
          </cell>
          <cell r="B451" t="str">
            <v>AFINADO PISO  MORTERO 1:5 h=6</v>
          </cell>
          <cell r="C451" t="str">
            <v>m2</v>
          </cell>
          <cell r="D451">
            <v>22714</v>
          </cell>
          <cell r="H451">
            <v>0</v>
          </cell>
        </row>
        <row r="452">
          <cell r="A452">
            <v>449</v>
          </cell>
          <cell r="B452" t="str">
            <v>AFINADO PISO LISTON MORTERO 1:5 h=3</v>
          </cell>
          <cell r="C452" t="str">
            <v>m2</v>
          </cell>
          <cell r="D452">
            <v>17344</v>
          </cell>
          <cell r="H452">
            <v>0</v>
          </cell>
        </row>
        <row r="453">
          <cell r="A453">
            <v>450</v>
          </cell>
          <cell r="B453" t="str">
            <v>AFINADO PISO MORTERO 1:4 h=4</v>
          </cell>
          <cell r="C453" t="str">
            <v>m2</v>
          </cell>
          <cell r="D453">
            <v>18112</v>
          </cell>
          <cell r="H453">
            <v>0</v>
          </cell>
        </row>
        <row r="454">
          <cell r="A454">
            <v>451</v>
          </cell>
          <cell r="B454" t="str">
            <v>AFINADO PISO MORTERO 1:5  h=3</v>
          </cell>
          <cell r="C454" t="str">
            <v>m2</v>
          </cell>
          <cell r="D454">
            <v>14000</v>
          </cell>
          <cell r="H454">
            <v>0</v>
          </cell>
        </row>
        <row r="455">
          <cell r="A455">
            <v>452</v>
          </cell>
          <cell r="B455" t="str">
            <v>AFINADO PISO SOTANO MORTERO 1:3 h=4</v>
          </cell>
          <cell r="C455" t="str">
            <v>m2</v>
          </cell>
          <cell r="D455">
            <v>20291</v>
          </cell>
          <cell r="H455">
            <v>0</v>
          </cell>
        </row>
        <row r="456">
          <cell r="A456">
            <v>453</v>
          </cell>
          <cell r="B456" t="str">
            <v>AFOROS DE TRANSITO (MOTORIZADOS Y NO MOTORIZADOS) A PARTIR DE CAPTURA DE VIDEO. Incluye digitación y entrega de base de datos en archivo Excel. Captura día hábil y no hábil, con sus respectivos movimientos. Incluye todos los costos directos e indirectos</v>
          </cell>
          <cell r="C456" t="str">
            <v>HR</v>
          </cell>
          <cell r="E456"/>
          <cell r="F456">
            <v>210374</v>
          </cell>
          <cell r="G456"/>
          <cell r="H456">
            <v>210374</v>
          </cell>
        </row>
        <row r="457">
          <cell r="A457">
            <v>454</v>
          </cell>
          <cell r="B457" t="str">
            <v>AGARRADERA BALANCIN EN TUBO Gal. 3/4 "T"</v>
          </cell>
          <cell r="C457" t="str">
            <v>UN</v>
          </cell>
          <cell r="E457"/>
          <cell r="F457"/>
          <cell r="G457">
            <v>60046</v>
          </cell>
          <cell r="H457">
            <v>60046</v>
          </cell>
        </row>
        <row r="458">
          <cell r="A458">
            <v>455</v>
          </cell>
          <cell r="B458" t="str">
            <v>Agarradera Rodadero tubo Gal.3/4 (Jug Inf Madera)</v>
          </cell>
          <cell r="C458" t="str">
            <v>UNI</v>
          </cell>
          <cell r="E458"/>
          <cell r="F458"/>
          <cell r="G458">
            <v>69522</v>
          </cell>
          <cell r="H458">
            <v>69522</v>
          </cell>
        </row>
        <row r="459">
          <cell r="A459">
            <v>456</v>
          </cell>
          <cell r="B459" t="str">
            <v>AGENTE DESENCOFRANTE</v>
          </cell>
          <cell r="C459" t="str">
            <v>KG</v>
          </cell>
          <cell r="E459"/>
          <cell r="F459">
            <v>10430</v>
          </cell>
          <cell r="G459"/>
          <cell r="H459">
            <v>10430</v>
          </cell>
        </row>
        <row r="460">
          <cell r="A460">
            <v>457</v>
          </cell>
          <cell r="B460" t="str">
            <v>AGENTE DESMOLDANTE SUPERFICIE SUAVE (16KG)</v>
          </cell>
          <cell r="C460" t="str">
            <v>KG</v>
          </cell>
          <cell r="E460">
            <v>16390</v>
          </cell>
          <cell r="F460"/>
          <cell r="G460"/>
          <cell r="H460">
            <v>16390</v>
          </cell>
        </row>
        <row r="461">
          <cell r="A461">
            <v>458</v>
          </cell>
          <cell r="B461" t="str">
            <v>AGLOMERANTE ESTABILIZADOR</v>
          </cell>
          <cell r="C461" t="str">
            <v>lt</v>
          </cell>
          <cell r="D461">
            <v>15503</v>
          </cell>
          <cell r="H461">
            <v>0</v>
          </cell>
        </row>
        <row r="462">
          <cell r="A462">
            <v>459</v>
          </cell>
          <cell r="B462" t="str">
            <v>AGREGADO PARA CONCRETO HIDRÁULICO</v>
          </cell>
          <cell r="C462" t="str">
            <v>m3</v>
          </cell>
          <cell r="D462">
            <v>53172</v>
          </cell>
          <cell r="H462">
            <v>0</v>
          </cell>
        </row>
        <row r="463">
          <cell r="A463">
            <v>460</v>
          </cell>
          <cell r="B463" t="str">
            <v>AGREGADO PARA TRATAMIENTO SUPERF. DOBLE</v>
          </cell>
          <cell r="C463" t="str">
            <v>m3</v>
          </cell>
          <cell r="D463">
            <v>49427</v>
          </cell>
          <cell r="H463">
            <v>0</v>
          </cell>
        </row>
        <row r="464">
          <cell r="A464">
            <v>461</v>
          </cell>
          <cell r="B464" t="str">
            <v>AGREGADO PARA TRATAMIENTO SUPERF. SIMPLE</v>
          </cell>
          <cell r="C464" t="str">
            <v>m3</v>
          </cell>
          <cell r="D464">
            <v>43103</v>
          </cell>
          <cell r="H464">
            <v>0</v>
          </cell>
        </row>
        <row r="465">
          <cell r="A465">
            <v>462</v>
          </cell>
          <cell r="B465" t="str">
            <v>AGREGADO PARA TRATAMIENTO SUPERFICIAL DOBLE (PRIMER RIEGO)</v>
          </cell>
          <cell r="C465" t="str">
            <v>m3</v>
          </cell>
          <cell r="D465">
            <v>45676</v>
          </cell>
          <cell r="H465">
            <v>0</v>
          </cell>
        </row>
        <row r="466">
          <cell r="A466">
            <v>463</v>
          </cell>
          <cell r="B466" t="str">
            <v>AGREGADO PARA TRATAMIENTO SUPERFICIAL DOBLE (SEGUNDO RIEGO)</v>
          </cell>
          <cell r="C466" t="str">
            <v>m3</v>
          </cell>
          <cell r="D466">
            <v>45676</v>
          </cell>
          <cell r="H466">
            <v>0</v>
          </cell>
        </row>
        <row r="467">
          <cell r="A467">
            <v>464</v>
          </cell>
          <cell r="B467" t="str">
            <v>AGREGADO PETREO PARA MEZCLAS ASFÁLTICAS</v>
          </cell>
          <cell r="C467" t="str">
            <v>m3</v>
          </cell>
          <cell r="D467">
            <v>48938</v>
          </cell>
          <cell r="H467">
            <v>0</v>
          </cell>
        </row>
        <row r="468">
          <cell r="A468">
            <v>465</v>
          </cell>
          <cell r="B468" t="str">
            <v>AGREGADO PETREO PARA TRITURAR (CRUDO)</v>
          </cell>
          <cell r="C468" t="str">
            <v>m3</v>
          </cell>
          <cell r="D468">
            <v>17049</v>
          </cell>
          <cell r="H468">
            <v>0</v>
          </cell>
        </row>
        <row r="469">
          <cell r="A469">
            <v>466</v>
          </cell>
          <cell r="B469" t="str">
            <v>AGREGADO PETREO PARA TSS</v>
          </cell>
          <cell r="C469" t="str">
            <v>m3</v>
          </cell>
          <cell r="D469">
            <v>49307</v>
          </cell>
          <cell r="H469">
            <v>0</v>
          </cell>
        </row>
        <row r="470">
          <cell r="A470">
            <v>467</v>
          </cell>
          <cell r="B470" t="str">
            <v>AGREGADO TIPO LA 10 (LECHADAS)</v>
          </cell>
          <cell r="C470" t="str">
            <v>m3</v>
          </cell>
          <cell r="D470">
            <v>49307</v>
          </cell>
          <cell r="H470">
            <v>0</v>
          </cell>
        </row>
        <row r="471">
          <cell r="A471">
            <v>468</v>
          </cell>
          <cell r="B471" t="str">
            <v>AGREGADO TIPO LA 13 (LECHADAS)</v>
          </cell>
          <cell r="C471" t="str">
            <v>m3</v>
          </cell>
          <cell r="D471">
            <v>49307</v>
          </cell>
          <cell r="H471">
            <v>0</v>
          </cell>
        </row>
        <row r="472">
          <cell r="A472">
            <v>469</v>
          </cell>
          <cell r="B472" t="str">
            <v>AGREGADO TIPO LA 4 (LECHADAS)</v>
          </cell>
          <cell r="C472" t="str">
            <v>m3</v>
          </cell>
          <cell r="D472">
            <v>44723</v>
          </cell>
          <cell r="H472">
            <v>0</v>
          </cell>
        </row>
        <row r="473">
          <cell r="A473">
            <v>470</v>
          </cell>
          <cell r="B473" t="str">
            <v>AGREGADO TIPO LA 5 (LECHADAS)</v>
          </cell>
          <cell r="C473" t="str">
            <v>m3</v>
          </cell>
          <cell r="D473">
            <v>45676</v>
          </cell>
          <cell r="H473">
            <v>0</v>
          </cell>
        </row>
        <row r="474">
          <cell r="A474">
            <v>471</v>
          </cell>
          <cell r="B474" t="str">
            <v>AGREGADOS RECICLADOS PARA BASE GRANULAR (AR_BG25)</v>
          </cell>
          <cell r="C474" t="str">
            <v>M3</v>
          </cell>
          <cell r="E474"/>
          <cell r="F474">
            <v>69020</v>
          </cell>
          <cell r="G474"/>
          <cell r="H474">
            <v>69020</v>
          </cell>
        </row>
        <row r="475">
          <cell r="A475">
            <v>472</v>
          </cell>
          <cell r="B475" t="str">
            <v>AGREGADOS RECICLADOS PARA BASE GRANULAR (AR_BG38)</v>
          </cell>
          <cell r="C475" t="str">
            <v>M3</v>
          </cell>
          <cell r="E475"/>
          <cell r="F475">
            <v>69020</v>
          </cell>
          <cell r="G475"/>
          <cell r="H475">
            <v>69020</v>
          </cell>
        </row>
        <row r="476">
          <cell r="A476">
            <v>473</v>
          </cell>
          <cell r="B476" t="str">
            <v>AGREGADOS RECICLADOS PARA SUBBASE GRANULAR (AR_SBG50)</v>
          </cell>
          <cell r="C476" t="str">
            <v>M3</v>
          </cell>
          <cell r="E476"/>
          <cell r="F476">
            <v>79968</v>
          </cell>
          <cell r="G476"/>
          <cell r="H476">
            <v>79968</v>
          </cell>
        </row>
        <row r="477">
          <cell r="A477">
            <v>474</v>
          </cell>
          <cell r="B477" t="str">
            <v>AGREGADOS RECICLADOS PARA SUBBASE GRANULAR PEA (AR_SBG_PEA50)</v>
          </cell>
          <cell r="C477" t="str">
            <v>M3</v>
          </cell>
          <cell r="E477"/>
          <cell r="F477">
            <v>45220</v>
          </cell>
          <cell r="G477"/>
          <cell r="H477">
            <v>45220</v>
          </cell>
        </row>
        <row r="478">
          <cell r="A478">
            <v>475</v>
          </cell>
          <cell r="B478" t="str">
            <v>AGREGADOS RECICLADOS PARA SUBBASE GRANULAR PEA (AR_SBG_PEA64)</v>
          </cell>
          <cell r="C478" t="str">
            <v>M3</v>
          </cell>
          <cell r="E478"/>
          <cell r="F478">
            <v>51170</v>
          </cell>
          <cell r="G478"/>
          <cell r="H478">
            <v>51170</v>
          </cell>
        </row>
        <row r="479">
          <cell r="A479">
            <v>476</v>
          </cell>
          <cell r="B479" t="str">
            <v>AGREGADOS SELECCIONADOS (TAMAÑO MÁXIMO 1") BANDAS SONORAS REDUCE VELOCIDAD.</v>
          </cell>
          <cell r="C479" t="str">
            <v>M3</v>
          </cell>
          <cell r="E479"/>
          <cell r="F479">
            <v>72590</v>
          </cell>
          <cell r="G479"/>
          <cell r="H479">
            <v>72590</v>
          </cell>
        </row>
        <row r="480">
          <cell r="A480">
            <v>477</v>
          </cell>
          <cell r="B480" t="str">
            <v>AGREGADOS SELECCIONADOS (TAMAÑO MÁXIMO 1´´) (BANDAS SONORAS REDUCE VELOCIDAD)</v>
          </cell>
          <cell r="C480" t="str">
            <v>m3</v>
          </cell>
          <cell r="D480">
            <v>57653</v>
          </cell>
          <cell r="H480">
            <v>0</v>
          </cell>
        </row>
        <row r="481">
          <cell r="A481">
            <v>478</v>
          </cell>
          <cell r="B481" t="str">
            <v>AGUA</v>
          </cell>
          <cell r="C481" t="str">
            <v>L</v>
          </cell>
          <cell r="D481">
            <v>21</v>
          </cell>
          <cell r="H481">
            <v>0</v>
          </cell>
        </row>
        <row r="482">
          <cell r="A482">
            <v>479</v>
          </cell>
          <cell r="B482" t="str">
            <v>AGUA</v>
          </cell>
          <cell r="C482" t="str">
            <v>LT</v>
          </cell>
          <cell r="E482">
            <v>17</v>
          </cell>
          <cell r="F482">
            <v>20</v>
          </cell>
          <cell r="G482"/>
          <cell r="H482">
            <v>20</v>
          </cell>
        </row>
        <row r="483">
          <cell r="A483">
            <v>480</v>
          </cell>
          <cell r="B483" t="str">
            <v>AGUA</v>
          </cell>
          <cell r="C483" t="str">
            <v>LT</v>
          </cell>
          <cell r="H483">
            <v>0</v>
          </cell>
        </row>
        <row r="484">
          <cell r="A484">
            <v>481</v>
          </cell>
          <cell r="B484" t="str">
            <v>AGUA - COLOR APARENTE</v>
          </cell>
          <cell r="C484" t="str">
            <v>MUESTRA</v>
          </cell>
          <cell r="E484"/>
          <cell r="F484">
            <v>12643</v>
          </cell>
          <cell r="G484"/>
          <cell r="H484">
            <v>12643</v>
          </cell>
        </row>
        <row r="485">
          <cell r="A485">
            <v>482</v>
          </cell>
          <cell r="B485" t="str">
            <v>AGUA - E. COLI</v>
          </cell>
          <cell r="C485" t="str">
            <v>MUESTRA</v>
          </cell>
          <cell r="E485"/>
          <cell r="F485">
            <v>39627</v>
          </cell>
          <cell r="G485"/>
          <cell r="H485">
            <v>39627</v>
          </cell>
        </row>
        <row r="486">
          <cell r="A486">
            <v>483</v>
          </cell>
          <cell r="B486" t="str">
            <v>AGUA (Según Apéndice Bioseguridad Covid 19_V3)</v>
          </cell>
          <cell r="C486" t="str">
            <v>LT</v>
          </cell>
          <cell r="E486"/>
          <cell r="F486">
            <v>17</v>
          </cell>
          <cell r="G486"/>
          <cell r="H486">
            <v>17</v>
          </cell>
        </row>
        <row r="487">
          <cell r="A487">
            <v>484</v>
          </cell>
          <cell r="B487" t="str">
            <v>AGUA DE CARROTANQUE</v>
          </cell>
          <cell r="C487" t="str">
            <v>LT</v>
          </cell>
          <cell r="E487"/>
          <cell r="F487"/>
          <cell r="G487">
            <v>18</v>
          </cell>
          <cell r="H487">
            <v>18</v>
          </cell>
        </row>
        <row r="488">
          <cell r="A488">
            <v>485</v>
          </cell>
          <cell r="B488" t="str">
            <v>AGUA._(Según Apéndice Bioseguridad Covid 19_V1 y V2)</v>
          </cell>
          <cell r="C488" t="str">
            <v>LT</v>
          </cell>
          <cell r="E488"/>
          <cell r="F488">
            <v>17</v>
          </cell>
          <cell r="G488"/>
          <cell r="H488">
            <v>17</v>
          </cell>
        </row>
        <row r="489">
          <cell r="A489">
            <v>486</v>
          </cell>
          <cell r="B489" t="str">
            <v>AIR TOC D (AIRE) 20 KILOS</v>
          </cell>
          <cell r="C489" t="str">
            <v>kg</v>
          </cell>
          <cell r="D489">
            <v>3304</v>
          </cell>
          <cell r="H489">
            <v>0</v>
          </cell>
        </row>
        <row r="490">
          <cell r="A490">
            <v>487</v>
          </cell>
          <cell r="B490" t="str">
            <v>Aislador de mogolla doble tornillo</v>
          </cell>
          <cell r="C490" t="str">
            <v>UN</v>
          </cell>
          <cell r="D490">
            <v>14667</v>
          </cell>
          <cell r="H490">
            <v>0</v>
          </cell>
        </row>
        <row r="491">
          <cell r="A491">
            <v>488</v>
          </cell>
          <cell r="B491" t="str">
            <v>AISLADOR DE PIN - ANSI 55-5</v>
          </cell>
          <cell r="C491" t="str">
            <v>UN</v>
          </cell>
          <cell r="E491"/>
          <cell r="F491"/>
          <cell r="G491">
            <v>24852</v>
          </cell>
          <cell r="H491">
            <v>24852</v>
          </cell>
        </row>
        <row r="492">
          <cell r="A492">
            <v>489</v>
          </cell>
          <cell r="B492" t="str">
            <v>AISLADOR DE PIN ANSI 55-1       JGO</v>
          </cell>
          <cell r="C492" t="str">
            <v>Un</v>
          </cell>
          <cell r="D492">
            <v>119172</v>
          </cell>
          <cell r="H492">
            <v>0</v>
          </cell>
        </row>
        <row r="493">
          <cell r="A493">
            <v>490</v>
          </cell>
          <cell r="B493" t="str">
            <v>AISLADOR DE PIN ANSI 55-1 JGO</v>
          </cell>
          <cell r="C493" t="str">
            <v>Un</v>
          </cell>
          <cell r="D493">
            <v>119172</v>
          </cell>
          <cell r="H493">
            <v>0</v>
          </cell>
        </row>
        <row r="494">
          <cell r="A494">
            <v>491</v>
          </cell>
          <cell r="B494" t="str">
            <v>AISLADOR DE PIN DE 15KV</v>
          </cell>
          <cell r="C494" t="str">
            <v>Un</v>
          </cell>
          <cell r="D494">
            <v>27253</v>
          </cell>
          <cell r="H494">
            <v>0</v>
          </cell>
        </row>
        <row r="495">
          <cell r="A495">
            <v>492</v>
          </cell>
          <cell r="B495" t="str">
            <v>AISLADOR DE PIN DE ANSI 52-1</v>
          </cell>
          <cell r="C495" t="str">
            <v>Un</v>
          </cell>
          <cell r="D495">
            <v>94273</v>
          </cell>
          <cell r="H495">
            <v>0</v>
          </cell>
        </row>
        <row r="496">
          <cell r="A496">
            <v>493</v>
          </cell>
          <cell r="B496" t="str">
            <v>AISLADOR DE PIN DE ANSI 52-1</v>
          </cell>
          <cell r="C496" t="str">
            <v>UN</v>
          </cell>
          <cell r="E496"/>
          <cell r="F496"/>
          <cell r="G496">
            <v>27370</v>
          </cell>
          <cell r="H496">
            <v>27370</v>
          </cell>
        </row>
        <row r="497">
          <cell r="A497">
            <v>494</v>
          </cell>
          <cell r="B497" t="str">
            <v>AISLADOR DE PIN DE ANSI 52-4</v>
          </cell>
          <cell r="C497" t="str">
            <v>Un</v>
          </cell>
          <cell r="D497">
            <v>24359</v>
          </cell>
          <cell r="H497">
            <v>0</v>
          </cell>
        </row>
        <row r="498">
          <cell r="A498">
            <v>495</v>
          </cell>
          <cell r="B498" t="str">
            <v>AISLADOR EPOXICO T31</v>
          </cell>
          <cell r="C498" t="str">
            <v>Un</v>
          </cell>
          <cell r="D498">
            <v>20474</v>
          </cell>
          <cell r="H498">
            <v>0</v>
          </cell>
        </row>
        <row r="499">
          <cell r="A499">
            <v>496</v>
          </cell>
          <cell r="B499" t="str">
            <v>AISLADOR PIN 34.5KV ANSI 56-3</v>
          </cell>
          <cell r="C499" t="str">
            <v>Un</v>
          </cell>
          <cell r="D499">
            <v>93613</v>
          </cell>
          <cell r="H499">
            <v>0</v>
          </cell>
        </row>
        <row r="500">
          <cell r="A500">
            <v>497</v>
          </cell>
          <cell r="B500" t="str">
            <v>Aislador snap para Alambrón CDRC Cometas</v>
          </cell>
          <cell r="C500" t="str">
            <v>UN</v>
          </cell>
          <cell r="E500"/>
          <cell r="F500"/>
          <cell r="G500">
            <v>5400.01</v>
          </cell>
          <cell r="H500">
            <v>5400.01</v>
          </cell>
        </row>
        <row r="501">
          <cell r="A501">
            <v>498</v>
          </cell>
          <cell r="B501" t="str">
            <v>AISLADOR SUSPENSIÓN SINTÉTICO 15KV CDRC Cometas</v>
          </cell>
          <cell r="C501" t="str">
            <v>UN</v>
          </cell>
          <cell r="E501"/>
          <cell r="F501"/>
          <cell r="G501">
            <v>17693.810000000001</v>
          </cell>
          <cell r="H501">
            <v>17693.810000000001</v>
          </cell>
        </row>
        <row r="502">
          <cell r="A502">
            <v>499</v>
          </cell>
          <cell r="B502" t="str">
            <v>AISLAMIENTO RUBATEX PARA TUBERÍA DE 3/8"</v>
          </cell>
          <cell r="C502" t="str">
            <v>ML</v>
          </cell>
          <cell r="E502"/>
          <cell r="F502"/>
          <cell r="G502">
            <v>2850</v>
          </cell>
          <cell r="H502">
            <v>2850</v>
          </cell>
        </row>
        <row r="503">
          <cell r="A503">
            <v>500</v>
          </cell>
          <cell r="B503" t="str">
            <v>AISLAMIENTO TERMICO ACUSTICO+Foil (Fibr. vidrio)</v>
          </cell>
          <cell r="C503" t="str">
            <v>M2</v>
          </cell>
          <cell r="E503"/>
          <cell r="F503"/>
          <cell r="G503">
            <v>17878</v>
          </cell>
          <cell r="H503">
            <v>17878</v>
          </cell>
        </row>
        <row r="504">
          <cell r="A504">
            <v>501</v>
          </cell>
          <cell r="B504" t="str">
            <v>AISLAPOR .61x1.22 25mm FORMAPLAC</v>
          </cell>
          <cell r="C504" t="str">
            <v>m2</v>
          </cell>
          <cell r="D504">
            <v>36457</v>
          </cell>
          <cell r="H504">
            <v>0</v>
          </cell>
        </row>
        <row r="505">
          <cell r="A505">
            <v>502</v>
          </cell>
          <cell r="B505" t="str">
            <v>AISLAPOR FIGURADO .61x1.22 2.5m</v>
          </cell>
          <cell r="C505" t="str">
            <v>Un</v>
          </cell>
          <cell r="D505">
            <v>11173</v>
          </cell>
          <cell r="H505">
            <v>0</v>
          </cell>
        </row>
        <row r="506">
          <cell r="A506">
            <v>503</v>
          </cell>
          <cell r="B506" t="str">
            <v>AISLAPOR LE BARON .61x1.22 25mm</v>
          </cell>
          <cell r="C506" t="str">
            <v>Un</v>
          </cell>
          <cell r="D506">
            <v>11173</v>
          </cell>
          <cell r="H506">
            <v>0</v>
          </cell>
        </row>
        <row r="507">
          <cell r="A507">
            <v>504</v>
          </cell>
          <cell r="B507" t="str">
            <v>AISLAPOR TAYRONA .62x1.22 25mm</v>
          </cell>
          <cell r="C507" t="str">
            <v>Un</v>
          </cell>
          <cell r="D507">
            <v>11173</v>
          </cell>
          <cell r="H507">
            <v>0</v>
          </cell>
        </row>
        <row r="508">
          <cell r="A508">
            <v>505</v>
          </cell>
          <cell r="B508" t="str">
            <v>ALACENA P/HORNO.60 x 1.96 FUTURA</v>
          </cell>
          <cell r="C508" t="str">
            <v>Un</v>
          </cell>
          <cell r="D508">
            <v>1071942</v>
          </cell>
          <cell r="H508">
            <v>0</v>
          </cell>
        </row>
        <row r="509">
          <cell r="A509">
            <v>506</v>
          </cell>
          <cell r="B509" t="str">
            <v>ALACENA P/HORNO.76 x 1.96 FUTURA</v>
          </cell>
          <cell r="C509" t="str">
            <v>Un</v>
          </cell>
          <cell r="D509">
            <v>1086628</v>
          </cell>
          <cell r="H509">
            <v>0</v>
          </cell>
        </row>
        <row r="510">
          <cell r="A510">
            <v>507</v>
          </cell>
          <cell r="B510" t="str">
            <v>ALAMBRE AISLADO #12 THHN-THWN 90  600V</v>
          </cell>
          <cell r="C510" t="str">
            <v>ML</v>
          </cell>
          <cell r="E510"/>
          <cell r="F510"/>
          <cell r="G510">
            <v>1827</v>
          </cell>
          <cell r="H510">
            <v>1827</v>
          </cell>
        </row>
        <row r="511">
          <cell r="A511">
            <v>508</v>
          </cell>
          <cell r="B511" t="str">
            <v>ALAMBRE AISLADO #14 THHN-THWN 90  600V</v>
          </cell>
          <cell r="C511" t="str">
            <v>ML</v>
          </cell>
          <cell r="E511"/>
          <cell r="F511"/>
          <cell r="G511">
            <v>1142</v>
          </cell>
          <cell r="H511">
            <v>1142</v>
          </cell>
        </row>
        <row r="512">
          <cell r="A512">
            <v>509</v>
          </cell>
          <cell r="B512" t="str">
            <v>ALAMBRE AISLADO #8 THHN-THWN 90 600V</v>
          </cell>
          <cell r="C512" t="str">
            <v>ML</v>
          </cell>
          <cell r="E512"/>
          <cell r="F512"/>
          <cell r="G512">
            <v>2643</v>
          </cell>
          <cell r="H512">
            <v>2643</v>
          </cell>
        </row>
        <row r="513">
          <cell r="A513">
            <v>510</v>
          </cell>
          <cell r="B513" t="str">
            <v>ALAMBRE AISLADO No. 8 THHN-THWN</v>
          </cell>
          <cell r="C513" t="str">
            <v>m</v>
          </cell>
          <cell r="D513">
            <v>6310</v>
          </cell>
          <cell r="H513">
            <v>0</v>
          </cell>
        </row>
        <row r="514">
          <cell r="A514">
            <v>511</v>
          </cell>
          <cell r="B514" t="str">
            <v>ALAMBRE AISLADO No.10 THHN-THWN</v>
          </cell>
          <cell r="C514" t="str">
            <v>m</v>
          </cell>
          <cell r="D514">
            <v>3973</v>
          </cell>
          <cell r="H514">
            <v>0</v>
          </cell>
        </row>
        <row r="515">
          <cell r="A515">
            <v>512</v>
          </cell>
          <cell r="B515" t="str">
            <v>ALAMBRE AISLADO No.12 THHN-THWN</v>
          </cell>
          <cell r="C515" t="str">
            <v>m</v>
          </cell>
          <cell r="D515">
            <v>2436</v>
          </cell>
          <cell r="H515">
            <v>0</v>
          </cell>
        </row>
        <row r="516">
          <cell r="A516">
            <v>513</v>
          </cell>
          <cell r="B516" t="str">
            <v>ALAMBRE AISLADO No.14 THHN-THWN</v>
          </cell>
          <cell r="C516" t="str">
            <v>m</v>
          </cell>
          <cell r="D516">
            <v>1707</v>
          </cell>
          <cell r="H516">
            <v>0</v>
          </cell>
        </row>
        <row r="517">
          <cell r="A517">
            <v>514</v>
          </cell>
          <cell r="B517" t="str">
            <v>ALAMBRE COBRE DESNUDO AWG 12</v>
          </cell>
          <cell r="C517" t="str">
            <v>m</v>
          </cell>
          <cell r="D517">
            <v>2433</v>
          </cell>
          <cell r="H517">
            <v>0</v>
          </cell>
        </row>
        <row r="518">
          <cell r="A518">
            <v>515</v>
          </cell>
          <cell r="B518" t="str">
            <v>ALAMBRE COBRE DESNUDO AWG 12</v>
          </cell>
          <cell r="C518" t="str">
            <v>m</v>
          </cell>
          <cell r="D518">
            <v>2249</v>
          </cell>
          <cell r="H518">
            <v>0</v>
          </cell>
        </row>
        <row r="519">
          <cell r="A519">
            <v>516</v>
          </cell>
          <cell r="B519" t="str">
            <v>ALAMBRE COBRE DESNUDO AWG 4</v>
          </cell>
          <cell r="C519" t="str">
            <v>m</v>
          </cell>
          <cell r="D519">
            <v>17024</v>
          </cell>
          <cell r="H519">
            <v>0</v>
          </cell>
        </row>
        <row r="520">
          <cell r="A520">
            <v>517</v>
          </cell>
          <cell r="B520" t="str">
            <v>ALAMBRE COBRE DESNUDO C.14 AWG</v>
          </cell>
          <cell r="C520" t="str">
            <v>ML</v>
          </cell>
          <cell r="E520"/>
          <cell r="F520"/>
          <cell r="G520">
            <v>1061</v>
          </cell>
          <cell r="H520">
            <v>1061</v>
          </cell>
        </row>
        <row r="521">
          <cell r="A521">
            <v>518</v>
          </cell>
          <cell r="B521" t="str">
            <v>ALAMBRE COBRE THHN/THWN - 18 AWG</v>
          </cell>
          <cell r="C521" t="str">
            <v>m</v>
          </cell>
          <cell r="D521">
            <v>1103</v>
          </cell>
          <cell r="H521">
            <v>0</v>
          </cell>
        </row>
        <row r="522">
          <cell r="A522">
            <v>519</v>
          </cell>
          <cell r="B522" t="str">
            <v>ALAMBRE COBRE THHN/THWN - 2 - 12 AWG</v>
          </cell>
          <cell r="C522" t="str">
            <v>m</v>
          </cell>
          <cell r="D522">
            <v>2577</v>
          </cell>
          <cell r="H522">
            <v>0</v>
          </cell>
        </row>
        <row r="523">
          <cell r="A523">
            <v>520</v>
          </cell>
          <cell r="B523" t="str">
            <v>ALAMBRE COBRE THHN/THWN - 2 - 12 AWG</v>
          </cell>
          <cell r="C523" t="str">
            <v>m</v>
          </cell>
          <cell r="D523">
            <v>2381</v>
          </cell>
          <cell r="H523">
            <v>0</v>
          </cell>
        </row>
        <row r="524">
          <cell r="A524">
            <v>521</v>
          </cell>
          <cell r="B524" t="str">
            <v>ALAMBRE COBRE THHN/THWN - 2 -12 AWG</v>
          </cell>
          <cell r="C524" t="str">
            <v>m</v>
          </cell>
          <cell r="D524">
            <v>2577</v>
          </cell>
          <cell r="H524">
            <v>0</v>
          </cell>
        </row>
        <row r="525">
          <cell r="A525">
            <v>522</v>
          </cell>
          <cell r="B525" t="str">
            <v>ALAMBRE COBRE THHN/THWN 14 AWG</v>
          </cell>
          <cell r="C525" t="str">
            <v>m</v>
          </cell>
          <cell r="D525">
            <v>1788</v>
          </cell>
          <cell r="H525">
            <v>0</v>
          </cell>
        </row>
        <row r="526">
          <cell r="A526">
            <v>523</v>
          </cell>
          <cell r="B526" t="str">
            <v>ALAMBRE COBRE THHN/THWN 18 AWG</v>
          </cell>
          <cell r="C526" t="str">
            <v>m</v>
          </cell>
          <cell r="D526">
            <v>1103</v>
          </cell>
          <cell r="H526">
            <v>0</v>
          </cell>
        </row>
        <row r="527">
          <cell r="A527">
            <v>524</v>
          </cell>
          <cell r="B527" t="str">
            <v>ALAMBRE CU DESNUDO #10 AWG</v>
          </cell>
          <cell r="C527" t="str">
            <v>ML</v>
          </cell>
          <cell r="E527"/>
          <cell r="F527"/>
          <cell r="G527">
            <v>1512</v>
          </cell>
          <cell r="H527">
            <v>1512</v>
          </cell>
        </row>
        <row r="528">
          <cell r="A528">
            <v>525</v>
          </cell>
          <cell r="B528" t="str">
            <v>ALAMBRE Cu DESNUDO #12 AWG</v>
          </cell>
          <cell r="C528" t="str">
            <v>ML</v>
          </cell>
          <cell r="E528"/>
          <cell r="F528"/>
          <cell r="G528">
            <v>1443.01</v>
          </cell>
          <cell r="H528">
            <v>1443.01</v>
          </cell>
        </row>
        <row r="529">
          <cell r="A529">
            <v>526</v>
          </cell>
          <cell r="B529" t="str">
            <v>ALAMBRE Cu DESNUDO AWG 14</v>
          </cell>
          <cell r="C529" t="str">
            <v>m</v>
          </cell>
          <cell r="D529">
            <v>1572</v>
          </cell>
          <cell r="H529">
            <v>0</v>
          </cell>
        </row>
        <row r="530">
          <cell r="A530">
            <v>527</v>
          </cell>
          <cell r="B530" t="str">
            <v>ALAMBRE DE COBRE No. 4 AWG</v>
          </cell>
          <cell r="C530" t="str">
            <v>ML</v>
          </cell>
          <cell r="E530"/>
          <cell r="F530">
            <v>7205</v>
          </cell>
          <cell r="G530"/>
          <cell r="H530">
            <v>7205</v>
          </cell>
        </row>
        <row r="531">
          <cell r="A531">
            <v>528</v>
          </cell>
          <cell r="B531" t="str">
            <v>ALAMBRE DE PUA Cal. 12½</v>
          </cell>
          <cell r="C531" t="str">
            <v>m</v>
          </cell>
          <cell r="D531">
            <v>510</v>
          </cell>
          <cell r="H531">
            <v>0</v>
          </cell>
        </row>
        <row r="532">
          <cell r="A532">
            <v>529</v>
          </cell>
          <cell r="B532" t="str">
            <v>ALAMBRE DE PUA Cal. 12½</v>
          </cell>
          <cell r="C532" t="str">
            <v>ML</v>
          </cell>
          <cell r="E532"/>
          <cell r="F532"/>
          <cell r="G532">
            <v>556</v>
          </cell>
          <cell r="H532">
            <v>556</v>
          </cell>
        </row>
        <row r="533">
          <cell r="A533">
            <v>530</v>
          </cell>
          <cell r="B533" t="str">
            <v>ALAMBRE DE PÚA CALIBRE 12 (350 M)</v>
          </cell>
          <cell r="C533" t="str">
            <v>m</v>
          </cell>
          <cell r="D533">
            <v>477</v>
          </cell>
          <cell r="H533">
            <v>0</v>
          </cell>
        </row>
        <row r="534">
          <cell r="A534">
            <v>531</v>
          </cell>
          <cell r="B534" t="str">
            <v>ALAMBRE DE PUAS X 350 MTS. CAL. 12</v>
          </cell>
          <cell r="C534" t="str">
            <v>ROLLO</v>
          </cell>
          <cell r="E534"/>
          <cell r="F534">
            <v>198025</v>
          </cell>
          <cell r="G534"/>
          <cell r="H534">
            <v>198025</v>
          </cell>
        </row>
        <row r="535">
          <cell r="A535">
            <v>532</v>
          </cell>
          <cell r="B535" t="str">
            <v>ALAMBRE DESN #14 INTER DI 1.35</v>
          </cell>
          <cell r="C535" t="str">
            <v>m</v>
          </cell>
          <cell r="D535">
            <v>660</v>
          </cell>
          <cell r="H535">
            <v>0</v>
          </cell>
        </row>
        <row r="536">
          <cell r="A536">
            <v>533</v>
          </cell>
          <cell r="B536" t="str">
            <v>ALAMBRE DESNUDO #10 INTERM DI2.05</v>
          </cell>
          <cell r="C536" t="str">
            <v>m</v>
          </cell>
          <cell r="D536">
            <v>1510</v>
          </cell>
          <cell r="H536">
            <v>0</v>
          </cell>
        </row>
        <row r="537">
          <cell r="A537">
            <v>534</v>
          </cell>
          <cell r="B537" t="str">
            <v>ALAMBRE DESNUDO #12 INTER DI 1.62</v>
          </cell>
          <cell r="C537" t="str">
            <v>m</v>
          </cell>
          <cell r="D537">
            <v>679</v>
          </cell>
          <cell r="H537">
            <v>0</v>
          </cell>
        </row>
        <row r="538">
          <cell r="A538">
            <v>535</v>
          </cell>
          <cell r="B538" t="str">
            <v>ALAMBRE DESNUDO #8 INTERM DI 3.26</v>
          </cell>
          <cell r="C538" t="str">
            <v>m</v>
          </cell>
          <cell r="D538">
            <v>939</v>
          </cell>
          <cell r="H538">
            <v>0</v>
          </cell>
        </row>
        <row r="539">
          <cell r="A539">
            <v>536</v>
          </cell>
          <cell r="B539" t="str">
            <v>ALAMBRE GALVANIZADO ALEACIÓN ZN-5A1-MM</v>
          </cell>
          <cell r="C539" t="str">
            <v>kg</v>
          </cell>
          <cell r="D539">
            <v>6193</v>
          </cell>
          <cell r="H539">
            <v>0</v>
          </cell>
        </row>
        <row r="540">
          <cell r="A540">
            <v>537</v>
          </cell>
          <cell r="B540" t="str">
            <v>ALAMBRE GALVANIZADO ALEACIÓN ZN-5A1-MM Y PVC</v>
          </cell>
          <cell r="C540" t="str">
            <v>kg</v>
          </cell>
          <cell r="D540">
            <v>3946</v>
          </cell>
          <cell r="H540">
            <v>0</v>
          </cell>
        </row>
        <row r="541">
          <cell r="A541">
            <v>538</v>
          </cell>
          <cell r="B541" t="str">
            <v>ALAMBRE GALVANIZADO CAL 18</v>
          </cell>
          <cell r="C541" t="str">
            <v>KG</v>
          </cell>
          <cell r="E541">
            <v>9318</v>
          </cell>
          <cell r="F541"/>
          <cell r="G541"/>
          <cell r="H541">
            <v>9318</v>
          </cell>
        </row>
        <row r="542">
          <cell r="A542">
            <v>539</v>
          </cell>
          <cell r="B542" t="str">
            <v>ALAMBRE GALVANIZADO Cal. 10</v>
          </cell>
          <cell r="C542" t="str">
            <v>kg</v>
          </cell>
          <cell r="D542">
            <v>4846</v>
          </cell>
          <cell r="H542">
            <v>0</v>
          </cell>
        </row>
        <row r="543">
          <cell r="A543">
            <v>540</v>
          </cell>
          <cell r="B543" t="str">
            <v>ALAMBRE GALVANIZADO Cal. 14</v>
          </cell>
          <cell r="C543" t="str">
            <v>kg</v>
          </cell>
          <cell r="D543">
            <v>4705</v>
          </cell>
          <cell r="E543"/>
          <cell r="F543"/>
          <cell r="G543">
            <v>4549</v>
          </cell>
          <cell r="H543">
            <v>4549</v>
          </cell>
        </row>
        <row r="544">
          <cell r="A544">
            <v>541</v>
          </cell>
          <cell r="B544" t="str">
            <v>ALAMBRE GALVANIZADO Cal. 14</v>
          </cell>
          <cell r="C544" t="str">
            <v>KG</v>
          </cell>
          <cell r="H544">
            <v>0</v>
          </cell>
        </row>
        <row r="545">
          <cell r="A545">
            <v>542</v>
          </cell>
          <cell r="B545" t="str">
            <v>ALAMBRE GALVANIZADO Cal. 16</v>
          </cell>
          <cell r="C545" t="str">
            <v>kg</v>
          </cell>
          <cell r="D545">
            <v>5550</v>
          </cell>
          <cell r="E545"/>
          <cell r="F545"/>
          <cell r="G545">
            <v>7117</v>
          </cell>
          <cell r="H545">
            <v>7117</v>
          </cell>
        </row>
        <row r="546">
          <cell r="A546">
            <v>543</v>
          </cell>
          <cell r="B546" t="str">
            <v>ALAMBRE GALVANIZADO Cal. 16</v>
          </cell>
          <cell r="C546" t="str">
            <v>KG</v>
          </cell>
          <cell r="H546">
            <v>0</v>
          </cell>
        </row>
        <row r="547">
          <cell r="A547">
            <v>544</v>
          </cell>
          <cell r="B547" t="str">
            <v>ALAMBRE GALVANIZADO NO. 12</v>
          </cell>
          <cell r="C547" t="str">
            <v>kg</v>
          </cell>
          <cell r="D547">
            <v>5543</v>
          </cell>
          <cell r="H547">
            <v>0</v>
          </cell>
        </row>
        <row r="548">
          <cell r="A548">
            <v>545</v>
          </cell>
          <cell r="B548" t="str">
            <v>ALAMBRE GALVANIZADO ZINC Y PVC</v>
          </cell>
          <cell r="C548" t="str">
            <v>kg</v>
          </cell>
          <cell r="D548">
            <v>3973</v>
          </cell>
          <cell r="H548">
            <v>0</v>
          </cell>
        </row>
        <row r="549">
          <cell r="A549">
            <v>546</v>
          </cell>
          <cell r="B549" t="str">
            <v>ALAMBRE NEGRO   Cal. 18</v>
          </cell>
          <cell r="C549" t="str">
            <v>KG</v>
          </cell>
          <cell r="H549">
            <v>0</v>
          </cell>
        </row>
        <row r="550">
          <cell r="A550">
            <v>547</v>
          </cell>
          <cell r="B550" t="str">
            <v>ALAMBRE NEGRO Cal. 18</v>
          </cell>
          <cell r="C550" t="str">
            <v>kg</v>
          </cell>
          <cell r="D550">
            <v>4647</v>
          </cell>
          <cell r="E550"/>
          <cell r="F550"/>
          <cell r="G550">
            <v>4000.01</v>
          </cell>
          <cell r="H550">
            <v>4000.01</v>
          </cell>
        </row>
        <row r="551">
          <cell r="A551">
            <v>548</v>
          </cell>
          <cell r="B551" t="str">
            <v>ALAMBRE NEGRO N°17</v>
          </cell>
          <cell r="C551" t="str">
            <v>KG</v>
          </cell>
          <cell r="E551">
            <v>4004</v>
          </cell>
          <cell r="F551"/>
          <cell r="G551"/>
          <cell r="H551">
            <v>4004</v>
          </cell>
        </row>
        <row r="552">
          <cell r="A552">
            <v>549</v>
          </cell>
          <cell r="B552" t="str">
            <v>ALAMBRE NEGRO No 18</v>
          </cell>
          <cell r="C552" t="str">
            <v>kg</v>
          </cell>
          <cell r="D552">
            <v>3749</v>
          </cell>
          <cell r="H552">
            <v>0</v>
          </cell>
        </row>
        <row r="553">
          <cell r="A553">
            <v>550</v>
          </cell>
          <cell r="B553" t="str">
            <v>ALAMBRE NEGRO PARA AMARRE</v>
          </cell>
          <cell r="C553" t="str">
            <v>kg</v>
          </cell>
          <cell r="D553">
            <v>3643</v>
          </cell>
          <cell r="H553">
            <v>0</v>
          </cell>
        </row>
        <row r="554">
          <cell r="A554">
            <v>551</v>
          </cell>
          <cell r="B554" t="str">
            <v>ALAMBRE NEGRO PARA AMARRE CALIBRE 18</v>
          </cell>
          <cell r="C554" t="str">
            <v>kg</v>
          </cell>
          <cell r="D554">
            <v>3514</v>
          </cell>
          <cell r="H554">
            <v>0</v>
          </cell>
        </row>
        <row r="555">
          <cell r="A555">
            <v>552</v>
          </cell>
          <cell r="B555" t="str">
            <v>ALAMBRE PARALELO 2x18 DWP - 2PE</v>
          </cell>
          <cell r="C555" t="str">
            <v>m</v>
          </cell>
          <cell r="D555">
            <v>1793</v>
          </cell>
          <cell r="H555">
            <v>0</v>
          </cell>
        </row>
        <row r="556">
          <cell r="A556">
            <v>553</v>
          </cell>
          <cell r="B556" t="str">
            <v>ALAMBRE PARALELO 2x18 DWP - PVC</v>
          </cell>
          <cell r="C556" t="str">
            <v>m</v>
          </cell>
          <cell r="D556">
            <v>1793</v>
          </cell>
          <cell r="H556">
            <v>0</v>
          </cell>
        </row>
        <row r="557">
          <cell r="A557">
            <v>554</v>
          </cell>
          <cell r="B557" t="str">
            <v>ALAMBRE RECOCIDO No.18</v>
          </cell>
          <cell r="C557" t="str">
            <v>KG</v>
          </cell>
          <cell r="E557"/>
          <cell r="F557">
            <v>4284</v>
          </cell>
          <cell r="G557"/>
          <cell r="H557">
            <v>4284</v>
          </cell>
        </row>
        <row r="558">
          <cell r="A558">
            <v>555</v>
          </cell>
          <cell r="B558" t="str">
            <v>ALAMBRE TELEFONICO 2 x 22 JWT- PVC</v>
          </cell>
          <cell r="C558" t="str">
            <v>m</v>
          </cell>
          <cell r="D558">
            <v>897</v>
          </cell>
          <cell r="H558">
            <v>0</v>
          </cell>
        </row>
        <row r="559">
          <cell r="A559">
            <v>556</v>
          </cell>
          <cell r="B559" t="str">
            <v>ALAMBRE TRENZADO 2x18 DWT - PVC</v>
          </cell>
          <cell r="C559" t="str">
            <v>m</v>
          </cell>
          <cell r="D559">
            <v>1939</v>
          </cell>
          <cell r="H559">
            <v>0</v>
          </cell>
        </row>
        <row r="560">
          <cell r="A560">
            <v>557</v>
          </cell>
          <cell r="B560" t="str">
            <v>ALAMBRE-CU AISLADO #10 THHN-THWN 90  600V</v>
          </cell>
          <cell r="C560" t="str">
            <v>ML</v>
          </cell>
          <cell r="E560"/>
          <cell r="F560"/>
          <cell r="G560">
            <v>3022.01</v>
          </cell>
          <cell r="H560">
            <v>3022.01</v>
          </cell>
        </row>
        <row r="561">
          <cell r="A561">
            <v>558</v>
          </cell>
          <cell r="B561" t="str">
            <v>ALAMBRON 40  1/4 PULG LISO</v>
          </cell>
          <cell r="C561" t="str">
            <v>KG</v>
          </cell>
          <cell r="D561">
            <v>2649</v>
          </cell>
          <cell r="H561">
            <v>0</v>
          </cell>
        </row>
        <row r="562">
          <cell r="A562">
            <v>559</v>
          </cell>
          <cell r="B562" t="str">
            <v>ALAMBRON ALUMINIO 8MM</v>
          </cell>
          <cell r="C562" t="str">
            <v>ML</v>
          </cell>
          <cell r="E562"/>
          <cell r="F562"/>
          <cell r="G562">
            <v>2100</v>
          </cell>
          <cell r="H562">
            <v>2100</v>
          </cell>
        </row>
        <row r="563">
          <cell r="A563">
            <v>560</v>
          </cell>
          <cell r="B563" t="str">
            <v>ALARGAMIENTO HASTA LA ROTURA. Norma técnica: ASTM D412 ISO 37 NTC 444.</v>
          </cell>
          <cell r="C563" t="str">
            <v>UN</v>
          </cell>
          <cell r="D563">
            <v>142800</v>
          </cell>
          <cell r="H563">
            <v>0</v>
          </cell>
        </row>
        <row r="564">
          <cell r="A564">
            <v>561</v>
          </cell>
          <cell r="B564" t="str">
            <v>Alarma de haces opticos - Juego de Postes señal i</v>
          </cell>
          <cell r="C564" t="str">
            <v>UN</v>
          </cell>
          <cell r="E564"/>
          <cell r="F564"/>
          <cell r="G564">
            <v>9395240</v>
          </cell>
          <cell r="H564">
            <v>9395240</v>
          </cell>
        </row>
        <row r="565">
          <cell r="A565">
            <v>562</v>
          </cell>
          <cell r="B565" t="str">
            <v>ALARMA PARA INMERSION TIPO L</v>
          </cell>
          <cell r="C565" t="str">
            <v>UN</v>
          </cell>
          <cell r="E565"/>
          <cell r="F565"/>
          <cell r="G565">
            <v>1217678</v>
          </cell>
          <cell r="H565">
            <v>1217678</v>
          </cell>
        </row>
        <row r="566">
          <cell r="A566">
            <v>563</v>
          </cell>
          <cell r="B566" t="str">
            <v>ALCALINIDAD TOTAL. Norma técnica: SM 2320 B.</v>
          </cell>
          <cell r="C566" t="str">
            <v>UN</v>
          </cell>
          <cell r="E566"/>
          <cell r="F566">
            <v>11662</v>
          </cell>
          <cell r="G566"/>
          <cell r="H566">
            <v>11662</v>
          </cell>
        </row>
        <row r="567">
          <cell r="A567">
            <v>564</v>
          </cell>
          <cell r="B567" t="str">
            <v>ALCOHOL ANTISÉPTICO (ALCOHOL AL 70%). (Según Apéndice Bioseguridad Covid 19)_ Exento de IVA de forma temporal</v>
          </cell>
          <cell r="C567" t="str">
            <v>GLN</v>
          </cell>
          <cell r="E567"/>
          <cell r="F567">
            <v>15180</v>
          </cell>
          <cell r="G567"/>
          <cell r="H567">
            <v>15180</v>
          </cell>
        </row>
        <row r="568">
          <cell r="A568">
            <v>565</v>
          </cell>
          <cell r="B568" t="str">
            <v>ALCOHOL ANTISÉPTICO (ALCOHOL AL 70%)._(Según Apéndice Bioseguridad Covid 19_V1 y V2)</v>
          </cell>
          <cell r="C568" t="str">
            <v>GLN</v>
          </cell>
          <cell r="E568"/>
          <cell r="F568">
            <v>15180</v>
          </cell>
          <cell r="G568"/>
          <cell r="H568">
            <v>15180</v>
          </cell>
        </row>
        <row r="569">
          <cell r="A569">
            <v>566</v>
          </cell>
          <cell r="B569" t="str">
            <v>ALCOHOL GLICERINADO 70%._(Según Apéndice Bioseguridad Covid 19_V3)</v>
          </cell>
          <cell r="C569" t="str">
            <v>LT</v>
          </cell>
          <cell r="E569"/>
          <cell r="F569">
            <v>8000</v>
          </cell>
          <cell r="G569"/>
          <cell r="H569">
            <v>8000</v>
          </cell>
        </row>
        <row r="570">
          <cell r="A570">
            <v>567</v>
          </cell>
          <cell r="B570" t="str">
            <v>alcorque rejilla metalica</v>
          </cell>
          <cell r="C570" t="str">
            <v>UN</v>
          </cell>
          <cell r="E570"/>
          <cell r="F570"/>
          <cell r="G570">
            <v>869590</v>
          </cell>
          <cell r="H570">
            <v>869590</v>
          </cell>
        </row>
        <row r="571">
          <cell r="A571">
            <v>568</v>
          </cell>
          <cell r="B571" t="str">
            <v>ALEROS DE CUBIERTA</v>
          </cell>
          <cell r="C571" t="str">
            <v>m2</v>
          </cell>
          <cell r="D571">
            <v>35954</v>
          </cell>
          <cell r="H571">
            <v>0</v>
          </cell>
        </row>
        <row r="572">
          <cell r="A572">
            <v>569</v>
          </cell>
          <cell r="B572" t="str">
            <v>ALFACOLOR 1-3 BLANCO (5Kg-1)</v>
          </cell>
          <cell r="C572" t="str">
            <v>KG</v>
          </cell>
          <cell r="E572"/>
          <cell r="F572"/>
          <cell r="G572">
            <v>5020</v>
          </cell>
          <cell r="H572">
            <v>5020</v>
          </cell>
        </row>
        <row r="573">
          <cell r="A573">
            <v>570</v>
          </cell>
          <cell r="B573" t="str">
            <v>ALFAJIA 6 _ arena. Fab.</v>
          </cell>
          <cell r="C573" t="str">
            <v>m</v>
          </cell>
          <cell r="D573">
            <v>23745</v>
          </cell>
          <cell r="H573">
            <v>0</v>
          </cell>
        </row>
        <row r="574">
          <cell r="A574">
            <v>571</v>
          </cell>
          <cell r="B574" t="str">
            <v>ALFAJIA 6 _ Nat. Fab.</v>
          </cell>
          <cell r="C574" t="str">
            <v>m</v>
          </cell>
          <cell r="D574">
            <v>17663</v>
          </cell>
          <cell r="H574">
            <v>0</v>
          </cell>
        </row>
        <row r="575">
          <cell r="A575">
            <v>572</v>
          </cell>
          <cell r="B575" t="str">
            <v>ALFAJIA CONCRETO (0.15)</v>
          </cell>
          <cell r="C575" t="str">
            <v>m</v>
          </cell>
          <cell r="D575">
            <v>38556</v>
          </cell>
          <cell r="H575">
            <v>0</v>
          </cell>
        </row>
        <row r="576">
          <cell r="A576">
            <v>573</v>
          </cell>
          <cell r="B576" t="str">
            <v>ALFAJIA CONCRETO (0.25)</v>
          </cell>
          <cell r="C576" t="str">
            <v>m</v>
          </cell>
          <cell r="D576">
            <v>39821</v>
          </cell>
          <cell r="H576">
            <v>0</v>
          </cell>
        </row>
        <row r="577">
          <cell r="A577">
            <v>574</v>
          </cell>
          <cell r="B577" t="str">
            <v>ALFAJIA EN CONCRETO 25CM X1M</v>
          </cell>
          <cell r="C577" t="str">
            <v>Un</v>
          </cell>
          <cell r="D577">
            <v>41892</v>
          </cell>
          <cell r="H577">
            <v>0</v>
          </cell>
        </row>
        <row r="578">
          <cell r="A578">
            <v>575</v>
          </cell>
          <cell r="B578" t="str">
            <v>ALFAJIA LAD.PRENSADO _</v>
          </cell>
          <cell r="C578" t="str">
            <v>m</v>
          </cell>
          <cell r="D578">
            <v>36837</v>
          </cell>
          <cell r="H578">
            <v>0</v>
          </cell>
        </row>
        <row r="579">
          <cell r="A579">
            <v>576</v>
          </cell>
          <cell r="B579" t="str">
            <v>ALFAJIA LADRILLO TOLETE FINO _</v>
          </cell>
          <cell r="C579" t="str">
            <v>m</v>
          </cell>
          <cell r="D579">
            <v>38651</v>
          </cell>
          <cell r="H579">
            <v>0</v>
          </cell>
        </row>
        <row r="580">
          <cell r="A580">
            <v>577</v>
          </cell>
          <cell r="B580" t="str">
            <v>Alfalisto Gris</v>
          </cell>
          <cell r="C580" t="str">
            <v>KG</v>
          </cell>
          <cell r="E580"/>
          <cell r="F580"/>
          <cell r="G580">
            <v>678</v>
          </cell>
          <cell r="H580">
            <v>678</v>
          </cell>
        </row>
        <row r="581">
          <cell r="A581">
            <v>578</v>
          </cell>
          <cell r="B581" t="str">
            <v>ALFALISTO PLUS (25Kg)</v>
          </cell>
          <cell r="C581" t="str">
            <v>KG</v>
          </cell>
          <cell r="E581"/>
          <cell r="F581"/>
          <cell r="G581">
            <v>1295.01</v>
          </cell>
          <cell r="H581">
            <v>1295.01</v>
          </cell>
        </row>
        <row r="582">
          <cell r="A582">
            <v>579</v>
          </cell>
          <cell r="B582" t="str">
            <v>ALFARDA L=2.5M   Ø=10CM</v>
          </cell>
          <cell r="C582" t="str">
            <v>UNI</v>
          </cell>
          <cell r="E582"/>
          <cell r="F582"/>
          <cell r="G582">
            <v>29500</v>
          </cell>
          <cell r="H582">
            <v>29500</v>
          </cell>
        </row>
        <row r="583">
          <cell r="A583">
            <v>580</v>
          </cell>
          <cell r="B583" t="str">
            <v>ALFARJIA GRABADA 12x17x7 fab</v>
          </cell>
          <cell r="C583" t="str">
            <v>Un</v>
          </cell>
          <cell r="D583">
            <v>734</v>
          </cell>
          <cell r="H583">
            <v>0</v>
          </cell>
        </row>
        <row r="584">
          <cell r="A584">
            <v>581</v>
          </cell>
          <cell r="B584" t="str">
            <v>ALFARJIA GRABADA 12x17x7 obra</v>
          </cell>
          <cell r="C584" t="str">
            <v>Un</v>
          </cell>
          <cell r="D584">
            <v>896</v>
          </cell>
          <cell r="H584">
            <v>0</v>
          </cell>
        </row>
        <row r="585">
          <cell r="A585">
            <v>582</v>
          </cell>
          <cell r="B585" t="str">
            <v>ALFOMBRA _ ACUARELA Inst.</v>
          </cell>
          <cell r="C585" t="str">
            <v>m2</v>
          </cell>
          <cell r="D585">
            <v>74605</v>
          </cell>
          <cell r="H585">
            <v>0</v>
          </cell>
        </row>
        <row r="586">
          <cell r="A586">
            <v>583</v>
          </cell>
          <cell r="B586" t="str">
            <v>ALFOMBRA _ BOSTONIAN</v>
          </cell>
          <cell r="C586" t="str">
            <v>m2</v>
          </cell>
          <cell r="D586">
            <v>61596</v>
          </cell>
          <cell r="H586">
            <v>0</v>
          </cell>
        </row>
        <row r="587">
          <cell r="A587">
            <v>584</v>
          </cell>
          <cell r="B587" t="str">
            <v>ALFOMBRA _ DALTON    Inst.</v>
          </cell>
          <cell r="C587" t="str">
            <v>m2</v>
          </cell>
          <cell r="D587">
            <v>42401</v>
          </cell>
          <cell r="H587">
            <v>0</v>
          </cell>
        </row>
        <row r="588">
          <cell r="A588">
            <v>585</v>
          </cell>
          <cell r="B588" t="str">
            <v>ALFOMBRA _ DALTON Inst.</v>
          </cell>
          <cell r="C588" t="str">
            <v>m2</v>
          </cell>
          <cell r="D588">
            <v>41165</v>
          </cell>
          <cell r="H588">
            <v>0</v>
          </cell>
        </row>
        <row r="589">
          <cell r="A589">
            <v>586</v>
          </cell>
          <cell r="B589" t="str">
            <v>ALFOMBRA _ DAMASCO</v>
          </cell>
          <cell r="C589" t="str">
            <v>m2</v>
          </cell>
          <cell r="D589">
            <v>76842</v>
          </cell>
          <cell r="H589">
            <v>0</v>
          </cell>
        </row>
        <row r="590">
          <cell r="A590">
            <v>587</v>
          </cell>
          <cell r="B590" t="str">
            <v>ALFOMBRA _ FLORESTA  Inst.</v>
          </cell>
          <cell r="C590" t="str">
            <v>m2</v>
          </cell>
          <cell r="D590">
            <v>143536</v>
          </cell>
          <cell r="H590">
            <v>0</v>
          </cell>
        </row>
        <row r="591">
          <cell r="A591">
            <v>588</v>
          </cell>
          <cell r="B591" t="str">
            <v>ALFOMBRA _ FLORESTA II Inst.</v>
          </cell>
          <cell r="C591" t="str">
            <v>m2</v>
          </cell>
          <cell r="D591">
            <v>143536</v>
          </cell>
          <cell r="H591">
            <v>0</v>
          </cell>
        </row>
        <row r="592">
          <cell r="A592">
            <v>589</v>
          </cell>
          <cell r="B592" t="str">
            <v>ALFOMBRA _ IGUAZU Inst.</v>
          </cell>
          <cell r="C592" t="str">
            <v>m2</v>
          </cell>
          <cell r="D592">
            <v>64872</v>
          </cell>
          <cell r="H592">
            <v>0</v>
          </cell>
        </row>
        <row r="593">
          <cell r="A593">
            <v>590</v>
          </cell>
          <cell r="B593" t="str">
            <v>ALFOMBRA _ IMPERIAL Inst</v>
          </cell>
          <cell r="C593" t="str">
            <v>m2</v>
          </cell>
          <cell r="D593">
            <v>72959</v>
          </cell>
          <cell r="H593">
            <v>0</v>
          </cell>
        </row>
        <row r="594">
          <cell r="A594">
            <v>591</v>
          </cell>
          <cell r="B594" t="str">
            <v>ALFOMBRA _ KASHMIR IMPERIAL</v>
          </cell>
          <cell r="C594" t="str">
            <v>m2</v>
          </cell>
          <cell r="D594">
            <v>161936</v>
          </cell>
          <cell r="H594">
            <v>0</v>
          </cell>
        </row>
        <row r="595">
          <cell r="A595">
            <v>592</v>
          </cell>
          <cell r="B595" t="str">
            <v>ALFOMBRA _ KASMIR       Inst.</v>
          </cell>
          <cell r="C595" t="str">
            <v>m2</v>
          </cell>
          <cell r="D595">
            <v>166793</v>
          </cell>
          <cell r="H595">
            <v>0</v>
          </cell>
        </row>
        <row r="596">
          <cell r="A596">
            <v>593</v>
          </cell>
          <cell r="B596" t="str">
            <v>ALFOMBRA _ MAGISTRAL Inst.</v>
          </cell>
          <cell r="C596" t="str">
            <v>m2</v>
          </cell>
          <cell r="D596">
            <v>231089</v>
          </cell>
          <cell r="H596">
            <v>0</v>
          </cell>
        </row>
        <row r="597">
          <cell r="A597">
            <v>594</v>
          </cell>
          <cell r="B597" t="str">
            <v>ALFOMBRA _ MALAGA      Inst.</v>
          </cell>
          <cell r="C597" t="str">
            <v>m2</v>
          </cell>
          <cell r="D597">
            <v>43196</v>
          </cell>
          <cell r="H597">
            <v>0</v>
          </cell>
        </row>
        <row r="598">
          <cell r="A598">
            <v>595</v>
          </cell>
          <cell r="B598" t="str">
            <v>ALFOMBRA _ MALAGA sahara Inst.</v>
          </cell>
          <cell r="C598" t="str">
            <v>m2</v>
          </cell>
          <cell r="D598">
            <v>41937</v>
          </cell>
          <cell r="H598">
            <v>0</v>
          </cell>
        </row>
        <row r="599">
          <cell r="A599">
            <v>596</v>
          </cell>
          <cell r="B599" t="str">
            <v>ALFOMBRA _ METROPOLITAN Ins</v>
          </cell>
          <cell r="C599" t="str">
            <v>m2</v>
          </cell>
          <cell r="D599">
            <v>63372</v>
          </cell>
          <cell r="H599">
            <v>0</v>
          </cell>
        </row>
        <row r="600">
          <cell r="A600">
            <v>597</v>
          </cell>
          <cell r="B600" t="str">
            <v>ALFOMBRA _ MINK         Inst.</v>
          </cell>
          <cell r="C600" t="str">
            <v>m2</v>
          </cell>
          <cell r="D600">
            <v>281457</v>
          </cell>
          <cell r="H600">
            <v>0</v>
          </cell>
        </row>
        <row r="601">
          <cell r="A601">
            <v>598</v>
          </cell>
          <cell r="B601" t="str">
            <v>ALFOMBRA _ MINK Inst.</v>
          </cell>
          <cell r="C601" t="str">
            <v>m2</v>
          </cell>
          <cell r="D601">
            <v>273259</v>
          </cell>
          <cell r="H601">
            <v>0</v>
          </cell>
        </row>
        <row r="602">
          <cell r="A602">
            <v>599</v>
          </cell>
          <cell r="B602" t="str">
            <v>ALFOMBRA _ MONACO      Inst.</v>
          </cell>
          <cell r="C602" t="str">
            <v>m2</v>
          </cell>
          <cell r="D602">
            <v>157687</v>
          </cell>
          <cell r="H602">
            <v>0</v>
          </cell>
        </row>
        <row r="603">
          <cell r="A603">
            <v>600</v>
          </cell>
          <cell r="B603" t="str">
            <v>ALFOMBRA _ MONACO Inst.</v>
          </cell>
          <cell r="C603" t="str">
            <v>m2</v>
          </cell>
          <cell r="D603">
            <v>153094</v>
          </cell>
          <cell r="H603">
            <v>0</v>
          </cell>
        </row>
        <row r="604">
          <cell r="A604">
            <v>601</v>
          </cell>
          <cell r="B604" t="str">
            <v>ALFOMBRA _ MONTANA Inst</v>
          </cell>
          <cell r="C604" t="str">
            <v>m2</v>
          </cell>
          <cell r="D604">
            <v>80144</v>
          </cell>
          <cell r="H604">
            <v>0</v>
          </cell>
        </row>
        <row r="605">
          <cell r="A605">
            <v>602</v>
          </cell>
          <cell r="B605" t="str">
            <v>ALFOMBRA _ OASIS</v>
          </cell>
          <cell r="C605" t="str">
            <v>m2</v>
          </cell>
          <cell r="D605">
            <v>130529</v>
          </cell>
          <cell r="H605">
            <v>0</v>
          </cell>
        </row>
        <row r="606">
          <cell r="A606">
            <v>603</v>
          </cell>
          <cell r="B606" t="str">
            <v>ALFOMBRA _ OASIS Inst.</v>
          </cell>
          <cell r="C606" t="str">
            <v>m2</v>
          </cell>
          <cell r="D606">
            <v>126727</v>
          </cell>
          <cell r="H606">
            <v>0</v>
          </cell>
        </row>
        <row r="607">
          <cell r="A607">
            <v>604</v>
          </cell>
          <cell r="B607" t="str">
            <v>ALFOMBRA _ PREMIER      Inst.</v>
          </cell>
          <cell r="C607" t="str">
            <v>m2</v>
          </cell>
          <cell r="D607">
            <v>95015</v>
          </cell>
          <cell r="H607">
            <v>0</v>
          </cell>
        </row>
        <row r="608">
          <cell r="A608">
            <v>605</v>
          </cell>
          <cell r="B608" t="str">
            <v>ALFOMBRA _ PREMIER (NYLON)</v>
          </cell>
          <cell r="C608" t="str">
            <v>m2</v>
          </cell>
          <cell r="D608">
            <v>92247</v>
          </cell>
          <cell r="H608">
            <v>0</v>
          </cell>
        </row>
        <row r="609">
          <cell r="A609">
            <v>606</v>
          </cell>
          <cell r="B609" t="str">
            <v>ALFOMBRA _ REFLEJOS  Inst.</v>
          </cell>
          <cell r="C609" t="str">
            <v>m2</v>
          </cell>
          <cell r="D609">
            <v>61118</v>
          </cell>
          <cell r="H609">
            <v>0</v>
          </cell>
        </row>
        <row r="610">
          <cell r="A610">
            <v>607</v>
          </cell>
          <cell r="B610" t="str">
            <v>ALFOMBRA _ SOLAR Inst.</v>
          </cell>
          <cell r="C610" t="str">
            <v>m2</v>
          </cell>
          <cell r="D610">
            <v>59337</v>
          </cell>
          <cell r="H610">
            <v>0</v>
          </cell>
        </row>
        <row r="611">
          <cell r="A611">
            <v>608</v>
          </cell>
          <cell r="B611" t="str">
            <v>ALFOMBRA _ SPLENDOR    Inst.</v>
          </cell>
          <cell r="C611" t="str">
            <v>m2</v>
          </cell>
          <cell r="D611">
            <v>144878</v>
          </cell>
          <cell r="H611">
            <v>0</v>
          </cell>
        </row>
        <row r="612">
          <cell r="A612">
            <v>609</v>
          </cell>
          <cell r="B612" t="str">
            <v>ALFOMBRA _ SPLENDOR (NYLON)</v>
          </cell>
          <cell r="C612" t="str">
            <v>m2</v>
          </cell>
          <cell r="D612">
            <v>140659</v>
          </cell>
          <cell r="H612">
            <v>0</v>
          </cell>
        </row>
        <row r="613">
          <cell r="A613">
            <v>610</v>
          </cell>
          <cell r="B613" t="str">
            <v>ALFOMBRA _ TERUEL      Inst.</v>
          </cell>
          <cell r="C613" t="str">
            <v>m2</v>
          </cell>
          <cell r="D613">
            <v>66819</v>
          </cell>
          <cell r="H613">
            <v>0</v>
          </cell>
        </row>
        <row r="614">
          <cell r="A614">
            <v>611</v>
          </cell>
          <cell r="B614" t="str">
            <v>ALFOMBRA _ TRAZOS</v>
          </cell>
          <cell r="C614" t="str">
            <v>m2</v>
          </cell>
          <cell r="D614">
            <v>128340</v>
          </cell>
          <cell r="H614">
            <v>0</v>
          </cell>
        </row>
        <row r="615">
          <cell r="A615">
            <v>612</v>
          </cell>
          <cell r="B615" t="str">
            <v>ALFOMBRA _ TUNEZ II Inst.</v>
          </cell>
          <cell r="C615" t="str">
            <v>m2</v>
          </cell>
          <cell r="D615">
            <v>128340</v>
          </cell>
          <cell r="H615">
            <v>0</v>
          </cell>
        </row>
        <row r="616">
          <cell r="A616">
            <v>613</v>
          </cell>
          <cell r="B616" t="str">
            <v>ALFOMBRA _ VICTORY</v>
          </cell>
          <cell r="C616" t="str">
            <v>m2</v>
          </cell>
          <cell r="D616">
            <v>61526</v>
          </cell>
          <cell r="H616">
            <v>0</v>
          </cell>
        </row>
        <row r="617">
          <cell r="A617">
            <v>614</v>
          </cell>
          <cell r="B617" t="str">
            <v>ALFOMBRA _ VICTORY PLUS</v>
          </cell>
          <cell r="C617" t="str">
            <v>m2</v>
          </cell>
          <cell r="D617">
            <v>70538</v>
          </cell>
          <cell r="H617">
            <v>0</v>
          </cell>
        </row>
        <row r="618">
          <cell r="A618">
            <v>615</v>
          </cell>
          <cell r="B618" t="str">
            <v>ALFOMBRA ALFA KASHMIR IMPERIAL</v>
          </cell>
          <cell r="C618" t="str">
            <v>M2</v>
          </cell>
          <cell r="E618"/>
          <cell r="F618"/>
          <cell r="G618">
            <v>210000</v>
          </cell>
          <cell r="H618">
            <v>210000</v>
          </cell>
        </row>
        <row r="619">
          <cell r="A619">
            <v>616</v>
          </cell>
          <cell r="B619" t="str">
            <v>ALFOMBRA ALPES FOAM ARGOLLADA 650GR</v>
          </cell>
          <cell r="C619" t="str">
            <v>Un</v>
          </cell>
          <cell r="D619">
            <v>39188</v>
          </cell>
          <cell r="H619">
            <v>0</v>
          </cell>
        </row>
        <row r="620">
          <cell r="A620">
            <v>617</v>
          </cell>
          <cell r="B620" t="str">
            <v>ALFOMBRA MODULAR STRIPES MODULAR</v>
          </cell>
          <cell r="C620" t="str">
            <v>M2</v>
          </cell>
          <cell r="E620"/>
          <cell r="F620">
            <v>70210</v>
          </cell>
          <cell r="G620"/>
          <cell r="H620">
            <v>70210</v>
          </cell>
        </row>
        <row r="621">
          <cell r="A621">
            <v>618</v>
          </cell>
          <cell r="B621" t="str">
            <v xml:space="preserve">ALFOMBRA NACIONAL LUXOR CHAMPAGNE 1 </v>
          </cell>
          <cell r="C621" t="str">
            <v>Un</v>
          </cell>
          <cell r="D621">
            <v>65125</v>
          </cell>
          <cell r="H621">
            <v>0</v>
          </cell>
        </row>
        <row r="622">
          <cell r="A622">
            <v>619</v>
          </cell>
          <cell r="B622" t="str">
            <v>ALFOMBRA REGATA FOAM ARGOLLADA 980GR</v>
          </cell>
          <cell r="C622" t="str">
            <v>Un</v>
          </cell>
          <cell r="D622">
            <v>49258</v>
          </cell>
          <cell r="H622">
            <v>0</v>
          </cell>
        </row>
        <row r="623">
          <cell r="A623">
            <v>620</v>
          </cell>
          <cell r="B623" t="str">
            <v>Alguicida x Galón</v>
          </cell>
          <cell r="C623" t="str">
            <v>GLN</v>
          </cell>
          <cell r="E623"/>
          <cell r="F623"/>
          <cell r="G623">
            <v>41650</v>
          </cell>
          <cell r="H623">
            <v>41650</v>
          </cell>
        </row>
        <row r="624">
          <cell r="A624">
            <v>621</v>
          </cell>
          <cell r="B624" t="str">
            <v>ALICATE 12 PULGADAS PELÍCANO PC980-3</v>
          </cell>
          <cell r="C624" t="str">
            <v>UN</v>
          </cell>
          <cell r="E624"/>
          <cell r="F624"/>
          <cell r="G624">
            <v>27959</v>
          </cell>
          <cell r="H624">
            <v>27959</v>
          </cell>
        </row>
        <row r="625">
          <cell r="A625">
            <v>622</v>
          </cell>
          <cell r="B625" t="str">
            <v>ALICATE 2 POSICIONES DE 8" AISLADO</v>
          </cell>
          <cell r="C625" t="str">
            <v>Un</v>
          </cell>
          <cell r="D625">
            <v>22314</v>
          </cell>
          <cell r="H625">
            <v>0</v>
          </cell>
        </row>
        <row r="626">
          <cell r="A626">
            <v>623</v>
          </cell>
          <cell r="B626" t="str">
            <v>ALICATE ELECTRICISTA DE 8" - LEGITIMO **</v>
          </cell>
          <cell r="C626" t="str">
            <v>UN</v>
          </cell>
          <cell r="E626"/>
          <cell r="F626"/>
          <cell r="G626">
            <v>42164</v>
          </cell>
          <cell r="H626">
            <v>42164</v>
          </cell>
        </row>
        <row r="627">
          <cell r="A627">
            <v>624</v>
          </cell>
          <cell r="B627" t="str">
            <v>ALISTADO Y TABLERO AGLOMERADO</v>
          </cell>
          <cell r="C627" t="str">
            <v>m2</v>
          </cell>
          <cell r="D627">
            <v>46044</v>
          </cell>
          <cell r="H627">
            <v>0</v>
          </cell>
        </row>
        <row r="628">
          <cell r="A628">
            <v>625</v>
          </cell>
          <cell r="B628" t="str">
            <v>ALMADENA 10 LIBRAS</v>
          </cell>
          <cell r="C628" t="str">
            <v>Un</v>
          </cell>
          <cell r="D628">
            <v>26432</v>
          </cell>
          <cell r="H628">
            <v>0</v>
          </cell>
        </row>
        <row r="629">
          <cell r="A629">
            <v>626</v>
          </cell>
          <cell r="B629" t="str">
            <v>ALMADENA 10 LIBRAS CON CABO</v>
          </cell>
          <cell r="C629" t="str">
            <v>UN</v>
          </cell>
          <cell r="E629"/>
          <cell r="F629"/>
          <cell r="G629">
            <v>56321</v>
          </cell>
          <cell r="H629">
            <v>56321</v>
          </cell>
        </row>
        <row r="630">
          <cell r="A630">
            <v>627</v>
          </cell>
          <cell r="B630" t="str">
            <v>ALMADENA 4 lbs S/cabo HERRAGRO</v>
          </cell>
          <cell r="C630" t="str">
            <v>lb</v>
          </cell>
          <cell r="D630">
            <v>2686</v>
          </cell>
          <cell r="H630">
            <v>0</v>
          </cell>
        </row>
        <row r="631">
          <cell r="A631">
            <v>628</v>
          </cell>
          <cell r="B631" t="str">
            <v>ALMOHADILLAS DE NEOPRENO DUREZA 60 (35CM*45CM*5CM CON 2 LAMINAS DE 3MM)</v>
          </cell>
          <cell r="C631" t="str">
            <v>Un</v>
          </cell>
          <cell r="D631">
            <v>383574</v>
          </cell>
          <cell r="H631">
            <v>0</v>
          </cell>
        </row>
        <row r="632">
          <cell r="A632">
            <v>629</v>
          </cell>
          <cell r="B632" t="str">
            <v>ALQUILER  DE DEFLECTÓMETRO DE IMPACTO (FWD/HWD). Incluye movilización y carro escolta del equipo y toma de información, procesamiento y entrega de resultados. Norma técnica: INV E – 798 - 13 ASTM D4694 INV E – 797 - 13 ASTM D4695 ASTM D5858.</v>
          </cell>
          <cell r="C632" t="str">
            <v>JR</v>
          </cell>
          <cell r="E632"/>
          <cell r="F632">
            <v>2975000</v>
          </cell>
          <cell r="G632"/>
          <cell r="H632">
            <v>2975000</v>
          </cell>
        </row>
        <row r="633">
          <cell r="A633">
            <v>630</v>
          </cell>
          <cell r="B633" t="str">
            <v>ALQUILER  DE DEFLECTÓMETRO DE IMPACTO (LWD). Incluye movilización y toma de información, procesamiento y entrega de resultados. Norma técnica: ASTM E2583.</v>
          </cell>
          <cell r="C633" t="str">
            <v>JR</v>
          </cell>
          <cell r="E633"/>
          <cell r="F633">
            <v>2506140</v>
          </cell>
          <cell r="G633"/>
          <cell r="H633">
            <v>2506140</v>
          </cell>
        </row>
        <row r="634">
          <cell r="A634">
            <v>631</v>
          </cell>
          <cell r="B634" t="str">
            <v>ALQUILER CEPILLO TEXTURIZADOR DE 1.20 m. Con tubo en aluminio de 1.85 m.</v>
          </cell>
          <cell r="C634" t="str">
            <v>MES</v>
          </cell>
          <cell r="E634"/>
          <cell r="F634">
            <v>476000</v>
          </cell>
          <cell r="G634"/>
          <cell r="H634">
            <v>476000</v>
          </cell>
        </row>
        <row r="635">
          <cell r="A635">
            <v>632</v>
          </cell>
          <cell r="B635" t="str">
            <v>ALQUILER CONTROLADOR C900V CON CAPACIDAD PARA 16 GRUPOS VEHICULARES O PEATONALES. (Suministro, instalación y puesta en funcionamiento y traslado interno). CON POSIBILIDAD DE AMPLIACIÓN HASTA 32 GRUPOS</v>
          </cell>
          <cell r="C635" t="str">
            <v>UN/DIA</v>
          </cell>
          <cell r="E635"/>
          <cell r="F635">
            <v>1068025</v>
          </cell>
          <cell r="G635"/>
          <cell r="H635">
            <v>1068025</v>
          </cell>
        </row>
        <row r="636">
          <cell r="A636">
            <v>633</v>
          </cell>
          <cell r="B636" t="str">
            <v>ALQUILER DE COMPUTADOR</v>
          </cell>
          <cell r="C636" t="str">
            <v>DD</v>
          </cell>
          <cell r="E636"/>
          <cell r="F636"/>
          <cell r="G636">
            <v>4622.83</v>
          </cell>
          <cell r="H636">
            <v>4622.83</v>
          </cell>
        </row>
        <row r="637">
          <cell r="A637">
            <v>634</v>
          </cell>
          <cell r="B637" t="str">
            <v>Alquiler de Contenedor para almacende obra(20Pies)</v>
          </cell>
          <cell r="C637" t="str">
            <v>MES</v>
          </cell>
          <cell r="E637"/>
          <cell r="F637"/>
          <cell r="G637">
            <v>416500</v>
          </cell>
          <cell r="H637">
            <v>416500</v>
          </cell>
        </row>
        <row r="638">
          <cell r="A638">
            <v>635</v>
          </cell>
          <cell r="B638" t="str">
            <v>Alquiler de Contenedor para almacende obra(40Pies)</v>
          </cell>
          <cell r="C638" t="str">
            <v>MES</v>
          </cell>
          <cell r="E638"/>
          <cell r="F638"/>
          <cell r="G638">
            <v>507654</v>
          </cell>
          <cell r="H638">
            <v>507654</v>
          </cell>
        </row>
        <row r="639">
          <cell r="A639">
            <v>636</v>
          </cell>
          <cell r="B639" t="str">
            <v>Alquiler de Contenedor para oficina obra (20 Pies)</v>
          </cell>
          <cell r="C639" t="str">
            <v>MES</v>
          </cell>
          <cell r="E639"/>
          <cell r="F639"/>
          <cell r="G639">
            <v>564271</v>
          </cell>
          <cell r="H639">
            <v>564271</v>
          </cell>
        </row>
        <row r="640">
          <cell r="A640">
            <v>637</v>
          </cell>
          <cell r="B640" t="str">
            <v>ALQUILER DE FINISHER</v>
          </cell>
          <cell r="C640" t="str">
            <v>DD</v>
          </cell>
          <cell r="E640"/>
          <cell r="F640"/>
          <cell r="G640">
            <v>151322.99</v>
          </cell>
          <cell r="H640">
            <v>151322.99</v>
          </cell>
        </row>
        <row r="641">
          <cell r="A641">
            <v>638</v>
          </cell>
          <cell r="B641" t="str">
            <v>ALQUILER DE GPS DE MANO GARMIN GPSMAP Serie 64 x Día, CON ALTÍMETRO Y BRÚJULA. PANTALLA A COLOR DE 2.6"</v>
          </cell>
          <cell r="C641" t="str">
            <v>DIA</v>
          </cell>
          <cell r="E641"/>
          <cell r="F641">
            <v>4291</v>
          </cell>
          <cell r="G641"/>
          <cell r="H641">
            <v>4291</v>
          </cell>
        </row>
        <row r="642">
          <cell r="A642">
            <v>639</v>
          </cell>
          <cell r="B642" t="str">
            <v>ALQUILER DÍA - CAMIÓN O SIMILAR &gt; 2000 cc  -  TARIFA PLENA</v>
          </cell>
          <cell r="C642" t="str">
            <v>DIA</v>
          </cell>
          <cell r="E642"/>
          <cell r="F642">
            <v>289000</v>
          </cell>
          <cell r="G642"/>
          <cell r="H642">
            <v>289000</v>
          </cell>
        </row>
        <row r="643">
          <cell r="A643">
            <v>640</v>
          </cell>
          <cell r="B643" t="str">
            <v>ALQUILER DÍA - CAMIONETA 1300-2000 cc - MODELO 2011-2008 (75% INCIDENCIA)</v>
          </cell>
          <cell r="C643" t="str">
            <v>DIA</v>
          </cell>
          <cell r="E643"/>
          <cell r="F643">
            <v>150100</v>
          </cell>
          <cell r="G643"/>
          <cell r="H643">
            <v>150100</v>
          </cell>
        </row>
        <row r="644">
          <cell r="A644">
            <v>641</v>
          </cell>
          <cell r="B644" t="str">
            <v>ALQUILER DÍA - CAMPERO PICK-UP, CAMIONETA DE 1300-2000cc - TARIFA PLENA</v>
          </cell>
          <cell r="C644" t="str">
            <v>DIA</v>
          </cell>
          <cell r="E644"/>
          <cell r="F644">
            <v>203000</v>
          </cell>
          <cell r="G644"/>
          <cell r="H644">
            <v>203000</v>
          </cell>
        </row>
        <row r="645">
          <cell r="A645">
            <v>642</v>
          </cell>
          <cell r="B645" t="str">
            <v>ALQUILER DÍA - DISTANCIOMETRO  (Incluyendo tránsito y Estación Total) - Capacidad de Lectura hasta 1500m</v>
          </cell>
          <cell r="C645" t="str">
            <v>DIA</v>
          </cell>
          <cell r="E645"/>
          <cell r="F645">
            <v>221000</v>
          </cell>
          <cell r="G645"/>
          <cell r="H645">
            <v>221000</v>
          </cell>
        </row>
        <row r="646">
          <cell r="A646">
            <v>643</v>
          </cell>
          <cell r="B646" t="str">
            <v>ALQUILER DÍA - EQUIPO COMPLETO DE BATIMETRIA, HIDROMETRIA O SEDIMENTOMETRIA</v>
          </cell>
          <cell r="C646" t="str">
            <v>DIA</v>
          </cell>
          <cell r="E646"/>
          <cell r="F646">
            <v>225000</v>
          </cell>
          <cell r="G646"/>
          <cell r="H646">
            <v>225000</v>
          </cell>
        </row>
        <row r="647">
          <cell r="A647">
            <v>644</v>
          </cell>
          <cell r="B647" t="str">
            <v>ALQUILER DIA - EQUIPO DE TOPOGRAFÍA. INCLUYE TRÁNSITO, NIVEL Y ELEMENTOS COMPLEMENTARIOS</v>
          </cell>
          <cell r="C647" t="str">
            <v>DIA</v>
          </cell>
          <cell r="E647"/>
          <cell r="F647">
            <v>117000</v>
          </cell>
          <cell r="G647"/>
          <cell r="H647">
            <v>117000</v>
          </cell>
        </row>
        <row r="648">
          <cell r="A648">
            <v>645</v>
          </cell>
          <cell r="B648" t="str">
            <v>ALQUILER DÍA - LABORATORIO - Estudios (Equipo completo)</v>
          </cell>
          <cell r="C648" t="str">
            <v>DIA</v>
          </cell>
          <cell r="E648"/>
          <cell r="F648">
            <v>182000</v>
          </cell>
          <cell r="G648"/>
          <cell r="H648">
            <v>182000</v>
          </cell>
        </row>
        <row r="649">
          <cell r="A649">
            <v>646</v>
          </cell>
          <cell r="B649" t="str">
            <v>ALQUILER DÍA - LABORATORIO - Interventorias (Equipo completo)</v>
          </cell>
          <cell r="C649" t="str">
            <v>DIA</v>
          </cell>
          <cell r="E649"/>
          <cell r="F649">
            <v>316000</v>
          </cell>
          <cell r="G649"/>
          <cell r="H649">
            <v>316000</v>
          </cell>
        </row>
        <row r="650">
          <cell r="A650">
            <v>647</v>
          </cell>
          <cell r="B650" t="str">
            <v>ALQUILER DÍA - PLOTTER</v>
          </cell>
          <cell r="C650" t="str">
            <v>DIA</v>
          </cell>
          <cell r="E650"/>
          <cell r="F650">
            <v>35000</v>
          </cell>
          <cell r="G650"/>
          <cell r="H650">
            <v>35000</v>
          </cell>
        </row>
        <row r="651">
          <cell r="A651">
            <v>648</v>
          </cell>
          <cell r="B651" t="str">
            <v>ALQUILER DÍA - VEHÍCULO CAPACIDAD 3 TONELADAS O SUPERIOR (MODELO 2012-2009)</v>
          </cell>
          <cell r="C651" t="str">
            <v>DIA</v>
          </cell>
          <cell r="E651"/>
          <cell r="F651">
            <v>291775</v>
          </cell>
          <cell r="G651"/>
          <cell r="H651">
            <v>291775</v>
          </cell>
        </row>
        <row r="652">
          <cell r="A652">
            <v>649</v>
          </cell>
          <cell r="B652" t="str">
            <v>ALQUILER DÍA - VEHÍCULOS CON CAPACIDAD DE CARGA DE 3 TONELADAS O MAS - TARIFA PLENA</v>
          </cell>
          <cell r="C652" t="str">
            <v>DIA</v>
          </cell>
          <cell r="E652"/>
          <cell r="F652">
            <v>395000</v>
          </cell>
          <cell r="G652"/>
          <cell r="H652">
            <v>395000</v>
          </cell>
        </row>
        <row r="653">
          <cell r="A653">
            <v>650</v>
          </cell>
          <cell r="B653" t="str">
            <v>ALQUILER ENTIBADO METALICO TIPO CAJON (E1A - E1B)</v>
          </cell>
          <cell r="C653" t="str">
            <v>M2/MES</v>
          </cell>
          <cell r="E653"/>
          <cell r="F653">
            <v>135660</v>
          </cell>
          <cell r="G653"/>
          <cell r="H653">
            <v>135660</v>
          </cell>
        </row>
        <row r="654">
          <cell r="A654">
            <v>651</v>
          </cell>
          <cell r="B654" t="str">
            <v>ALQUILER ENTIBADO METÁLICO TIPO CAJÓN (E1A-E1B) O DESLIZANTE (E2) SEGÚN NORMA EAAB</v>
          </cell>
          <cell r="C654" t="str">
            <v>M2</v>
          </cell>
          <cell r="E654"/>
          <cell r="F654">
            <v>38080</v>
          </cell>
          <cell r="G654"/>
          <cell r="H654">
            <v>38080</v>
          </cell>
        </row>
        <row r="655">
          <cell r="A655">
            <v>652</v>
          </cell>
          <cell r="B655" t="str">
            <v>ALQUILER ENTIBADO METALICO TIPO DESLIZANTE (E2)</v>
          </cell>
          <cell r="C655" t="str">
            <v>M2/MES</v>
          </cell>
          <cell r="E655"/>
          <cell r="F655">
            <v>150011</v>
          </cell>
          <cell r="G655"/>
          <cell r="H655">
            <v>150011</v>
          </cell>
        </row>
        <row r="656">
          <cell r="A656">
            <v>653</v>
          </cell>
          <cell r="B656" t="str">
            <v>ALQUILER EQUIPO DE PERFORACIÓN, INCLUYE  JUEGO DE BROCAS - (BARRENADORA. Incl. Trípode y elementos de perforación y extensión) Incl. OPERARIO Y COMBUSTIBLE. Incluye Stand By mínimo de 5 horas diarias.</v>
          </cell>
          <cell r="C656" t="str">
            <v>HR</v>
          </cell>
          <cell r="E656"/>
          <cell r="F656">
            <v>350000</v>
          </cell>
          <cell r="G656"/>
          <cell r="H656">
            <v>350000</v>
          </cell>
        </row>
        <row r="657">
          <cell r="A657">
            <v>654</v>
          </cell>
          <cell r="B657" t="str">
            <v>ALQUILER MES - ARRIENDO OFICINA INCL. ADMINISTRACIÓN, SERVICIOS PÚBLICOS, COMUNICACIONES</v>
          </cell>
          <cell r="C657" t="str">
            <v>M2/MES</v>
          </cell>
          <cell r="E657"/>
          <cell r="F657">
            <v>29634</v>
          </cell>
          <cell r="G657"/>
          <cell r="H657">
            <v>29634</v>
          </cell>
        </row>
        <row r="658">
          <cell r="A658">
            <v>655</v>
          </cell>
          <cell r="B658" t="str">
            <v>ALQUILER MES - CAMIÓN O SIMILAR &gt; 2000 cc - TARIFA PLENA</v>
          </cell>
          <cell r="C658" t="str">
            <v>MES</v>
          </cell>
          <cell r="E658"/>
          <cell r="F658">
            <v>8716000</v>
          </cell>
          <cell r="G658"/>
          <cell r="H658">
            <v>8716000</v>
          </cell>
        </row>
        <row r="659">
          <cell r="A659">
            <v>656</v>
          </cell>
          <cell r="B659" t="str">
            <v>ALQUILER MES - CAMPAMENTOS INCL. SERVICIOS PÚBLICOS PROVISIONALES</v>
          </cell>
          <cell r="C659" t="str">
            <v>M2/MES</v>
          </cell>
          <cell r="E659"/>
          <cell r="F659">
            <v>11956</v>
          </cell>
          <cell r="G659"/>
          <cell r="H659">
            <v>11956</v>
          </cell>
        </row>
        <row r="660">
          <cell r="A660">
            <v>657</v>
          </cell>
          <cell r="B660" t="str">
            <v>ALQUILER MES - CAMPERO PICK-UP, CAMIONETA DE 1300-2000cc - MODELO 2012 - 2009  - INCIDENCIA  75%</v>
          </cell>
          <cell r="C660" t="str">
            <v>MES</v>
          </cell>
          <cell r="E660"/>
          <cell r="F660">
            <v>4503000</v>
          </cell>
          <cell r="G660"/>
          <cell r="H660">
            <v>4503000</v>
          </cell>
        </row>
        <row r="661">
          <cell r="A661">
            <v>658</v>
          </cell>
          <cell r="B661" t="str">
            <v>ALQUILER MES - CAMPERO PICK-UP, CAMIONETA DE 1300-2000cc - TARIFA PLENA</v>
          </cell>
          <cell r="C661" t="str">
            <v>MES</v>
          </cell>
          <cell r="E661"/>
          <cell r="F661">
            <v>6101000</v>
          </cell>
          <cell r="G661"/>
          <cell r="H661">
            <v>6101000</v>
          </cell>
        </row>
        <row r="662">
          <cell r="A662">
            <v>659</v>
          </cell>
          <cell r="B662" t="str">
            <v>ALQUILER MES - DISTANCIOMETRO  (Incluyendo tránsito y Estación Total) - Capacidad de Lectura hasta 1500m</v>
          </cell>
          <cell r="C662" t="str">
            <v>MES</v>
          </cell>
          <cell r="E662"/>
          <cell r="F662">
            <v>6625000</v>
          </cell>
          <cell r="G662"/>
          <cell r="H662">
            <v>6625000</v>
          </cell>
        </row>
        <row r="663">
          <cell r="A663">
            <v>660</v>
          </cell>
          <cell r="B663" t="str">
            <v>ALQUILER MES - EQUIPO COMPLETO DE BATIMETRIA, HIDROMETRIA O SEDIMENTOMETRIA</v>
          </cell>
          <cell r="C663" t="str">
            <v>MES</v>
          </cell>
          <cell r="E663"/>
          <cell r="F663">
            <v>6787000</v>
          </cell>
          <cell r="G663"/>
          <cell r="H663">
            <v>6787000</v>
          </cell>
        </row>
        <row r="664">
          <cell r="A664">
            <v>661</v>
          </cell>
          <cell r="B664" t="str">
            <v>ALQUILER MES - EQUIPO DE TOPOGRAFÍA (Incluye tránsito, nivel y elementos complementarios).</v>
          </cell>
          <cell r="C664" t="str">
            <v>MES</v>
          </cell>
          <cell r="E664"/>
          <cell r="F664">
            <v>3391000</v>
          </cell>
          <cell r="G664"/>
          <cell r="H664">
            <v>3391000</v>
          </cell>
        </row>
        <row r="665">
          <cell r="A665">
            <v>662</v>
          </cell>
          <cell r="B665" t="str">
            <v>ALQUILER MES - ESTACIÓN DE TOPOGRAFÍA CON TRÍPODE, DOS BASTONES, DOS PRISMAS CON PORTAPRISMA</v>
          </cell>
          <cell r="C665" t="str">
            <v>MES</v>
          </cell>
          <cell r="E665"/>
          <cell r="F665">
            <v>1852830</v>
          </cell>
          <cell r="G665"/>
          <cell r="H665">
            <v>1852830</v>
          </cell>
        </row>
        <row r="666">
          <cell r="A666">
            <v>663</v>
          </cell>
          <cell r="B666" t="str">
            <v>ALQUILER MES - LABORATORIO - Estudios (Equipo completo)</v>
          </cell>
          <cell r="C666" t="str">
            <v>MES</v>
          </cell>
          <cell r="E666"/>
          <cell r="F666">
            <v>5289000</v>
          </cell>
          <cell r="G666"/>
          <cell r="H666">
            <v>5289000</v>
          </cell>
        </row>
        <row r="667">
          <cell r="A667">
            <v>664</v>
          </cell>
          <cell r="B667" t="str">
            <v>ALQUILER MES - LABORATORIO - Interventorias (Equipo completo)</v>
          </cell>
          <cell r="C667" t="str">
            <v>MES</v>
          </cell>
          <cell r="E667"/>
          <cell r="F667">
            <v>9381000</v>
          </cell>
          <cell r="G667"/>
          <cell r="H667">
            <v>9381000</v>
          </cell>
        </row>
        <row r="668">
          <cell r="A668">
            <v>665</v>
          </cell>
          <cell r="B668" t="str">
            <v>ALQUILER MES - PLOTTER</v>
          </cell>
          <cell r="C668" t="str">
            <v>MES</v>
          </cell>
          <cell r="E668"/>
          <cell r="F668">
            <v>1054000</v>
          </cell>
          <cell r="G668"/>
          <cell r="H668">
            <v>1054000</v>
          </cell>
        </row>
        <row r="669">
          <cell r="A669">
            <v>666</v>
          </cell>
          <cell r="B669" t="str">
            <v>ALQUILER MES - SISTEMA GPS, BASE, ROVER Y COLECTOR DE DATOS</v>
          </cell>
          <cell r="C669" t="str">
            <v>MES</v>
          </cell>
          <cell r="E669"/>
          <cell r="F669">
            <v>6793710</v>
          </cell>
          <cell r="G669"/>
          <cell r="H669">
            <v>6793710</v>
          </cell>
        </row>
        <row r="670">
          <cell r="A670">
            <v>667</v>
          </cell>
          <cell r="B670" t="str">
            <v>ALQUILER MES - VEHÍCULOS CON CAPACIDAD DE CARGA DE 3 TONELADAS O MAS</v>
          </cell>
          <cell r="C670" t="str">
            <v>MES</v>
          </cell>
          <cell r="E670"/>
          <cell r="F670">
            <v>11671000</v>
          </cell>
          <cell r="G670"/>
          <cell r="H670">
            <v>11671000</v>
          </cell>
        </row>
        <row r="671">
          <cell r="A671">
            <v>668</v>
          </cell>
          <cell r="B671" t="str">
            <v>ALQUILER PLANTA ELECTRICA TRIFASICADE 100 KVA (INCLUYE OPERA</v>
          </cell>
          <cell r="C671" t="str">
            <v>DD</v>
          </cell>
          <cell r="E671"/>
          <cell r="F671"/>
          <cell r="G671">
            <v>1368500</v>
          </cell>
          <cell r="H671">
            <v>1368500</v>
          </cell>
        </row>
        <row r="672">
          <cell r="A672">
            <v>669</v>
          </cell>
          <cell r="B672" t="str">
            <v>ALQUILER SOPLETE GAS 2,5 CM BOQUILLA DIÁMETRO CON GATILLO QUEMADOR DISCOVER</v>
          </cell>
          <cell r="C672" t="str">
            <v>UN/DIA</v>
          </cell>
          <cell r="E672"/>
          <cell r="F672">
            <v>10568</v>
          </cell>
          <cell r="G672"/>
          <cell r="H672">
            <v>10568</v>
          </cell>
        </row>
        <row r="673">
          <cell r="A673">
            <v>670</v>
          </cell>
          <cell r="B673" t="str">
            <v>ALUMBRADO PROVISIONAL</v>
          </cell>
          <cell r="C673" t="str">
            <v>Un</v>
          </cell>
          <cell r="D673">
            <v>225303</v>
          </cell>
          <cell r="H673">
            <v>0</v>
          </cell>
        </row>
        <row r="674">
          <cell r="A674">
            <v>671</v>
          </cell>
          <cell r="B674" t="str">
            <v>ALUMINIO Bte. ECP 100 PINTUCO</v>
          </cell>
          <cell r="C674" t="str">
            <v>gal</v>
          </cell>
          <cell r="D674">
            <v>95373</v>
          </cell>
          <cell r="H674">
            <v>0</v>
          </cell>
        </row>
        <row r="675">
          <cell r="A675">
            <v>672</v>
          </cell>
          <cell r="B675" t="str">
            <v xml:space="preserve">AMARRAS </v>
          </cell>
          <cell r="C675" t="str">
            <v>Un</v>
          </cell>
          <cell r="D675">
            <v>257</v>
          </cell>
          <cell r="H675">
            <v>0</v>
          </cell>
        </row>
        <row r="676">
          <cell r="A676">
            <v>673</v>
          </cell>
          <cell r="B676" t="str">
            <v>AMARRAS - Abrazadera Plastico De 8 Pulg. (200mm) Con Argolla</v>
          </cell>
          <cell r="C676" t="str">
            <v>UN</v>
          </cell>
          <cell r="E676"/>
          <cell r="F676">
            <v>138</v>
          </cell>
          <cell r="G676"/>
          <cell r="H676">
            <v>138</v>
          </cell>
        </row>
        <row r="677">
          <cell r="A677">
            <v>674</v>
          </cell>
          <cell r="B677" t="str">
            <v>AMARRE CABALLETE _</v>
          </cell>
          <cell r="C677" t="str">
            <v>Un</v>
          </cell>
          <cell r="D677">
            <v>234</v>
          </cell>
          <cell r="H677">
            <v>0</v>
          </cell>
        </row>
        <row r="678">
          <cell r="A678">
            <v>675</v>
          </cell>
          <cell r="B678" t="str">
            <v>AMARRE NEGRO 3,6 X 200 MM 100 UNIDADES</v>
          </cell>
          <cell r="C678" t="str">
            <v>PAQUE</v>
          </cell>
          <cell r="E678"/>
          <cell r="F678"/>
          <cell r="G678">
            <v>5968</v>
          </cell>
          <cell r="H678">
            <v>5968</v>
          </cell>
        </row>
        <row r="679">
          <cell r="A679">
            <v>676</v>
          </cell>
          <cell r="B679" t="str">
            <v>AMARRE PARA TEJA</v>
          </cell>
          <cell r="C679" t="str">
            <v>Un</v>
          </cell>
          <cell r="D679">
            <v>191</v>
          </cell>
          <cell r="H679">
            <v>0</v>
          </cell>
        </row>
        <row r="680">
          <cell r="A680">
            <v>677</v>
          </cell>
          <cell r="B680" t="str">
            <v>AMARRE PARA TEJA 26 CM CALIBRE 18 X 100 UNIDADES TAPA PLASTICA</v>
          </cell>
          <cell r="C680" t="str">
            <v>PTE</v>
          </cell>
          <cell r="E680">
            <v>19394</v>
          </cell>
          <cell r="F680"/>
          <cell r="G680"/>
          <cell r="H680">
            <v>19394</v>
          </cell>
        </row>
        <row r="681">
          <cell r="A681">
            <v>678</v>
          </cell>
          <cell r="B681" t="str">
            <v>AMARRE PARA TUBERIA PVC</v>
          </cell>
          <cell r="C681" t="str">
            <v>UN</v>
          </cell>
          <cell r="E681"/>
          <cell r="F681"/>
          <cell r="G681">
            <v>556</v>
          </cell>
          <cell r="H681">
            <v>556</v>
          </cell>
        </row>
        <row r="682">
          <cell r="A682">
            <v>679</v>
          </cell>
          <cell r="B682" t="str">
            <v>Amarre Plástico de 15 cm</v>
          </cell>
          <cell r="C682" t="str">
            <v>UN</v>
          </cell>
          <cell r="E682"/>
          <cell r="F682"/>
          <cell r="G682">
            <v>27.37</v>
          </cell>
          <cell r="H682">
            <v>27.37</v>
          </cell>
        </row>
        <row r="683">
          <cell r="A683">
            <v>680</v>
          </cell>
          <cell r="B683" t="str">
            <v>AMORTIGUADOR CORCHERA piscina</v>
          </cell>
          <cell r="C683" t="str">
            <v>UN</v>
          </cell>
          <cell r="E683"/>
          <cell r="F683"/>
          <cell r="G683">
            <v>561034</v>
          </cell>
          <cell r="H683">
            <v>561034</v>
          </cell>
        </row>
        <row r="684">
          <cell r="A684">
            <v>681</v>
          </cell>
          <cell r="B684" t="str">
            <v>Amortiguador de Ariete (1/2")</v>
          </cell>
          <cell r="C684" t="str">
            <v>UN</v>
          </cell>
          <cell r="E684"/>
          <cell r="F684"/>
          <cell r="G684">
            <v>93316</v>
          </cell>
          <cell r="H684">
            <v>93316</v>
          </cell>
        </row>
        <row r="685">
          <cell r="A685">
            <v>682</v>
          </cell>
          <cell r="B685" t="str">
            <v>AMORTIGUADORES (PARA DEFENSAS METÁLICAS), INCLUYE TORNILLOS</v>
          </cell>
          <cell r="C685" t="str">
            <v>Un</v>
          </cell>
          <cell r="D685">
            <v>25838</v>
          </cell>
          <cell r="H685">
            <v>0</v>
          </cell>
        </row>
        <row r="686">
          <cell r="A686">
            <v>683</v>
          </cell>
          <cell r="B686" t="str">
            <v>AMP ACCESS FLOOR WORKSTATION</v>
          </cell>
          <cell r="C686" t="str">
            <v>Un</v>
          </cell>
          <cell r="D686">
            <v>701613</v>
          </cell>
          <cell r="H686">
            <v>0</v>
          </cell>
        </row>
        <row r="687">
          <cell r="A687">
            <v>684</v>
          </cell>
          <cell r="B687" t="str">
            <v>AMP FO CABLE 04 H 62.5/125 ULSZH</v>
          </cell>
          <cell r="C687" t="str">
            <v>m</v>
          </cell>
          <cell r="D687">
            <v>6949</v>
          </cell>
          <cell r="H687">
            <v>0</v>
          </cell>
        </row>
        <row r="688">
          <cell r="A688">
            <v>685</v>
          </cell>
          <cell r="B688" t="str">
            <v>AMP FO CABLE 06 H GIGAGRADE</v>
          </cell>
          <cell r="C688" t="str">
            <v>m</v>
          </cell>
          <cell r="D688">
            <v>1515</v>
          </cell>
          <cell r="H688">
            <v>0</v>
          </cell>
        </row>
        <row r="689">
          <cell r="A689">
            <v>686</v>
          </cell>
          <cell r="B689" t="str">
            <v>AMP FO CABLE 08 H GIGAGRADE</v>
          </cell>
          <cell r="C689" t="str">
            <v>m</v>
          </cell>
          <cell r="D689">
            <v>13216</v>
          </cell>
          <cell r="H689">
            <v>0</v>
          </cell>
        </row>
        <row r="690">
          <cell r="A690">
            <v>687</v>
          </cell>
          <cell r="B690" t="str">
            <v>AMP FO CABLE 12 H EXT. ARMADO</v>
          </cell>
          <cell r="C690" t="str">
            <v>m</v>
          </cell>
          <cell r="D690">
            <v>17327</v>
          </cell>
          <cell r="H690">
            <v>0</v>
          </cell>
        </row>
        <row r="691">
          <cell r="A691">
            <v>688</v>
          </cell>
          <cell r="B691" t="str">
            <v>AMP FO CABLE 12 H XG 50/125 ULSZH</v>
          </cell>
          <cell r="C691" t="str">
            <v>m</v>
          </cell>
          <cell r="D691">
            <v>20264</v>
          </cell>
          <cell r="H691">
            <v>0</v>
          </cell>
        </row>
        <row r="692">
          <cell r="A692">
            <v>689</v>
          </cell>
          <cell r="B692" t="str">
            <v>AMP FO CABLE 24 H 50/125 ULSZH</v>
          </cell>
          <cell r="C692" t="str">
            <v>m</v>
          </cell>
          <cell r="D692">
            <v>17621</v>
          </cell>
          <cell r="H692">
            <v>0</v>
          </cell>
        </row>
        <row r="693">
          <cell r="A693">
            <v>690</v>
          </cell>
          <cell r="B693" t="str">
            <v>AMP FO CABLE 24 H EXT. ARMADO</v>
          </cell>
          <cell r="C693" t="str">
            <v>m</v>
          </cell>
          <cell r="D693">
            <v>19382</v>
          </cell>
          <cell r="H693">
            <v>0</v>
          </cell>
        </row>
        <row r="694">
          <cell r="A694">
            <v>691</v>
          </cell>
          <cell r="B694" t="str">
            <v>AMP FO CABLE 4 H EXT. ARMADO</v>
          </cell>
          <cell r="C694" t="str">
            <v>m</v>
          </cell>
          <cell r="D694">
            <v>9544</v>
          </cell>
          <cell r="H694">
            <v>0</v>
          </cell>
        </row>
        <row r="695">
          <cell r="A695">
            <v>692</v>
          </cell>
          <cell r="B695" t="str">
            <v>AMPLIACION PUENTE VEHICULAR CALLE 153 POR AUTONORTE - ADITIVO PARA PUENTE DE ADHERENCIA DE CONCRETO FRESCO A ENDURECIDO</v>
          </cell>
          <cell r="C695" t="str">
            <v>UN</v>
          </cell>
          <cell r="E695"/>
          <cell r="F695">
            <v>85855</v>
          </cell>
          <cell r="G695"/>
          <cell r="H695">
            <v>85855</v>
          </cell>
        </row>
        <row r="696">
          <cell r="A696">
            <v>693</v>
          </cell>
          <cell r="B696" t="str">
            <v>Ampliacion puente vehicular calle 153 por Autonorte - BARRERA VEHICULAR METÁLICA PMH-16R con nivel de contención H3, clase de severidad B, ancho de trabajo W4 y deflexión dinámica de 0.7 m norma europea EN 1317-2, Perfiles en C, postes verticales de 1.5 m, separación de 2.5 m entre postes (Suministro, fabricación, transporte y montaje de estructura metálica).</v>
          </cell>
          <cell r="C696" t="str">
            <v>ML</v>
          </cell>
          <cell r="E696"/>
          <cell r="F696">
            <v>2298790</v>
          </cell>
          <cell r="G696"/>
          <cell r="H696">
            <v>2298790</v>
          </cell>
        </row>
        <row r="697">
          <cell r="A697">
            <v>694</v>
          </cell>
          <cell r="B697" t="str">
            <v>Ampliacion puente vehicular calle 153 por Autonorte - BASE ESTABILIZADA CON ASFALTO EN CALIENTE MGEA-A ENTREGADA EN PLANTA</v>
          </cell>
          <cell r="C697" t="str">
            <v>M3</v>
          </cell>
          <cell r="E697"/>
          <cell r="F697">
            <v>362950</v>
          </cell>
          <cell r="G697"/>
          <cell r="H697">
            <v>362950</v>
          </cell>
        </row>
        <row r="698">
          <cell r="A698">
            <v>695</v>
          </cell>
          <cell r="B698" t="str">
            <v>Ampliacion puente vehicular calle 153 por Autonorte - CENIZA VOLANTE</v>
          </cell>
          <cell r="C698" t="str">
            <v>M3</v>
          </cell>
          <cell r="E698"/>
          <cell r="F698">
            <v>48195</v>
          </cell>
          <cell r="G698"/>
          <cell r="H698">
            <v>48195</v>
          </cell>
        </row>
        <row r="699">
          <cell r="A699">
            <v>696</v>
          </cell>
          <cell r="B699" t="str">
            <v>Ampliacion puente vehicular calle 153 por Autonorte - Ecomuro 40x40x20 cm Mamposteria</v>
          </cell>
          <cell r="C699" t="str">
            <v>UN</v>
          </cell>
          <cell r="E699"/>
          <cell r="F699">
            <v>10115</v>
          </cell>
          <cell r="G699"/>
          <cell r="H699">
            <v>10115</v>
          </cell>
        </row>
        <row r="700">
          <cell r="A700">
            <v>697</v>
          </cell>
          <cell r="B700" t="str">
            <v>AMPLIACION PUENTE VEHICULAR CALLE 153 POR AUTONORTE - EXTENSOMETROS FIJOS DE VARILLA DE 20 METROS CON PUNTO DE LECTURA MANUAL Y UNA SOLA POSICION (INCLUYE PERFORACION, LECTURA E INFORME; NO INCLUYE TOPOGRAFIA)</v>
          </cell>
          <cell r="C700" t="str">
            <v>UN</v>
          </cell>
          <cell r="E700"/>
          <cell r="F700">
            <v>5055603</v>
          </cell>
          <cell r="G700"/>
          <cell r="H700">
            <v>5055603</v>
          </cell>
        </row>
        <row r="701">
          <cell r="A701">
            <v>698</v>
          </cell>
          <cell r="B701" t="str">
            <v>AMPLIACION PUENTE VEHICULAR CALLE 153 POR AUTONORTE - INCLINOMETRO EN TERRENO L=20 METROS (INCLUYE PERFORACION, SUMINISTRO E INSTALACION)</v>
          </cell>
          <cell r="C701" t="str">
            <v>UN</v>
          </cell>
          <cell r="E701"/>
          <cell r="F701">
            <v>4848333</v>
          </cell>
          <cell r="G701"/>
          <cell r="H701">
            <v>4848333</v>
          </cell>
        </row>
        <row r="702">
          <cell r="A702">
            <v>699</v>
          </cell>
          <cell r="B702" t="str">
            <v>Ampliacion puente vehicular calle 153 por Autonorte - Lamina súper T formaleta 1200 x 1600 x 15 mm</v>
          </cell>
          <cell r="C702" t="str">
            <v>M2</v>
          </cell>
          <cell r="E702"/>
          <cell r="F702">
            <v>22427</v>
          </cell>
          <cell r="G702"/>
          <cell r="H702">
            <v>22427</v>
          </cell>
        </row>
        <row r="703">
          <cell r="A703">
            <v>700</v>
          </cell>
          <cell r="B703" t="str">
            <v>AMPLIACION PUENTE VEHICULAR CALLE 153 POR AUTONORTE - PIEZOMETROS DE TUBO ABIERTO TIPO CASAGRANDE L=20 METROS (INCLUYE PERFORACION, SUMINISTRO)</v>
          </cell>
          <cell r="C703" t="str">
            <v>UN/MES</v>
          </cell>
          <cell r="E703"/>
          <cell r="F703">
            <v>2796315</v>
          </cell>
          <cell r="G703"/>
          <cell r="H703">
            <v>2796315</v>
          </cell>
        </row>
        <row r="704">
          <cell r="A704">
            <v>701</v>
          </cell>
          <cell r="B704" t="str">
            <v>Ampliacion puente vehicular calle 153 por Autonorte - Prueba de carga para puente vehicular.  Incluye nivelación de precisión e informe.  No incluye señalización, vigilancia, permisos, cargas necesarias para la prueba ni el pesaje de las cargas.</v>
          </cell>
          <cell r="C704" t="str">
            <v>UN</v>
          </cell>
          <cell r="E704"/>
          <cell r="F704">
            <v>94129089</v>
          </cell>
          <cell r="G704"/>
          <cell r="H704">
            <v>94129089</v>
          </cell>
        </row>
        <row r="705">
          <cell r="A705">
            <v>702</v>
          </cell>
          <cell r="B705" t="str">
            <v>Ampliacion puente vehicular calle 153 por Autonorte - Prueba dinámica PDA (dirección, instrumentación, toma de señales, análisis CAPWAP e informe)</v>
          </cell>
          <cell r="C705" t="str">
            <v>UN</v>
          </cell>
          <cell r="E705"/>
          <cell r="F705">
            <v>5355000</v>
          </cell>
          <cell r="G705"/>
          <cell r="H705">
            <v>5355000</v>
          </cell>
        </row>
        <row r="706">
          <cell r="A706">
            <v>703</v>
          </cell>
          <cell r="B706" t="str">
            <v>Ampliacion puente vehicular calle 153 por Autonorte - Pruebas PIT a pilotes de 0.50-0.60m de diámetro</v>
          </cell>
          <cell r="C706" t="str">
            <v>UN</v>
          </cell>
          <cell r="E706"/>
          <cell r="F706">
            <v>160844</v>
          </cell>
          <cell r="G706"/>
          <cell r="H706">
            <v>160844</v>
          </cell>
        </row>
        <row r="707">
          <cell r="A707">
            <v>704</v>
          </cell>
          <cell r="B707" t="str">
            <v>AMPLIACION PUENTE VEHICULAR CALLE 153 POR AUTONORTE - SUMINISTRO E INSTALACION JUNTA DE DILATACIÓN MOVIMIENTO TOTAL 180mm (+/-90mm)</v>
          </cell>
          <cell r="C707" t="str">
            <v>UN</v>
          </cell>
          <cell r="E707"/>
          <cell r="F707">
            <v>3129450</v>
          </cell>
          <cell r="G707"/>
          <cell r="H707">
            <v>3129450</v>
          </cell>
        </row>
        <row r="708">
          <cell r="A708">
            <v>705</v>
          </cell>
          <cell r="B708" t="str">
            <v>AMPLIFICADOR DE PARLANTES</v>
          </cell>
          <cell r="C708" t="str">
            <v>UN</v>
          </cell>
          <cell r="E708">
            <v>2563243</v>
          </cell>
          <cell r="F708"/>
          <cell r="G708"/>
          <cell r="H708">
            <v>2563243</v>
          </cell>
        </row>
        <row r="709">
          <cell r="A709">
            <v>706</v>
          </cell>
          <cell r="B709" t="str">
            <v>Amplificador PVA-2P500</v>
          </cell>
          <cell r="C709" t="str">
            <v>UN</v>
          </cell>
          <cell r="E709"/>
          <cell r="F709"/>
          <cell r="G709">
            <v>10077678.01</v>
          </cell>
          <cell r="H709">
            <v>10077678.01</v>
          </cell>
        </row>
        <row r="710">
          <cell r="A710">
            <v>707</v>
          </cell>
          <cell r="B710" t="str">
            <v>ANALISIS A-CIANURO TOTAL</v>
          </cell>
          <cell r="C710" t="str">
            <v>UNI</v>
          </cell>
          <cell r="E710"/>
          <cell r="F710"/>
          <cell r="G710">
            <v>46454.01</v>
          </cell>
          <cell r="H710">
            <v>46454.01</v>
          </cell>
        </row>
        <row r="711">
          <cell r="A711">
            <v>708</v>
          </cell>
          <cell r="B711" t="str">
            <v>ANALISIS ALCALINIDAD TOTAL (Mant. piscinas)</v>
          </cell>
          <cell r="C711" t="str">
            <v>UNI</v>
          </cell>
          <cell r="E711"/>
          <cell r="F711"/>
          <cell r="G711">
            <v>23799</v>
          </cell>
          <cell r="H711">
            <v>23799</v>
          </cell>
        </row>
        <row r="712">
          <cell r="A712">
            <v>709</v>
          </cell>
          <cell r="B712" t="str">
            <v>Analisis Bioantropologico de  restos oseos humanos, cuarteta basica , informe y base de datos detallada. (Incluye limpieza y registro fotografico).</v>
          </cell>
          <cell r="C712" t="str">
            <v>UN</v>
          </cell>
          <cell r="E712"/>
          <cell r="F712">
            <v>920000</v>
          </cell>
          <cell r="G712"/>
          <cell r="H712">
            <v>920000</v>
          </cell>
        </row>
        <row r="713">
          <cell r="A713">
            <v>710</v>
          </cell>
          <cell r="B713" t="str">
            <v>ANALISIS CLORO RESIDUAL LIBRE</v>
          </cell>
          <cell r="C713" t="str">
            <v>UNI</v>
          </cell>
          <cell r="E713"/>
          <cell r="F713"/>
          <cell r="G713">
            <v>25060</v>
          </cell>
          <cell r="H713">
            <v>25060</v>
          </cell>
        </row>
        <row r="714">
          <cell r="A714">
            <v>711</v>
          </cell>
          <cell r="B714" t="str">
            <v>ANALISIS CLORO RESIDUAL TOTAL (Mant. piscinas)</v>
          </cell>
          <cell r="C714" t="str">
            <v>UNI</v>
          </cell>
          <cell r="E714"/>
          <cell r="F714"/>
          <cell r="G714">
            <v>23387</v>
          </cell>
          <cell r="H714">
            <v>23387</v>
          </cell>
        </row>
        <row r="715">
          <cell r="A715">
            <v>712</v>
          </cell>
          <cell r="B715" t="str">
            <v>ANALISIS DE AGUA POTABLE</v>
          </cell>
          <cell r="C715" t="str">
            <v>UN</v>
          </cell>
          <cell r="D715">
            <v>483954</v>
          </cell>
          <cell r="H715">
            <v>0</v>
          </cell>
        </row>
        <row r="716">
          <cell r="A716">
            <v>713</v>
          </cell>
          <cell r="B716" t="str">
            <v>Análisis de agua residual</v>
          </cell>
          <cell r="C716" t="str">
            <v>UN</v>
          </cell>
          <cell r="D716">
            <v>478945</v>
          </cell>
          <cell r="H716">
            <v>0</v>
          </cell>
        </row>
        <row r="717">
          <cell r="A717">
            <v>714</v>
          </cell>
          <cell r="B717" t="str">
            <v>ANÁLISIS DE PERMEABILIDAD CABEZA VARIABLE</v>
          </cell>
          <cell r="C717" t="str">
            <v>UN</v>
          </cell>
          <cell r="E717"/>
          <cell r="F717"/>
          <cell r="G717">
            <v>361883</v>
          </cell>
          <cell r="H717">
            <v>361883</v>
          </cell>
        </row>
        <row r="718">
          <cell r="A718">
            <v>715</v>
          </cell>
          <cell r="B718" t="str">
            <v>ANÁLISIS DE SUELO AGRONOMICO COMPLETO</v>
          </cell>
          <cell r="C718" t="str">
            <v>UN</v>
          </cell>
          <cell r="E718"/>
          <cell r="F718"/>
          <cell r="G718">
            <v>184450</v>
          </cell>
          <cell r="H718">
            <v>184450</v>
          </cell>
        </row>
        <row r="719">
          <cell r="A719">
            <v>716</v>
          </cell>
          <cell r="B719" t="str">
            <v>ANALISIS DUREZA TOTAL (Mant. piscinas)</v>
          </cell>
          <cell r="C719" t="str">
            <v>UNI</v>
          </cell>
          <cell r="E719"/>
          <cell r="F719"/>
          <cell r="G719">
            <v>24722</v>
          </cell>
          <cell r="H719">
            <v>24722</v>
          </cell>
        </row>
        <row r="720">
          <cell r="A720">
            <v>717</v>
          </cell>
          <cell r="B720" t="str">
            <v>ANÁLISIS FITOSANITARIO (microbiologico)</v>
          </cell>
          <cell r="C720" t="str">
            <v>UN</v>
          </cell>
          <cell r="E720"/>
          <cell r="F720"/>
          <cell r="G720">
            <v>195052</v>
          </cell>
          <cell r="H720">
            <v>195052</v>
          </cell>
        </row>
        <row r="721">
          <cell r="A721">
            <v>718</v>
          </cell>
          <cell r="B721" t="str">
            <v>ANALISIS GRANULOMETRICO  DE LOS AGREGADOS GRUESO Y FINO. Norma técnica: INV E 213-13 NTC 77-2007.</v>
          </cell>
          <cell r="C721" t="str">
            <v>UN</v>
          </cell>
          <cell r="E721"/>
          <cell r="F721">
            <v>86870</v>
          </cell>
          <cell r="G721"/>
          <cell r="H721">
            <v>86870</v>
          </cell>
        </row>
        <row r="722">
          <cell r="A722">
            <v>719</v>
          </cell>
          <cell r="B722" t="str">
            <v>ANÁLISIS GRANULOMÉTRICO DE LOS AGREGADOS EXTRAÍDOS DE MEZCLAS ASFÁLTICAS. Norma técnica: INV E – 782 - 13 ASTM D5444.</v>
          </cell>
          <cell r="C722" t="str">
            <v>UN</v>
          </cell>
          <cell r="E722"/>
          <cell r="F722">
            <v>61285</v>
          </cell>
          <cell r="G722"/>
          <cell r="H722">
            <v>61285</v>
          </cell>
        </row>
        <row r="723">
          <cell r="A723">
            <v>720</v>
          </cell>
          <cell r="B723" t="str">
            <v>ANALISIS HONGO LEVADURAS Y DERMATOFITOS</v>
          </cell>
          <cell r="C723" t="str">
            <v>UNI</v>
          </cell>
          <cell r="E723"/>
          <cell r="F723"/>
          <cell r="G723">
            <v>39938.01</v>
          </cell>
          <cell r="H723">
            <v>39938.01</v>
          </cell>
        </row>
        <row r="724">
          <cell r="A724">
            <v>721</v>
          </cell>
          <cell r="B724" t="str">
            <v>ANÁLISIS PETROGRÁFICO DE AGREGADOS PARA CONCRETO (1 SECCIÓN DELGADA). Norma técnica: ASTM C295/C295M − 12.</v>
          </cell>
          <cell r="C724" t="str">
            <v>UN</v>
          </cell>
          <cell r="E724"/>
          <cell r="F724">
            <v>1633275</v>
          </cell>
          <cell r="G724"/>
          <cell r="H724">
            <v>1633275</v>
          </cell>
        </row>
        <row r="725">
          <cell r="A725">
            <v>722</v>
          </cell>
          <cell r="B725" t="str">
            <v>ANÁLISIS PETROGRÁFICO DE AGREGADOS PARA CONCRETO (2 SECCIÓN DELGADA). Norma técnica: ASTM C295/C295M − 12.</v>
          </cell>
          <cell r="C725" t="str">
            <v>UN</v>
          </cell>
          <cell r="E725"/>
          <cell r="F725">
            <v>1889304</v>
          </cell>
          <cell r="G725"/>
          <cell r="H725">
            <v>1889304</v>
          </cell>
        </row>
        <row r="726">
          <cell r="A726">
            <v>723</v>
          </cell>
          <cell r="B726" t="str">
            <v>ANÀLISIS PETROGRÀFICO DE AGREGADOS PARA CONCRETO (3 SECCIÓN DELGADA). Norma técnica: ASTM C295/C295M − 12.</v>
          </cell>
          <cell r="C726" t="str">
            <v>UN</v>
          </cell>
          <cell r="E726"/>
          <cell r="F726">
            <v>2839122</v>
          </cell>
          <cell r="G726"/>
          <cell r="H726">
            <v>2839122</v>
          </cell>
        </row>
        <row r="727">
          <cell r="A727">
            <v>724</v>
          </cell>
          <cell r="B727" t="str">
            <v>ANALISIS PH (mant. piscinas)</v>
          </cell>
          <cell r="C727" t="str">
            <v>UNI</v>
          </cell>
          <cell r="E727"/>
          <cell r="F727"/>
          <cell r="G727">
            <v>14704</v>
          </cell>
          <cell r="H727">
            <v>14704</v>
          </cell>
        </row>
        <row r="728">
          <cell r="A728">
            <v>725</v>
          </cell>
          <cell r="B728" t="str">
            <v>ANALISIS TURBIDEZ (mante. piscinas)</v>
          </cell>
          <cell r="C728" t="str">
            <v>UNI</v>
          </cell>
          <cell r="E728"/>
          <cell r="F728"/>
          <cell r="G728">
            <v>15212</v>
          </cell>
          <cell r="H728">
            <v>15212</v>
          </cell>
        </row>
        <row r="729">
          <cell r="A729">
            <v>726</v>
          </cell>
          <cell r="B729" t="str">
            <v>ANÁLISIS VOLUMÉTRICO DE MEZCLAS ASFÁLTICAS COMPACTADAS EN CALIENTE. Norma técnica: INVE 799-13</v>
          </cell>
          <cell r="C729" t="str">
            <v>UN</v>
          </cell>
          <cell r="E729"/>
          <cell r="F729">
            <v>98056</v>
          </cell>
          <cell r="G729"/>
          <cell r="H729">
            <v>98056</v>
          </cell>
        </row>
        <row r="730">
          <cell r="A730">
            <v>727</v>
          </cell>
          <cell r="B730" t="str">
            <v>ANCLAJE CHAZO EXP. 1/2 x 2 3/4"</v>
          </cell>
          <cell r="C730" t="str">
            <v>Un</v>
          </cell>
          <cell r="D730">
            <v>3655</v>
          </cell>
          <cell r="H730">
            <v>0</v>
          </cell>
        </row>
        <row r="731">
          <cell r="A731">
            <v>728</v>
          </cell>
          <cell r="B731" t="str">
            <v>ANCLAJE CHAZO METALICO EXP. 1/2 x 2 3/4"</v>
          </cell>
          <cell r="C731" t="str">
            <v>UN</v>
          </cell>
          <cell r="E731"/>
          <cell r="F731"/>
          <cell r="G731">
            <v>980</v>
          </cell>
          <cell r="H731">
            <v>980</v>
          </cell>
        </row>
        <row r="732">
          <cell r="A732">
            <v>729</v>
          </cell>
          <cell r="B732" t="str">
            <v>ANCLAJE COLAPSIBLE 3/8X3" concreto expansivo</v>
          </cell>
          <cell r="C732" t="str">
            <v>UN</v>
          </cell>
          <cell r="E732"/>
          <cell r="F732"/>
          <cell r="G732">
            <v>1059</v>
          </cell>
          <cell r="H732">
            <v>1059</v>
          </cell>
        </row>
        <row r="733">
          <cell r="A733">
            <v>730</v>
          </cell>
          <cell r="B733" t="str">
            <v>ANCLAJE COLAPSIBLE 3/8X3" concreto expansivo</v>
          </cell>
          <cell r="C733" t="str">
            <v>UN</v>
          </cell>
          <cell r="E733"/>
          <cell r="F733"/>
          <cell r="G733">
            <v>1100</v>
          </cell>
          <cell r="H733">
            <v>1100</v>
          </cell>
        </row>
        <row r="734">
          <cell r="A734">
            <v>731</v>
          </cell>
          <cell r="B734" t="str">
            <v>Anclaje cordel tipo finlandes polo tierra+soporA I</v>
          </cell>
          <cell r="C734" t="str">
            <v>UN</v>
          </cell>
          <cell r="E734"/>
          <cell r="F734"/>
          <cell r="G734">
            <v>700780</v>
          </cell>
          <cell r="H734">
            <v>700780</v>
          </cell>
        </row>
        <row r="735">
          <cell r="A735">
            <v>732</v>
          </cell>
          <cell r="B735" t="str">
            <v>ANCLAJE DE CUÑA. ½ x 2. 3/4"</v>
          </cell>
          <cell r="C735" t="str">
            <v>Un</v>
          </cell>
          <cell r="D735">
            <v>14684</v>
          </cell>
          <cell r="H735">
            <v>0</v>
          </cell>
        </row>
        <row r="736">
          <cell r="A736">
            <v>733</v>
          </cell>
          <cell r="B736" t="str">
            <v>ANCLAJE DE CUÑA. ½ x 2. 3/4"</v>
          </cell>
          <cell r="C736" t="str">
            <v>UN</v>
          </cell>
          <cell r="E736"/>
          <cell r="F736"/>
          <cell r="G736">
            <v>1477.98</v>
          </cell>
          <cell r="H736">
            <v>1477.98</v>
          </cell>
        </row>
        <row r="737">
          <cell r="A737">
            <v>734</v>
          </cell>
          <cell r="B737" t="str">
            <v>Anclaje epoxico (pernos 3/8 L=4cm incluye quimico y perforación</v>
          </cell>
          <cell r="C737" t="str">
            <v>UN</v>
          </cell>
          <cell r="D737">
            <v>5476</v>
          </cell>
          <cell r="H737">
            <v>0</v>
          </cell>
        </row>
        <row r="738">
          <cell r="A738">
            <v>735</v>
          </cell>
          <cell r="B738" t="str">
            <v>Anclaje epoxico (pernos 3/8 L=8cm incluye quimico y perforación</v>
          </cell>
          <cell r="C738" t="str">
            <v>UN</v>
          </cell>
          <cell r="D738">
            <v>7040</v>
          </cell>
          <cell r="H738">
            <v>0</v>
          </cell>
        </row>
        <row r="739">
          <cell r="A739">
            <v>736</v>
          </cell>
          <cell r="B739" t="str">
            <v>Anclaje expansivo de cuña de 5/8(tornillo expansible tipo hsl-m16</v>
          </cell>
          <cell r="C739" t="str">
            <v>UN</v>
          </cell>
          <cell r="D739">
            <v>4107</v>
          </cell>
          <cell r="H739">
            <v>0</v>
          </cell>
        </row>
        <row r="740">
          <cell r="A740">
            <v>737</v>
          </cell>
          <cell r="B740" t="str">
            <v>ANCLAJE PARA BANCA X 2 DADOS</v>
          </cell>
          <cell r="C740" t="str">
            <v>UN</v>
          </cell>
          <cell r="E740"/>
          <cell r="F740"/>
          <cell r="G740">
            <v>103948</v>
          </cell>
          <cell r="H740">
            <v>103948</v>
          </cell>
        </row>
        <row r="741">
          <cell r="A741">
            <v>738</v>
          </cell>
          <cell r="B741" t="str">
            <v>ANCLAJE PARA FIJACIÓN DEL MANTO</v>
          </cell>
          <cell r="C741" t="str">
            <v>Un</v>
          </cell>
          <cell r="D741">
            <v>1328</v>
          </cell>
          <cell r="H741">
            <v>0</v>
          </cell>
        </row>
        <row r="742">
          <cell r="A742">
            <v>739</v>
          </cell>
          <cell r="B742" t="str">
            <v>ANCLAJE/CHAZO NYLON IMPACT 5/16 X 4"</v>
          </cell>
          <cell r="C742" t="str">
            <v>UN</v>
          </cell>
          <cell r="E742"/>
          <cell r="F742"/>
          <cell r="G742">
            <v>843</v>
          </cell>
          <cell r="H742">
            <v>843</v>
          </cell>
        </row>
        <row r="743">
          <cell r="A743">
            <v>740</v>
          </cell>
          <cell r="B743" t="str">
            <v>ANCLAJES (GRAPA + CHAZOS +</v>
          </cell>
          <cell r="C743" t="str">
            <v>Un</v>
          </cell>
          <cell r="D743">
            <v>199</v>
          </cell>
          <cell r="H743">
            <v>0</v>
          </cell>
        </row>
        <row r="744">
          <cell r="A744">
            <v>741</v>
          </cell>
          <cell r="B744" t="str">
            <v>ANCLAJES 5/8" x 8" (Incluye perforación y adhesivo epóxico)</v>
          </cell>
          <cell r="C744" t="str">
            <v>UN</v>
          </cell>
          <cell r="E744">
            <v>9405</v>
          </cell>
          <cell r="F744"/>
          <cell r="G744"/>
          <cell r="H744">
            <v>9405</v>
          </cell>
        </row>
        <row r="745">
          <cell r="A745">
            <v>742</v>
          </cell>
          <cell r="B745" t="str">
            <v>ANCLAJES O CUÑAS PARA EL TENSIONAMIENTO</v>
          </cell>
          <cell r="C745" t="str">
            <v>Un</v>
          </cell>
          <cell r="D745">
            <v>14361</v>
          </cell>
          <cell r="H745">
            <v>0</v>
          </cell>
        </row>
        <row r="746">
          <cell r="A746">
            <v>743</v>
          </cell>
          <cell r="B746" t="str">
            <v>Anclajes o Cuñas para tensionamiento CEFE COMETAS</v>
          </cell>
          <cell r="C746" t="str">
            <v>UN</v>
          </cell>
          <cell r="E746"/>
          <cell r="F746"/>
          <cell r="G746">
            <v>10904.01</v>
          </cell>
          <cell r="H746">
            <v>10904.01</v>
          </cell>
        </row>
        <row r="747">
          <cell r="A747">
            <v>744</v>
          </cell>
          <cell r="B747" t="str">
            <v>ANDAMIO CERTIFICADO H=9Mts + PLATAFORMA</v>
          </cell>
          <cell r="C747" t="str">
            <v>DD</v>
          </cell>
          <cell r="E747"/>
          <cell r="F747"/>
          <cell r="G747">
            <v>52102</v>
          </cell>
          <cell r="H747">
            <v>52102</v>
          </cell>
        </row>
        <row r="748">
          <cell r="A748">
            <v>745</v>
          </cell>
          <cell r="B748" t="str">
            <v>ANDAMIO CERTIFICADO MULTIDIRECCIONAL 4 MÓDULOS AUTOESTABLES (2 TORRES CON PASARELA DE 3 METROS DE 1.40 m x 5.80 m)</v>
          </cell>
          <cell r="C748" t="str">
            <v>DIA</v>
          </cell>
          <cell r="E748"/>
          <cell r="F748">
            <v>46484</v>
          </cell>
          <cell r="G748"/>
          <cell r="H748">
            <v>46484</v>
          </cell>
        </row>
        <row r="749">
          <cell r="A749">
            <v>746</v>
          </cell>
          <cell r="B749" t="str">
            <v>ANDAMIO TUBULAR</v>
          </cell>
          <cell r="C749" t="str">
            <v>DIA</v>
          </cell>
          <cell r="E749"/>
          <cell r="F749">
            <v>655</v>
          </cell>
          <cell r="G749"/>
          <cell r="H749">
            <v>655</v>
          </cell>
        </row>
        <row r="750">
          <cell r="A750">
            <v>747</v>
          </cell>
          <cell r="B750" t="str">
            <v>ANDAMIO TUBULAR DE 1.50m (6 SECCIONES)</v>
          </cell>
          <cell r="C750" t="str">
            <v>DIA</v>
          </cell>
          <cell r="E750"/>
          <cell r="F750">
            <v>3570</v>
          </cell>
          <cell r="G750"/>
          <cell r="H750">
            <v>3570</v>
          </cell>
        </row>
        <row r="751">
          <cell r="A751">
            <v>748</v>
          </cell>
          <cell r="B751" t="str">
            <v>ANDEN + SARDINEL PREFABRICADO</v>
          </cell>
          <cell r="C751" t="str">
            <v>m2</v>
          </cell>
          <cell r="D751">
            <v>97395</v>
          </cell>
          <cell r="H751">
            <v>0</v>
          </cell>
        </row>
        <row r="752">
          <cell r="A752">
            <v>749</v>
          </cell>
          <cell r="B752" t="str">
            <v>ANDEN EN CONCRETO e=.10</v>
          </cell>
          <cell r="C752" t="str">
            <v>m2</v>
          </cell>
          <cell r="D752">
            <v>85380</v>
          </cell>
          <cell r="H752">
            <v>0</v>
          </cell>
        </row>
        <row r="753">
          <cell r="A753">
            <v>750</v>
          </cell>
          <cell r="B753" t="str">
            <v>ANDEN h=8 C:140 KG/Cm2</v>
          </cell>
          <cell r="C753" t="str">
            <v>m2</v>
          </cell>
          <cell r="D753">
            <v>49318</v>
          </cell>
          <cell r="H753">
            <v>0</v>
          </cell>
        </row>
        <row r="754">
          <cell r="A754">
            <v>751</v>
          </cell>
          <cell r="B754" t="str">
            <v>ANDEN h=8 C:175 KG/Cm2</v>
          </cell>
          <cell r="C754" t="str">
            <v>m2</v>
          </cell>
          <cell r="D754">
            <v>50009</v>
          </cell>
          <cell r="H754">
            <v>0</v>
          </cell>
        </row>
        <row r="755">
          <cell r="A755">
            <v>752</v>
          </cell>
          <cell r="B755" t="str">
            <v>ANDEN h=8 C:210 KG/Cm2</v>
          </cell>
          <cell r="C755" t="str">
            <v>m2</v>
          </cell>
          <cell r="D755">
            <v>51666</v>
          </cell>
          <cell r="H755">
            <v>0</v>
          </cell>
        </row>
        <row r="756">
          <cell r="A756">
            <v>753</v>
          </cell>
          <cell r="B756" t="str">
            <v>ANDEN h=8 C:245 KG/Cm2</v>
          </cell>
          <cell r="C756" t="str">
            <v>m2</v>
          </cell>
          <cell r="D756">
            <v>54319</v>
          </cell>
          <cell r="H756">
            <v>0</v>
          </cell>
        </row>
        <row r="757">
          <cell r="A757">
            <v>754</v>
          </cell>
          <cell r="B757" t="str">
            <v>Anemómetro Termómetro Digital  CEFE COMETAS</v>
          </cell>
          <cell r="C757" t="str">
            <v>UN</v>
          </cell>
          <cell r="E757"/>
          <cell r="F757"/>
          <cell r="G757">
            <v>292900</v>
          </cell>
          <cell r="H757">
            <v>292900</v>
          </cell>
        </row>
        <row r="758">
          <cell r="A758">
            <v>755</v>
          </cell>
          <cell r="B758" t="str">
            <v>ANFO</v>
          </cell>
          <cell r="C758" t="str">
            <v>kg</v>
          </cell>
          <cell r="D758">
            <v>5174</v>
          </cell>
          <cell r="H758">
            <v>0</v>
          </cell>
        </row>
        <row r="759">
          <cell r="A759">
            <v>756</v>
          </cell>
          <cell r="B759" t="str">
            <v>ANGEO MOSQUITERO EN FIBRA DE VIDRIO  (10 M X 0.55 M)</v>
          </cell>
          <cell r="C759" t="str">
            <v>UN</v>
          </cell>
          <cell r="E759">
            <v>55690</v>
          </cell>
          <cell r="F759"/>
          <cell r="G759"/>
          <cell r="H759">
            <v>55690</v>
          </cell>
        </row>
        <row r="760">
          <cell r="A760">
            <v>757</v>
          </cell>
          <cell r="B760" t="str">
            <v>ANGEO PLÁSTICO</v>
          </cell>
          <cell r="C760" t="str">
            <v>M2</v>
          </cell>
          <cell r="E760"/>
          <cell r="F760">
            <v>11961</v>
          </cell>
          <cell r="G760"/>
          <cell r="H760">
            <v>11961</v>
          </cell>
        </row>
        <row r="761">
          <cell r="A761">
            <v>758</v>
          </cell>
          <cell r="B761" t="str">
            <v xml:space="preserve">ANGULO </v>
          </cell>
          <cell r="C761" t="str">
            <v>Un</v>
          </cell>
          <cell r="D761">
            <v>2000</v>
          </cell>
          <cell r="H761">
            <v>0</v>
          </cell>
        </row>
        <row r="762">
          <cell r="A762">
            <v>759</v>
          </cell>
          <cell r="B762" t="str">
            <v>ANGULO        3/16"  x 1 1/2"</v>
          </cell>
          <cell r="C762" t="str">
            <v>ML</v>
          </cell>
          <cell r="D762">
            <v>10138</v>
          </cell>
          <cell r="H762">
            <v>0</v>
          </cell>
        </row>
        <row r="763">
          <cell r="A763">
            <v>760</v>
          </cell>
          <cell r="B763" t="str">
            <v>ANGULO      ¼"x2½"</v>
          </cell>
          <cell r="C763" t="str">
            <v>ML</v>
          </cell>
          <cell r="D763">
            <v>16305</v>
          </cell>
          <cell r="H763">
            <v>0</v>
          </cell>
        </row>
        <row r="764">
          <cell r="A764">
            <v>761</v>
          </cell>
          <cell r="B764" t="str">
            <v>ANGULO      3/16"  x   2"</v>
          </cell>
          <cell r="C764" t="str">
            <v>ML</v>
          </cell>
          <cell r="D764">
            <v>18688</v>
          </cell>
          <cell r="H764">
            <v>0</v>
          </cell>
        </row>
        <row r="765">
          <cell r="A765">
            <v>762</v>
          </cell>
          <cell r="B765" t="str">
            <v>ANGULO    1 ¼" x 1/8"</v>
          </cell>
          <cell r="C765" t="str">
            <v>ML</v>
          </cell>
          <cell r="D765">
            <v>5356</v>
          </cell>
          <cell r="H765">
            <v>0</v>
          </cell>
        </row>
        <row r="766">
          <cell r="A766">
            <v>763</v>
          </cell>
          <cell r="B766" t="str">
            <v>ANGULO    1"  x   1/8"</v>
          </cell>
          <cell r="C766" t="str">
            <v>ML</v>
          </cell>
          <cell r="D766">
            <v>5452</v>
          </cell>
          <cell r="H766">
            <v>0</v>
          </cell>
        </row>
        <row r="767">
          <cell r="A767">
            <v>764</v>
          </cell>
          <cell r="B767" t="str">
            <v>ANGULO    2"  x   1/8"</v>
          </cell>
          <cell r="C767" t="str">
            <v>ML</v>
          </cell>
          <cell r="D767">
            <v>13116</v>
          </cell>
          <cell r="H767">
            <v>0</v>
          </cell>
        </row>
        <row r="768">
          <cell r="A768">
            <v>765</v>
          </cell>
          <cell r="B768" t="str">
            <v>ANGULO    3/16"  x  2 ½"</v>
          </cell>
          <cell r="C768" t="str">
            <v>ML</v>
          </cell>
          <cell r="D768">
            <v>20938</v>
          </cell>
          <cell r="H768">
            <v>0</v>
          </cell>
        </row>
        <row r="769">
          <cell r="A769">
            <v>766</v>
          </cell>
          <cell r="B769" t="str">
            <v>ANGULO   ¼"   x   2"</v>
          </cell>
          <cell r="C769" t="str">
            <v>ML</v>
          </cell>
          <cell r="D769">
            <v>22845</v>
          </cell>
          <cell r="H769">
            <v>0</v>
          </cell>
        </row>
        <row r="770">
          <cell r="A770">
            <v>767</v>
          </cell>
          <cell r="B770" t="str">
            <v>ANGULO   1/8"   x   3/4"</v>
          </cell>
          <cell r="C770" t="str">
            <v>ML</v>
          </cell>
          <cell r="D770">
            <v>3299</v>
          </cell>
          <cell r="H770">
            <v>0</v>
          </cell>
        </row>
        <row r="771">
          <cell r="A771">
            <v>768</v>
          </cell>
          <cell r="B771" t="str">
            <v>ANGULO   1/8"  x  1 ½"   x 1 ½"</v>
          </cell>
          <cell r="C771" t="str">
            <v>ML</v>
          </cell>
          <cell r="D771">
            <v>8881.01</v>
          </cell>
          <cell r="H771">
            <v>0</v>
          </cell>
        </row>
        <row r="772">
          <cell r="A772">
            <v>769</v>
          </cell>
          <cell r="B772" t="str">
            <v>ANGULO  ¼"   x    3"</v>
          </cell>
          <cell r="C772" t="str">
            <v>ML</v>
          </cell>
          <cell r="D772">
            <v>34722</v>
          </cell>
          <cell r="H772">
            <v>0</v>
          </cell>
        </row>
        <row r="773">
          <cell r="A773">
            <v>770</v>
          </cell>
          <cell r="B773" t="str">
            <v>ANGULO ¼" x 1 ½"</v>
          </cell>
          <cell r="C773" t="str">
            <v>m</v>
          </cell>
          <cell r="D773">
            <v>14327</v>
          </cell>
          <cell r="H773">
            <v>0</v>
          </cell>
        </row>
        <row r="774">
          <cell r="A774">
            <v>771</v>
          </cell>
          <cell r="B774" t="str">
            <v>ANGULO ¼" x 2"</v>
          </cell>
          <cell r="C774" t="str">
            <v>m</v>
          </cell>
          <cell r="D774">
            <v>19694</v>
          </cell>
          <cell r="H774">
            <v>0</v>
          </cell>
        </row>
        <row r="775">
          <cell r="A775">
            <v>772</v>
          </cell>
          <cell r="B775" t="str">
            <v>ANGULO ¼" x 3"</v>
          </cell>
          <cell r="C775" t="str">
            <v>m</v>
          </cell>
          <cell r="D775">
            <v>30826</v>
          </cell>
          <cell r="H775">
            <v>0</v>
          </cell>
        </row>
        <row r="776">
          <cell r="A776">
            <v>773</v>
          </cell>
          <cell r="B776" t="str">
            <v>ANGULO ¼"x2½"</v>
          </cell>
          <cell r="C776" t="str">
            <v>m</v>
          </cell>
          <cell r="D776">
            <v>25365</v>
          </cell>
          <cell r="H776">
            <v>0</v>
          </cell>
        </row>
        <row r="777">
          <cell r="A777">
            <v>774</v>
          </cell>
          <cell r="B777" t="str">
            <v>ANGULO ½" x 3"</v>
          </cell>
          <cell r="C777" t="str">
            <v>m</v>
          </cell>
          <cell r="D777">
            <v>59087</v>
          </cell>
          <cell r="H777">
            <v>0</v>
          </cell>
        </row>
        <row r="778">
          <cell r="A778">
            <v>775</v>
          </cell>
          <cell r="B778" t="str">
            <v>ANGULO 1" X 1/8" 6M A 36M</v>
          </cell>
          <cell r="C778" t="str">
            <v>Un</v>
          </cell>
          <cell r="D778">
            <v>19349</v>
          </cell>
          <cell r="H778">
            <v>0</v>
          </cell>
        </row>
        <row r="779">
          <cell r="A779">
            <v>776</v>
          </cell>
          <cell r="B779" t="str">
            <v>ANGULO 1"X1/8" 6M A 36M</v>
          </cell>
          <cell r="C779" t="str">
            <v>Un</v>
          </cell>
          <cell r="D779">
            <v>19349</v>
          </cell>
          <cell r="H779">
            <v>0</v>
          </cell>
        </row>
        <row r="780">
          <cell r="A780">
            <v>777</v>
          </cell>
          <cell r="B780" t="str">
            <v>ANGULO 1"X1/8" 6MA 36M</v>
          </cell>
          <cell r="C780" t="str">
            <v>Un</v>
          </cell>
          <cell r="D780">
            <v>19348</v>
          </cell>
          <cell r="H780">
            <v>0</v>
          </cell>
        </row>
        <row r="781">
          <cell r="A781">
            <v>778</v>
          </cell>
          <cell r="B781" t="str">
            <v>ANGULO 1/8" x 1 ½"</v>
          </cell>
          <cell r="C781" t="str">
            <v>m</v>
          </cell>
          <cell r="D781">
            <v>30826</v>
          </cell>
          <cell r="H781">
            <v>0</v>
          </cell>
        </row>
        <row r="782">
          <cell r="A782">
            <v>779</v>
          </cell>
          <cell r="B782" t="str">
            <v>ANGULO 1/8" x 1" (2.5mm x 25mm)</v>
          </cell>
          <cell r="C782" t="str">
            <v>m</v>
          </cell>
          <cell r="D782">
            <v>4684</v>
          </cell>
          <cell r="H782">
            <v>0</v>
          </cell>
        </row>
        <row r="783">
          <cell r="A783">
            <v>780</v>
          </cell>
          <cell r="B783" t="str">
            <v>ANGULO 1/8" x 1¼" (3.0mm x 30mm)</v>
          </cell>
          <cell r="C783" t="str">
            <v>m</v>
          </cell>
          <cell r="D783">
            <v>6132</v>
          </cell>
          <cell r="H783">
            <v>0</v>
          </cell>
        </row>
        <row r="784">
          <cell r="A784">
            <v>781</v>
          </cell>
          <cell r="B784" t="str">
            <v>ANGULO 1/8" x 2"</v>
          </cell>
          <cell r="C784" t="str">
            <v>m</v>
          </cell>
          <cell r="D784">
            <v>9623</v>
          </cell>
          <cell r="H784">
            <v>0</v>
          </cell>
        </row>
        <row r="785">
          <cell r="A785">
            <v>782</v>
          </cell>
          <cell r="B785" t="str">
            <v>ANGULO 1/8" x 3/4" (3.0mm x 20mm)</v>
          </cell>
          <cell r="C785" t="str">
            <v>m</v>
          </cell>
          <cell r="D785">
            <v>3847</v>
          </cell>
          <cell r="H785">
            <v>0</v>
          </cell>
        </row>
        <row r="786">
          <cell r="A786">
            <v>783</v>
          </cell>
          <cell r="B786" t="str">
            <v>ANGULO 1x1x1/16 ANOLOK</v>
          </cell>
          <cell r="C786" t="str">
            <v>m</v>
          </cell>
          <cell r="D786">
            <v>767</v>
          </cell>
          <cell r="H786">
            <v>0</v>
          </cell>
        </row>
        <row r="787">
          <cell r="A787">
            <v>784</v>
          </cell>
          <cell r="B787" t="str">
            <v>ANGULO 1x1x1/16 BLANCO</v>
          </cell>
          <cell r="C787" t="str">
            <v>m</v>
          </cell>
          <cell r="D787">
            <v>743</v>
          </cell>
          <cell r="H787">
            <v>0</v>
          </cell>
        </row>
        <row r="788">
          <cell r="A788">
            <v>785</v>
          </cell>
          <cell r="B788" t="str">
            <v>ANGULO 1x1x1/8</v>
          </cell>
          <cell r="C788" t="str">
            <v>m</v>
          </cell>
          <cell r="D788">
            <v>1777</v>
          </cell>
          <cell r="H788">
            <v>0</v>
          </cell>
        </row>
        <row r="789">
          <cell r="A789">
            <v>786</v>
          </cell>
          <cell r="B789" t="str">
            <v>ANGULO 1x1x1/8</v>
          </cell>
          <cell r="C789" t="str">
            <v>ML</v>
          </cell>
          <cell r="E789"/>
          <cell r="F789"/>
          <cell r="G789">
            <v>6005</v>
          </cell>
          <cell r="H789">
            <v>6005</v>
          </cell>
        </row>
        <row r="790">
          <cell r="A790">
            <v>787</v>
          </cell>
          <cell r="B790" t="str">
            <v>ÁNGULO 2" X 1/8" X 6 M</v>
          </cell>
          <cell r="C790" t="str">
            <v>UN</v>
          </cell>
          <cell r="E790">
            <v>47564</v>
          </cell>
          <cell r="F790"/>
          <cell r="G790"/>
          <cell r="H790">
            <v>47564</v>
          </cell>
        </row>
        <row r="791">
          <cell r="A791">
            <v>788</v>
          </cell>
          <cell r="B791" t="str">
            <v>ANGULO 2"X1/4" 6M A572/G50</v>
          </cell>
          <cell r="C791" t="str">
            <v>Un</v>
          </cell>
          <cell r="D791">
            <v>79512</v>
          </cell>
          <cell r="H791">
            <v>0</v>
          </cell>
        </row>
        <row r="792">
          <cell r="A792">
            <v>789</v>
          </cell>
          <cell r="B792" t="str">
            <v>ANGULO 2"X3/16" 6M A572/G50</v>
          </cell>
          <cell r="C792" t="str">
            <v>m</v>
          </cell>
          <cell r="D792">
            <v>10084</v>
          </cell>
          <cell r="H792">
            <v>0</v>
          </cell>
        </row>
        <row r="793">
          <cell r="A793">
            <v>790</v>
          </cell>
          <cell r="B793" t="str">
            <v>ANGULO 2.5X2.5 CAL26  (L=2.44M)</v>
          </cell>
          <cell r="C793" t="str">
            <v>UN</v>
          </cell>
          <cell r="E793"/>
          <cell r="F793"/>
          <cell r="G793">
            <v>2300</v>
          </cell>
          <cell r="H793">
            <v>2300</v>
          </cell>
        </row>
        <row r="794">
          <cell r="A794">
            <v>791</v>
          </cell>
          <cell r="B794" t="str">
            <v>ANGULO 2.5X2.5 CAL26 ROLADO</v>
          </cell>
          <cell r="C794" t="str">
            <v>Un</v>
          </cell>
          <cell r="D794">
            <v>2726</v>
          </cell>
          <cell r="H794">
            <v>0</v>
          </cell>
        </row>
        <row r="795">
          <cell r="A795">
            <v>792</v>
          </cell>
          <cell r="B795" t="str">
            <v>ÁNGULO 2-1/2" X 3/16" 12M A572/G50</v>
          </cell>
          <cell r="C795" t="str">
            <v>M</v>
          </cell>
          <cell r="E795">
            <v>14051</v>
          </cell>
          <cell r="F795"/>
          <cell r="G795"/>
          <cell r="H795">
            <v>14051</v>
          </cell>
        </row>
        <row r="796">
          <cell r="A796">
            <v>793</v>
          </cell>
          <cell r="B796" t="str">
            <v>ANGULO 2-1/2" X3/16" 12M A572/G50</v>
          </cell>
          <cell r="C796" t="str">
            <v>m</v>
          </cell>
          <cell r="D796">
            <v>13224</v>
          </cell>
          <cell r="H796">
            <v>0</v>
          </cell>
        </row>
        <row r="797">
          <cell r="A797">
            <v>794</v>
          </cell>
          <cell r="B797" t="str">
            <v xml:space="preserve">ANGULO 29 MM  DE ESPESOR 0,46 MM, LARGO 2,4 M </v>
          </cell>
          <cell r="C797" t="str">
            <v>Un</v>
          </cell>
          <cell r="D797">
            <v>3556</v>
          </cell>
          <cell r="H797">
            <v>0</v>
          </cell>
        </row>
        <row r="798">
          <cell r="A798">
            <v>795</v>
          </cell>
          <cell r="B798" t="str">
            <v>ANGULO 3/16" x 1" (4.5mm x 25mm)</v>
          </cell>
          <cell r="C798" t="str">
            <v>m</v>
          </cell>
          <cell r="D798">
            <v>5701</v>
          </cell>
          <cell r="H798">
            <v>0</v>
          </cell>
        </row>
        <row r="799">
          <cell r="A799">
            <v>796</v>
          </cell>
          <cell r="B799" t="str">
            <v>ANGULO 3/16" x 2 ½"</v>
          </cell>
          <cell r="C799" t="str">
            <v>m</v>
          </cell>
          <cell r="D799">
            <v>19163</v>
          </cell>
          <cell r="H799">
            <v>0</v>
          </cell>
        </row>
        <row r="800">
          <cell r="A800">
            <v>797</v>
          </cell>
          <cell r="B800" t="str">
            <v>ANGULO 3/16" x 2"</v>
          </cell>
          <cell r="C800" t="str">
            <v>m</v>
          </cell>
          <cell r="D800">
            <v>15384</v>
          </cell>
          <cell r="H800">
            <v>0</v>
          </cell>
        </row>
        <row r="801">
          <cell r="A801">
            <v>798</v>
          </cell>
          <cell r="B801" t="str">
            <v>ANGULO 30X20 CAL.26 L=2.44M</v>
          </cell>
          <cell r="C801" t="str">
            <v>UNI</v>
          </cell>
          <cell r="E801"/>
          <cell r="F801"/>
          <cell r="G801">
            <v>2926</v>
          </cell>
          <cell r="H801">
            <v>2926</v>
          </cell>
        </row>
        <row r="802">
          <cell r="A802">
            <v>799</v>
          </cell>
          <cell r="B802" t="str">
            <v>ANGULO 5/16" x 3"</v>
          </cell>
          <cell r="C802" t="str">
            <v>m</v>
          </cell>
          <cell r="D802">
            <v>37317</v>
          </cell>
          <cell r="H802">
            <v>0</v>
          </cell>
        </row>
        <row r="803">
          <cell r="A803">
            <v>800</v>
          </cell>
          <cell r="B803" t="str">
            <v>ÁNGULO 6 M 1/8 X 1-1/2"</v>
          </cell>
          <cell r="C803" t="str">
            <v>UN</v>
          </cell>
          <cell r="E803">
            <v>32220</v>
          </cell>
          <cell r="F803"/>
          <cell r="G803"/>
          <cell r="H803">
            <v>32220</v>
          </cell>
        </row>
        <row r="804">
          <cell r="A804">
            <v>801</v>
          </cell>
          <cell r="B804" t="str">
            <v>ANGULO 60.3 mm 2.3/8" ESPESOR 0.46 mm LARGO 2.4 m</v>
          </cell>
          <cell r="C804" t="str">
            <v>Un</v>
          </cell>
          <cell r="D804">
            <v>3556</v>
          </cell>
          <cell r="H804">
            <v>0</v>
          </cell>
        </row>
        <row r="805">
          <cell r="A805">
            <v>802</v>
          </cell>
          <cell r="B805" t="str">
            <v>ÁNGULO ALUMINIO BLANCO DE 3m DE 66mm x 39mm</v>
          </cell>
          <cell r="C805" t="str">
            <v>UN</v>
          </cell>
          <cell r="E805"/>
          <cell r="F805">
            <v>5900</v>
          </cell>
          <cell r="G805"/>
          <cell r="H805">
            <v>5900</v>
          </cell>
        </row>
        <row r="806">
          <cell r="A806">
            <v>803</v>
          </cell>
          <cell r="B806" t="str">
            <v>ÁNGULO DE ACERO 1-1/2" X 1/8" X 6 M</v>
          </cell>
          <cell r="C806" t="str">
            <v>UN</v>
          </cell>
          <cell r="E806">
            <v>33479</v>
          </cell>
          <cell r="F806"/>
          <cell r="G806"/>
          <cell r="H806">
            <v>33479</v>
          </cell>
        </row>
        <row r="807">
          <cell r="A807">
            <v>804</v>
          </cell>
          <cell r="B807" t="str">
            <v>ÁNGULO DE ACERO 2" X 3/16" X 6 M</v>
          </cell>
          <cell r="C807" t="str">
            <v>UN</v>
          </cell>
          <cell r="E807">
            <v>70208</v>
          </cell>
          <cell r="F807"/>
          <cell r="G807"/>
          <cell r="H807">
            <v>70208</v>
          </cell>
        </row>
        <row r="808">
          <cell r="A808">
            <v>805</v>
          </cell>
          <cell r="B808" t="str">
            <v>ÁNGULO GALVANIZADO A-36 1" X 1/8" X 6M</v>
          </cell>
          <cell r="C808" t="str">
            <v>UN</v>
          </cell>
          <cell r="E808">
            <v>20659</v>
          </cell>
          <cell r="F808"/>
          <cell r="G808"/>
          <cell r="H808">
            <v>20659</v>
          </cell>
        </row>
        <row r="809">
          <cell r="A809">
            <v>806</v>
          </cell>
          <cell r="B809" t="str">
            <v>ANGULO LA FRICCIÓN CONJUNTO ARENA – PARED DE CELDA. Norma técnica: ASTM D5321.</v>
          </cell>
          <cell r="C809" t="str">
            <v>UN</v>
          </cell>
          <cell r="E809"/>
          <cell r="F809">
            <v>333200</v>
          </cell>
          <cell r="G809"/>
          <cell r="H809">
            <v>333200</v>
          </cell>
        </row>
        <row r="810">
          <cell r="A810">
            <v>807</v>
          </cell>
          <cell r="B810" t="str">
            <v>ÁNGULO METÁLICO</v>
          </cell>
          <cell r="C810" t="str">
            <v>KG</v>
          </cell>
          <cell r="E810"/>
          <cell r="F810">
            <v>3213</v>
          </cell>
          <cell r="G810"/>
          <cell r="H810">
            <v>3213</v>
          </cell>
        </row>
        <row r="811">
          <cell r="A811">
            <v>808</v>
          </cell>
          <cell r="B811" t="str">
            <v>ANGULO TEXTURIZADO</v>
          </cell>
          <cell r="C811" t="str">
            <v>m</v>
          </cell>
          <cell r="D811">
            <v>5334</v>
          </cell>
          <cell r="H811">
            <v>0</v>
          </cell>
        </row>
        <row r="812">
          <cell r="A812">
            <v>809</v>
          </cell>
          <cell r="B812" t="str">
            <v>ANGULO TEXTURIZADO AMORTIGUADOR</v>
          </cell>
          <cell r="C812" t="str">
            <v>m</v>
          </cell>
          <cell r="D812">
            <v>9445</v>
          </cell>
          <cell r="H812">
            <v>0</v>
          </cell>
        </row>
        <row r="813">
          <cell r="A813">
            <v>810</v>
          </cell>
          <cell r="B813" t="str">
            <v>ANILLO ROSETON PLASTICO ESTANDAR PARA TANQUE ANAERÓBICO</v>
          </cell>
          <cell r="C813" t="str">
            <v>UN</v>
          </cell>
          <cell r="E813"/>
          <cell r="F813"/>
          <cell r="G813">
            <v>595</v>
          </cell>
          <cell r="H813">
            <v>595</v>
          </cell>
        </row>
        <row r="814">
          <cell r="A814">
            <v>811</v>
          </cell>
          <cell r="B814" t="str">
            <v>ANTENA COMUNAL T.V.</v>
          </cell>
          <cell r="C814" t="str">
            <v>Un</v>
          </cell>
          <cell r="D814">
            <v>132862</v>
          </cell>
          <cell r="H814">
            <v>0</v>
          </cell>
        </row>
        <row r="815">
          <cell r="A815">
            <v>812</v>
          </cell>
          <cell r="B815" t="str">
            <v>ANTICORROSIVO Cr DE Zn AMAR. ICO</v>
          </cell>
          <cell r="C815" t="str">
            <v>gal</v>
          </cell>
          <cell r="D815">
            <v>141500</v>
          </cell>
          <cell r="H815">
            <v>0</v>
          </cell>
        </row>
        <row r="816">
          <cell r="A816">
            <v>813</v>
          </cell>
          <cell r="B816" t="str">
            <v>ANTICORROSIVO CROMATO DE ZINC</v>
          </cell>
          <cell r="C816" t="str">
            <v>GLN</v>
          </cell>
          <cell r="E816"/>
          <cell r="F816">
            <v>92800</v>
          </cell>
          <cell r="G816"/>
          <cell r="H816">
            <v>92800</v>
          </cell>
        </row>
        <row r="817">
          <cell r="A817">
            <v>814</v>
          </cell>
          <cell r="B817" t="str">
            <v>ANTICORROSIVO CROMATO DE ZINC VERDE</v>
          </cell>
          <cell r="C817" t="str">
            <v>GLN</v>
          </cell>
          <cell r="E817"/>
          <cell r="F817"/>
          <cell r="G817">
            <v>41283</v>
          </cell>
          <cell r="H817">
            <v>41283</v>
          </cell>
        </row>
        <row r="818">
          <cell r="A818">
            <v>815</v>
          </cell>
          <cell r="B818" t="str">
            <v>ANTICORROSIVO GRIS A BASE DE CROMATO DE ZINC</v>
          </cell>
          <cell r="C818" t="str">
            <v>GLN</v>
          </cell>
          <cell r="E818"/>
          <cell r="F818"/>
          <cell r="G818">
            <v>62147</v>
          </cell>
          <cell r="H818">
            <v>62147</v>
          </cell>
        </row>
        <row r="819">
          <cell r="A819">
            <v>816</v>
          </cell>
          <cell r="B819" t="str">
            <v>ANTICORROSIVO GRIS O ROJO</v>
          </cell>
          <cell r="C819" t="str">
            <v>GALÓN</v>
          </cell>
          <cell r="E819">
            <v>48092</v>
          </cell>
          <cell r="F819"/>
          <cell r="G819"/>
          <cell r="H819">
            <v>48092</v>
          </cell>
        </row>
        <row r="820">
          <cell r="A820">
            <v>817</v>
          </cell>
          <cell r="B820" t="str">
            <v>ANTICORROSIVO GRIS PROTECC. ICO</v>
          </cell>
          <cell r="C820" t="str">
            <v>gal</v>
          </cell>
          <cell r="D820">
            <v>73045</v>
          </cell>
          <cell r="H820">
            <v>0</v>
          </cell>
        </row>
        <row r="821">
          <cell r="A821">
            <v>818</v>
          </cell>
          <cell r="B821" t="str">
            <v>ANTICORROSIVO GRIS PROTECCIÓN.</v>
          </cell>
          <cell r="C821" t="str">
            <v>GLN</v>
          </cell>
          <cell r="E821"/>
          <cell r="F821"/>
          <cell r="G821">
            <v>43897.01</v>
          </cell>
          <cell r="H821">
            <v>43897.01</v>
          </cell>
        </row>
        <row r="822">
          <cell r="A822">
            <v>819</v>
          </cell>
          <cell r="B822" t="str">
            <v>ANTICORROSIVO OXIDO DE HIERRO</v>
          </cell>
          <cell r="C822" t="str">
            <v>gal</v>
          </cell>
          <cell r="D822">
            <v>43685</v>
          </cell>
          <cell r="H822">
            <v>0</v>
          </cell>
        </row>
        <row r="823">
          <cell r="A823">
            <v>820</v>
          </cell>
          <cell r="B823" t="str">
            <v>ANTICORROSIVO OXIDO DE HIERRO ROJO</v>
          </cell>
          <cell r="C823" t="str">
            <v>GLN</v>
          </cell>
          <cell r="E823"/>
          <cell r="F823"/>
          <cell r="G823">
            <v>35005</v>
          </cell>
          <cell r="H823">
            <v>35005</v>
          </cell>
        </row>
        <row r="824">
          <cell r="A824">
            <v>821</v>
          </cell>
          <cell r="B824" t="str">
            <v>ANTICORROSIVO PHCL</v>
          </cell>
          <cell r="C824" t="str">
            <v>GLN</v>
          </cell>
          <cell r="E824"/>
          <cell r="F824">
            <v>39900</v>
          </cell>
          <cell r="G824"/>
          <cell r="H824">
            <v>39900</v>
          </cell>
        </row>
        <row r="825">
          <cell r="A825">
            <v>822</v>
          </cell>
          <cell r="B825" t="str">
            <v>ANTICORROSIVO ROJO</v>
          </cell>
          <cell r="C825" t="str">
            <v>GLN</v>
          </cell>
          <cell r="E825"/>
          <cell r="F825"/>
          <cell r="G825">
            <v>41681</v>
          </cell>
          <cell r="H825">
            <v>41681</v>
          </cell>
        </row>
        <row r="826">
          <cell r="A826">
            <v>823</v>
          </cell>
          <cell r="B826" t="str">
            <v>ANTICORROSIVO ROJO CLARO</v>
          </cell>
          <cell r="C826" t="str">
            <v>gal</v>
          </cell>
          <cell r="D826">
            <v>40892</v>
          </cell>
          <cell r="H826">
            <v>0</v>
          </cell>
        </row>
        <row r="827">
          <cell r="A827">
            <v>824</v>
          </cell>
          <cell r="B827" t="str">
            <v>ANTICORROSIVO ROJO PHILAAC</v>
          </cell>
          <cell r="C827" t="str">
            <v>gal</v>
          </cell>
          <cell r="D827">
            <v>48457</v>
          </cell>
          <cell r="H827">
            <v>0</v>
          </cell>
        </row>
        <row r="828">
          <cell r="A828">
            <v>825</v>
          </cell>
          <cell r="B828" t="str">
            <v>ANTICORROSIVO ROJO PROTECC. ICO</v>
          </cell>
          <cell r="C828" t="str">
            <v>gal</v>
          </cell>
          <cell r="D828">
            <v>64498</v>
          </cell>
          <cell r="H828">
            <v>0</v>
          </cell>
        </row>
        <row r="829">
          <cell r="A829">
            <v>826</v>
          </cell>
          <cell r="B829" t="str">
            <v>ANTICORROSIVO ROJO PROTECCION</v>
          </cell>
          <cell r="C829" t="str">
            <v>GLN</v>
          </cell>
          <cell r="E829"/>
          <cell r="F829"/>
          <cell r="G829">
            <v>38471</v>
          </cell>
          <cell r="H829">
            <v>38471</v>
          </cell>
        </row>
        <row r="830">
          <cell r="A830">
            <v>827</v>
          </cell>
          <cell r="B830" t="str">
            <v>ANTICORROSIVO S/LAMINA LINEAL</v>
          </cell>
          <cell r="C830" t="str">
            <v>m</v>
          </cell>
          <cell r="D830">
            <v>6400</v>
          </cell>
          <cell r="H830">
            <v>0</v>
          </cell>
        </row>
        <row r="831">
          <cell r="A831">
            <v>828</v>
          </cell>
          <cell r="B831" t="str">
            <v>ANTICORROSIVO S/LAMINA LLENA</v>
          </cell>
          <cell r="C831" t="str">
            <v>m2</v>
          </cell>
          <cell r="D831">
            <v>7131</v>
          </cell>
          <cell r="H831">
            <v>0</v>
          </cell>
        </row>
        <row r="832">
          <cell r="A832">
            <v>829</v>
          </cell>
          <cell r="B832" t="str">
            <v>ANTICORROSIVO SIKA GRIS 1galón</v>
          </cell>
          <cell r="C832" t="str">
            <v>gal</v>
          </cell>
          <cell r="D832">
            <v>50590</v>
          </cell>
          <cell r="H832">
            <v>0</v>
          </cell>
        </row>
        <row r="833">
          <cell r="A833">
            <v>830</v>
          </cell>
          <cell r="B833" t="str">
            <v>Anticorrosivo Spray</v>
          </cell>
          <cell r="C833" t="str">
            <v>UN</v>
          </cell>
          <cell r="E833"/>
          <cell r="F833"/>
          <cell r="G833">
            <v>13975</v>
          </cell>
          <cell r="H833">
            <v>13975</v>
          </cell>
        </row>
        <row r="834">
          <cell r="A834">
            <v>831</v>
          </cell>
          <cell r="B834" t="str">
            <v>ANTICORROSIVO VERDE OLIVA(CROM. DE ZINC)</v>
          </cell>
          <cell r="C834" t="str">
            <v>GLN</v>
          </cell>
          <cell r="E834"/>
          <cell r="F834"/>
          <cell r="G834">
            <v>95846</v>
          </cell>
          <cell r="H834">
            <v>95846</v>
          </cell>
        </row>
        <row r="835">
          <cell r="A835">
            <v>832</v>
          </cell>
          <cell r="B835" t="str">
            <v>ANTICORROSIVO VERDE/GRIS  BASE DE CROMATO DE  ZINC</v>
          </cell>
          <cell r="C835" t="str">
            <v>GLN</v>
          </cell>
          <cell r="E835"/>
          <cell r="F835"/>
          <cell r="G835">
            <v>93409</v>
          </cell>
          <cell r="H835">
            <v>93409</v>
          </cell>
        </row>
        <row r="836">
          <cell r="A836">
            <v>833</v>
          </cell>
          <cell r="B836" t="str">
            <v>Antideslizantes fundidos con resina y Lámina PVC Fotoluminiscente</v>
          </cell>
          <cell r="C836" t="str">
            <v>m</v>
          </cell>
          <cell r="D836">
            <v>29752</v>
          </cell>
          <cell r="H836">
            <v>0</v>
          </cell>
        </row>
        <row r="837">
          <cell r="A837">
            <v>834</v>
          </cell>
          <cell r="B837" t="str">
            <v>ANTIHUMEDAD FACHADA</v>
          </cell>
          <cell r="C837" t="str">
            <v>m2</v>
          </cell>
          <cell r="D837">
            <v>6460</v>
          </cell>
          <cell r="H837">
            <v>0</v>
          </cell>
        </row>
        <row r="838">
          <cell r="A838">
            <v>835</v>
          </cell>
          <cell r="B838" t="str">
            <v>ANTISOL BLANCO (CURA) 20 KILOS</v>
          </cell>
          <cell r="C838" t="str">
            <v>kg</v>
          </cell>
          <cell r="D838">
            <v>8431</v>
          </cell>
          <cell r="H838">
            <v>0</v>
          </cell>
        </row>
        <row r="839">
          <cell r="A839">
            <v>836</v>
          </cell>
          <cell r="B839" t="str">
            <v>ANTISOL BLANCO (CURA) 20 KILOS</v>
          </cell>
          <cell r="C839" t="str">
            <v>KG</v>
          </cell>
          <cell r="E839"/>
          <cell r="F839"/>
          <cell r="G839">
            <v>6453</v>
          </cell>
          <cell r="H839">
            <v>6453</v>
          </cell>
        </row>
        <row r="840">
          <cell r="A840">
            <v>837</v>
          </cell>
          <cell r="B840" t="str">
            <v>ANTISOL BLANCO (PRESENTACIÓN 20 KG)</v>
          </cell>
          <cell r="C840" t="str">
            <v>kg</v>
          </cell>
          <cell r="D840">
            <v>5915</v>
          </cell>
          <cell r="H840">
            <v>0</v>
          </cell>
        </row>
        <row r="841">
          <cell r="A841">
            <v>838</v>
          </cell>
          <cell r="B841" t="str">
            <v>APIQUE MANUAL HASTA 2 M DE 1.5 M X 1.5 M - RELLENO Y ADECUACIÓN DEL SITIO - INCLUYE TRANSPORTE</v>
          </cell>
          <cell r="C841" t="str">
            <v>UN</v>
          </cell>
          <cell r="E841"/>
          <cell r="F841">
            <v>428400</v>
          </cell>
          <cell r="G841"/>
          <cell r="H841">
            <v>428400</v>
          </cell>
        </row>
        <row r="842">
          <cell r="A842">
            <v>839</v>
          </cell>
          <cell r="B842" t="str">
            <v>APIQUES HASTA 50CM MATERIAL COHESIVO</v>
          </cell>
          <cell r="C842" t="str">
            <v>UN</v>
          </cell>
          <cell r="E842"/>
          <cell r="F842"/>
          <cell r="G842">
            <v>105778.01</v>
          </cell>
          <cell r="H842">
            <v>105778.01</v>
          </cell>
        </row>
        <row r="843">
          <cell r="A843">
            <v>840</v>
          </cell>
          <cell r="B843" t="str">
            <v>APIQUES HASTA 50CM MATERIAL GRANULAR</v>
          </cell>
          <cell r="C843" t="str">
            <v>UN</v>
          </cell>
          <cell r="E843"/>
          <cell r="F843"/>
          <cell r="G843">
            <v>150383</v>
          </cell>
          <cell r="H843">
            <v>150383</v>
          </cell>
        </row>
        <row r="844">
          <cell r="A844">
            <v>841</v>
          </cell>
          <cell r="B844" t="str">
            <v>APISONADOR A GASOLINA "Canguro" - INCLUYE COMBUSTIBLE</v>
          </cell>
          <cell r="C844" t="str">
            <v>DIA</v>
          </cell>
          <cell r="E844"/>
          <cell r="F844">
            <v>73655</v>
          </cell>
          <cell r="G844"/>
          <cell r="H844">
            <v>73655</v>
          </cell>
        </row>
        <row r="845">
          <cell r="A845">
            <v>842</v>
          </cell>
          <cell r="B845" t="str">
            <v>APLICACIÓN DE BICOMPONENTE (SPRAY O EXTRUSIÓN) INCLUYE EQUIPO Y MANO DE OBRA</v>
          </cell>
          <cell r="C845" t="str">
            <v>ML</v>
          </cell>
          <cell r="E845"/>
          <cell r="F845">
            <v>5462</v>
          </cell>
          <cell r="G845"/>
          <cell r="H845">
            <v>5462</v>
          </cell>
        </row>
        <row r="846">
          <cell r="A846">
            <v>843</v>
          </cell>
          <cell r="B846" t="str">
            <v>APLICACIÓN DE BICOMPONENTE (SPRAY O EXTRUSIÓN) INCLUYE EQUIPO Y MANO DE OBRA Y MICROESFERAS</v>
          </cell>
          <cell r="C846" t="str">
            <v>M2</v>
          </cell>
          <cell r="E846"/>
          <cell r="F846">
            <v>49048</v>
          </cell>
          <cell r="G846"/>
          <cell r="H846">
            <v>49048</v>
          </cell>
        </row>
        <row r="847">
          <cell r="A847">
            <v>844</v>
          </cell>
          <cell r="B847" t="str">
            <v>Aplicacion de capas de latex para impermeabilizar la superficie de un</v>
          </cell>
          <cell r="C847" t="str">
            <v>ML</v>
          </cell>
          <cell r="E847"/>
          <cell r="F847"/>
          <cell r="G847">
            <v>26713</v>
          </cell>
          <cell r="H847">
            <v>26713</v>
          </cell>
        </row>
        <row r="848">
          <cell r="A848">
            <v>845</v>
          </cell>
          <cell r="B848" t="str">
            <v>APLIQ PARED LED18x18x6cm10W1420lm3000K CEFE COMETAS</v>
          </cell>
          <cell r="C848" t="str">
            <v>UN</v>
          </cell>
          <cell r="E848"/>
          <cell r="F848"/>
          <cell r="G848">
            <v>1064200.3400000001</v>
          </cell>
          <cell r="H848">
            <v>1064200.3400000001</v>
          </cell>
        </row>
        <row r="849">
          <cell r="A849">
            <v>846</v>
          </cell>
          <cell r="B849" t="str">
            <v xml:space="preserve">APLIQUE DE LUZ </v>
          </cell>
          <cell r="C849" t="str">
            <v>Un</v>
          </cell>
          <cell r="D849">
            <v>52004</v>
          </cell>
          <cell r="H849">
            <v>0</v>
          </cell>
        </row>
        <row r="850">
          <cell r="A850">
            <v>847</v>
          </cell>
          <cell r="B850" t="str">
            <v>APLIQUE MURO 2x14 CM</v>
          </cell>
          <cell r="C850" t="str">
            <v>Un</v>
          </cell>
          <cell r="D850">
            <v>26622</v>
          </cell>
          <cell r="H850">
            <v>0</v>
          </cell>
        </row>
        <row r="851">
          <cell r="A851">
            <v>848</v>
          </cell>
          <cell r="B851" t="str">
            <v>APLIQUE MURO B.REC P-8 OPAL</v>
          </cell>
          <cell r="C851" t="str">
            <v>Un</v>
          </cell>
          <cell r="D851">
            <v>71815</v>
          </cell>
          <cell r="H851">
            <v>0</v>
          </cell>
        </row>
        <row r="852">
          <cell r="A852">
            <v>849</v>
          </cell>
          <cell r="B852" t="str">
            <v>APOYO DESLIZANTE (SLIDE FLON) DESPLAZAMIENTO TOTAL 220mm, CARGA 230 tf. 50x50x6cm SEGÚN PLANO</v>
          </cell>
          <cell r="C852" t="str">
            <v>UN</v>
          </cell>
          <cell r="E852"/>
          <cell r="F852">
            <v>4557843</v>
          </cell>
          <cell r="G852"/>
          <cell r="H852">
            <v>4557843</v>
          </cell>
        </row>
        <row r="853">
          <cell r="A853">
            <v>850</v>
          </cell>
          <cell r="B853" t="str">
            <v>APOYO ELASTOMÉRICO D60 400MM X 69MM CON 5 PLATINAS DE REFUERZO INTERNO</v>
          </cell>
          <cell r="C853" t="str">
            <v>UN</v>
          </cell>
          <cell r="E853"/>
          <cell r="F853">
            <v>963900</v>
          </cell>
          <cell r="G853"/>
          <cell r="H853">
            <v>963900</v>
          </cell>
        </row>
        <row r="854">
          <cell r="A854">
            <v>851</v>
          </cell>
          <cell r="B854" t="str">
            <v>APOYO ELASTOMÉRICO DE 20x20x5,0cm CON 4 REFUERZOS INTERNOS DE 1/8" A-36. DUREZA 60 SHORE A, ESFUERZO DE COMPRESIÓN APOYOS DE 112 Kg/cm2.</v>
          </cell>
          <cell r="C854" t="str">
            <v>UN</v>
          </cell>
          <cell r="E854"/>
          <cell r="F854">
            <v>115391</v>
          </cell>
          <cell r="G854"/>
          <cell r="H854">
            <v>115391</v>
          </cell>
        </row>
        <row r="855">
          <cell r="A855">
            <v>852</v>
          </cell>
          <cell r="B855" t="str">
            <v>APOYO ELASTOMÉRICO DE 30x30x5,0cm CON 4 REFUERZOS INTERNOS DE 1/8" A-36. DUREZA 60 SHORE A, ESFUERZO DE COMPRESIÓN APOYOS DE 112 Kg/cm2.</v>
          </cell>
          <cell r="C855" t="str">
            <v>UN</v>
          </cell>
          <cell r="E855"/>
          <cell r="F855">
            <v>235468</v>
          </cell>
          <cell r="G855"/>
          <cell r="H855">
            <v>235468</v>
          </cell>
        </row>
        <row r="856">
          <cell r="A856">
            <v>853</v>
          </cell>
          <cell r="B856" t="str">
            <v xml:space="preserve">APOYOS DE NEOPRENO DE 500mm x 400mm x 50mm Dureza 60. Con refuerzo de 2 láminas de 1/4" </v>
          </cell>
          <cell r="C856" t="str">
            <v>UN</v>
          </cell>
          <cell r="E856"/>
          <cell r="F856">
            <v>508000</v>
          </cell>
          <cell r="G856"/>
          <cell r="H856">
            <v>508000</v>
          </cell>
        </row>
        <row r="857">
          <cell r="A857">
            <v>854</v>
          </cell>
          <cell r="B857" t="str">
            <v>AQUASTATO PARA CONTROL TEMPERATURA DE COLUMNA DE RECIR</v>
          </cell>
          <cell r="C857" t="str">
            <v>UN</v>
          </cell>
          <cell r="E857"/>
          <cell r="F857"/>
          <cell r="G857">
            <v>387931.03</v>
          </cell>
          <cell r="H857">
            <v>387931.03</v>
          </cell>
        </row>
        <row r="858">
          <cell r="A858">
            <v>855</v>
          </cell>
          <cell r="B858" t="str">
            <v>AQUASTATO PARA CONTROL TEMPERATURA DEL TANQUE - CEFE CO</v>
          </cell>
          <cell r="C858" t="str">
            <v>UN</v>
          </cell>
          <cell r="E858"/>
          <cell r="F858"/>
          <cell r="G858">
            <v>387931</v>
          </cell>
          <cell r="H858">
            <v>387931</v>
          </cell>
        </row>
        <row r="859">
          <cell r="A859">
            <v>856</v>
          </cell>
          <cell r="B859" t="str">
            <v>ARANDELA (Kg)</v>
          </cell>
          <cell r="C859" t="str">
            <v>KG</v>
          </cell>
          <cell r="E859"/>
          <cell r="F859">
            <v>9508</v>
          </cell>
          <cell r="G859"/>
          <cell r="H859">
            <v>9508</v>
          </cell>
        </row>
        <row r="860">
          <cell r="A860">
            <v>857</v>
          </cell>
          <cell r="B860" t="str">
            <v>Arandela 5/16"</v>
          </cell>
          <cell r="C860" t="str">
            <v>UN</v>
          </cell>
          <cell r="D860">
            <v>489</v>
          </cell>
          <cell r="H860">
            <v>0</v>
          </cell>
        </row>
        <row r="861">
          <cell r="A861">
            <v>858</v>
          </cell>
          <cell r="B861" t="str">
            <v>ARANDELA CURVA CUAD 2-1/4X2-1/4X3/16 CDRC Cometas</v>
          </cell>
          <cell r="C861" t="str">
            <v>UN</v>
          </cell>
          <cell r="E861"/>
          <cell r="F861"/>
          <cell r="G861">
            <v>1375</v>
          </cell>
          <cell r="H861">
            <v>1375</v>
          </cell>
        </row>
        <row r="862">
          <cell r="A862">
            <v>859</v>
          </cell>
          <cell r="B862" t="str">
            <v>Arandela fijacion membranas impermeabiliz **</v>
          </cell>
          <cell r="C862" t="str">
            <v>UN</v>
          </cell>
          <cell r="E862"/>
          <cell r="F862"/>
          <cell r="G862">
            <v>1359</v>
          </cell>
          <cell r="H862">
            <v>1359</v>
          </cell>
        </row>
        <row r="863">
          <cell r="A863">
            <v>860</v>
          </cell>
          <cell r="B863" t="str">
            <v>Arandela galvanixada + tuerca 3/8"</v>
          </cell>
          <cell r="C863" t="str">
            <v>UNI</v>
          </cell>
          <cell r="E863"/>
          <cell r="F863"/>
          <cell r="G863">
            <v>2500.0100000000002</v>
          </cell>
          <cell r="H863">
            <v>2500.0100000000002</v>
          </cell>
        </row>
        <row r="864">
          <cell r="A864">
            <v>861</v>
          </cell>
          <cell r="B864" t="str">
            <v>ARANDELA PLANA REDONDA DE 5/8" CDRC Cometas</v>
          </cell>
          <cell r="C864" t="str">
            <v>UN</v>
          </cell>
          <cell r="E864"/>
          <cell r="F864"/>
          <cell r="G864">
            <v>812.5</v>
          </cell>
          <cell r="H864">
            <v>812.5</v>
          </cell>
        </row>
        <row r="865">
          <cell r="A865">
            <v>862</v>
          </cell>
          <cell r="B865" t="str">
            <v>ARANDELA PRESIÓN ZINCADA 1/2"</v>
          </cell>
          <cell r="C865" t="str">
            <v>UNI</v>
          </cell>
          <cell r="E865"/>
          <cell r="F865"/>
          <cell r="G865">
            <v>70</v>
          </cell>
          <cell r="H865">
            <v>70</v>
          </cell>
        </row>
        <row r="866">
          <cell r="A866">
            <v>863</v>
          </cell>
          <cell r="B866" t="str">
            <v>ARBOL - CAUCHO TEQUENDAMA (H=1-1.50M)</v>
          </cell>
          <cell r="C866" t="str">
            <v>UN</v>
          </cell>
          <cell r="E866"/>
          <cell r="F866"/>
          <cell r="G866">
            <v>45836.13</v>
          </cell>
          <cell r="H866">
            <v>45836.13</v>
          </cell>
        </row>
        <row r="867">
          <cell r="A867">
            <v>864</v>
          </cell>
          <cell r="B867" t="str">
            <v>ARBOL CHICALA ROSADO ( 1-1,50)</v>
          </cell>
          <cell r="C867" t="str">
            <v>UN</v>
          </cell>
          <cell r="E867"/>
          <cell r="F867"/>
          <cell r="G867">
            <v>42499.66</v>
          </cell>
          <cell r="H867">
            <v>42499.66</v>
          </cell>
        </row>
        <row r="868">
          <cell r="A868">
            <v>865</v>
          </cell>
          <cell r="B868" t="str">
            <v>ARBOL CUCHARO</v>
          </cell>
          <cell r="C868" t="str">
            <v>UNI</v>
          </cell>
          <cell r="E868"/>
          <cell r="F868"/>
          <cell r="G868">
            <v>24942</v>
          </cell>
          <cell r="H868">
            <v>24942</v>
          </cell>
        </row>
        <row r="869">
          <cell r="A869">
            <v>866</v>
          </cell>
          <cell r="B869" t="str">
            <v>ÁRBOL DE 0.6 M (PROTECTOR)</v>
          </cell>
          <cell r="C869" t="str">
            <v>Un</v>
          </cell>
          <cell r="D869">
            <v>613</v>
          </cell>
          <cell r="H869">
            <v>0</v>
          </cell>
        </row>
        <row r="870">
          <cell r="A870">
            <v>867</v>
          </cell>
          <cell r="B870" t="str">
            <v>ÁRBOL DE 1.2 M (PAISAJÍSTICO)</v>
          </cell>
          <cell r="C870" t="str">
            <v>Un</v>
          </cell>
          <cell r="D870">
            <v>16124</v>
          </cell>
          <cell r="H870">
            <v>0</v>
          </cell>
        </row>
        <row r="871">
          <cell r="A871">
            <v>868</v>
          </cell>
          <cell r="B871" t="str">
            <v>ARBOL GUAYACAN DE MANIZALEZ (1.5-2.0M)</v>
          </cell>
          <cell r="C871" t="str">
            <v>UN</v>
          </cell>
          <cell r="E871"/>
          <cell r="F871"/>
          <cell r="G871">
            <v>22380.78</v>
          </cell>
          <cell r="H871">
            <v>22380.78</v>
          </cell>
        </row>
        <row r="872">
          <cell r="A872">
            <v>869</v>
          </cell>
          <cell r="B872" t="str">
            <v>ARBOL GUAYACAN DE MANIZALEZ (1-1.5M)</v>
          </cell>
          <cell r="C872" t="str">
            <v>UN</v>
          </cell>
          <cell r="E872"/>
          <cell r="F872"/>
          <cell r="G872">
            <v>22380.78</v>
          </cell>
          <cell r="H872">
            <v>22380.78</v>
          </cell>
        </row>
        <row r="873">
          <cell r="A873">
            <v>870</v>
          </cell>
          <cell r="B873" t="str">
            <v>Arbol Higuerilla roja o amarilla H=1-1.50m</v>
          </cell>
          <cell r="C873" t="str">
            <v>UN</v>
          </cell>
          <cell r="E873"/>
          <cell r="F873"/>
          <cell r="G873">
            <v>25740</v>
          </cell>
          <cell r="H873">
            <v>25740</v>
          </cell>
        </row>
        <row r="874">
          <cell r="A874">
            <v>871</v>
          </cell>
          <cell r="B874" t="str">
            <v>ARBOL Jazmin Chino (1-1,5M)</v>
          </cell>
          <cell r="C874" t="str">
            <v>UN</v>
          </cell>
          <cell r="E874"/>
          <cell r="F874"/>
          <cell r="G874">
            <v>23261.07</v>
          </cell>
          <cell r="H874">
            <v>23261.07</v>
          </cell>
        </row>
        <row r="875">
          <cell r="A875">
            <v>872</v>
          </cell>
          <cell r="B875" t="str">
            <v>ARBOL PINO ROMERON (H=1-1.50M)</v>
          </cell>
          <cell r="C875" t="str">
            <v>UN</v>
          </cell>
          <cell r="E875"/>
          <cell r="F875"/>
          <cell r="G875">
            <v>35000</v>
          </cell>
          <cell r="H875">
            <v>35000</v>
          </cell>
        </row>
        <row r="876">
          <cell r="A876">
            <v>873</v>
          </cell>
          <cell r="B876" t="str">
            <v>Arbol Yarumo/Cecropia Telenitida(H=1.0-1.5m)</v>
          </cell>
          <cell r="C876" t="str">
            <v>UNI</v>
          </cell>
          <cell r="E876"/>
          <cell r="F876"/>
          <cell r="G876">
            <v>28000</v>
          </cell>
          <cell r="H876">
            <v>28000</v>
          </cell>
        </row>
        <row r="877">
          <cell r="A877">
            <v>874</v>
          </cell>
          <cell r="B877" t="str">
            <v>ARBOL-ABUTILON (1,5M)</v>
          </cell>
          <cell r="C877" t="str">
            <v>UN</v>
          </cell>
          <cell r="E877"/>
          <cell r="F877"/>
          <cell r="G877">
            <v>26733</v>
          </cell>
          <cell r="H877">
            <v>26733</v>
          </cell>
        </row>
        <row r="878">
          <cell r="A878">
            <v>875</v>
          </cell>
          <cell r="B878" t="str">
            <v>ARBOL-ALCAPARRO (1-1,5M)</v>
          </cell>
          <cell r="C878" t="str">
            <v>UN</v>
          </cell>
          <cell r="E878"/>
          <cell r="F878"/>
          <cell r="G878">
            <v>15000</v>
          </cell>
          <cell r="H878">
            <v>15000</v>
          </cell>
        </row>
        <row r="879">
          <cell r="A879">
            <v>876</v>
          </cell>
          <cell r="B879" t="str">
            <v>ARBOL-ALISO (1-1,5M)</v>
          </cell>
          <cell r="C879" t="str">
            <v>UN</v>
          </cell>
          <cell r="E879"/>
          <cell r="F879"/>
          <cell r="G879">
            <v>39999.47</v>
          </cell>
          <cell r="H879">
            <v>39999.47</v>
          </cell>
        </row>
        <row r="880">
          <cell r="A880">
            <v>877</v>
          </cell>
          <cell r="B880" t="str">
            <v>ARBOL-CARBONERO ROJO (1-1,5M)</v>
          </cell>
          <cell r="C880" t="str">
            <v>UN</v>
          </cell>
          <cell r="E880"/>
          <cell r="F880"/>
          <cell r="G880">
            <v>27184</v>
          </cell>
          <cell r="H880">
            <v>27184</v>
          </cell>
        </row>
        <row r="881">
          <cell r="A881">
            <v>878</v>
          </cell>
          <cell r="B881" t="str">
            <v>ARBOL-CAUCHO SABANERO (1-1,5M)</v>
          </cell>
          <cell r="C881" t="str">
            <v>UN</v>
          </cell>
          <cell r="E881"/>
          <cell r="F881"/>
          <cell r="G881">
            <v>35494</v>
          </cell>
          <cell r="H881">
            <v>35494</v>
          </cell>
        </row>
        <row r="882">
          <cell r="A882">
            <v>879</v>
          </cell>
          <cell r="B882" t="str">
            <v>ARBOL-CEDRO (1-1,5M)</v>
          </cell>
          <cell r="C882" t="str">
            <v>UN</v>
          </cell>
          <cell r="E882"/>
          <cell r="F882"/>
          <cell r="G882">
            <v>42499.66</v>
          </cell>
          <cell r="H882">
            <v>42499.66</v>
          </cell>
        </row>
        <row r="883">
          <cell r="A883">
            <v>880</v>
          </cell>
          <cell r="B883" t="str">
            <v>ARBOL-CEREZO (1-1,5M)</v>
          </cell>
          <cell r="C883" t="str">
            <v>UN</v>
          </cell>
          <cell r="E883"/>
          <cell r="F883"/>
          <cell r="G883">
            <v>18000</v>
          </cell>
          <cell r="H883">
            <v>18000</v>
          </cell>
        </row>
        <row r="884">
          <cell r="A884">
            <v>881</v>
          </cell>
          <cell r="B884" t="str">
            <v>ARBOL-CHICALA (1,5M)</v>
          </cell>
          <cell r="C884" t="str">
            <v>UN</v>
          </cell>
          <cell r="E884"/>
          <cell r="F884"/>
          <cell r="G884">
            <v>20618.3</v>
          </cell>
          <cell r="H884">
            <v>20618.3</v>
          </cell>
        </row>
        <row r="885">
          <cell r="A885">
            <v>882</v>
          </cell>
          <cell r="B885" t="str">
            <v>ARBOL-DURAZNO COMÚN (1,5M)</v>
          </cell>
          <cell r="C885" t="str">
            <v>UN</v>
          </cell>
          <cell r="E885"/>
          <cell r="F885"/>
          <cell r="G885">
            <v>13500</v>
          </cell>
          <cell r="H885">
            <v>13500</v>
          </cell>
        </row>
        <row r="886">
          <cell r="A886">
            <v>883</v>
          </cell>
          <cell r="B886" t="str">
            <v>ARBOL-EUGENIA (1-1,5M)</v>
          </cell>
          <cell r="C886" t="str">
            <v>UN</v>
          </cell>
          <cell r="E886"/>
          <cell r="F886"/>
          <cell r="G886">
            <v>17642</v>
          </cell>
          <cell r="H886">
            <v>17642</v>
          </cell>
        </row>
        <row r="887">
          <cell r="A887">
            <v>884</v>
          </cell>
          <cell r="B887" t="str">
            <v>ARBOL-FALSO PIMIENTO  (1-1,5M)</v>
          </cell>
          <cell r="C887" t="str">
            <v>UN</v>
          </cell>
          <cell r="E887"/>
          <cell r="F887"/>
          <cell r="G887">
            <v>25500</v>
          </cell>
          <cell r="H887">
            <v>25500</v>
          </cell>
        </row>
        <row r="888">
          <cell r="A888">
            <v>885</v>
          </cell>
          <cell r="B888" t="str">
            <v>ARBOL-GUAYACAN (1-1,5M)</v>
          </cell>
          <cell r="C888" t="str">
            <v>UN</v>
          </cell>
          <cell r="E888"/>
          <cell r="F888"/>
          <cell r="G888">
            <v>25537.21</v>
          </cell>
          <cell r="H888">
            <v>25537.21</v>
          </cell>
        </row>
        <row r="889">
          <cell r="A889">
            <v>886</v>
          </cell>
          <cell r="B889" t="str">
            <v>ARBOL-HAYUELO (1-1,5M)</v>
          </cell>
          <cell r="C889" t="str">
            <v>UN</v>
          </cell>
          <cell r="E889"/>
          <cell r="F889"/>
          <cell r="G889">
            <v>15000</v>
          </cell>
          <cell r="H889">
            <v>15000</v>
          </cell>
        </row>
        <row r="890">
          <cell r="A890">
            <v>887</v>
          </cell>
          <cell r="B890" t="str">
            <v>ARBOL-HOLLY LISO (1-1,5M)</v>
          </cell>
          <cell r="C890" t="str">
            <v>UN</v>
          </cell>
          <cell r="E890"/>
          <cell r="F890"/>
          <cell r="G890">
            <v>17353</v>
          </cell>
          <cell r="H890">
            <v>17353</v>
          </cell>
        </row>
        <row r="891">
          <cell r="A891">
            <v>888</v>
          </cell>
          <cell r="B891" t="str">
            <v>ARBOL-LAUREL DE CERA (1,5M)</v>
          </cell>
          <cell r="C891" t="str">
            <v>UN</v>
          </cell>
          <cell r="E891"/>
          <cell r="F891"/>
          <cell r="G891">
            <v>15000</v>
          </cell>
          <cell r="H891">
            <v>15000</v>
          </cell>
        </row>
        <row r="892">
          <cell r="A892">
            <v>889</v>
          </cell>
          <cell r="B892" t="str">
            <v>ARBOL-LIQUIDAMBAR (1-1,5M)</v>
          </cell>
          <cell r="C892" t="str">
            <v>UN</v>
          </cell>
          <cell r="E892"/>
          <cell r="F892"/>
          <cell r="G892">
            <v>24069</v>
          </cell>
          <cell r="H892">
            <v>24069</v>
          </cell>
        </row>
        <row r="893">
          <cell r="A893">
            <v>890</v>
          </cell>
          <cell r="B893" t="str">
            <v>ARBOL-MANO DE OSO (1-1,5M)</v>
          </cell>
          <cell r="C893" t="str">
            <v>UN</v>
          </cell>
          <cell r="E893"/>
          <cell r="F893"/>
          <cell r="G893">
            <v>17850</v>
          </cell>
          <cell r="H893">
            <v>17850</v>
          </cell>
        </row>
        <row r="894">
          <cell r="A894">
            <v>891</v>
          </cell>
          <cell r="B894" t="str">
            <v>ARBOL-PALMA DE CERA (1-1,5M)</v>
          </cell>
          <cell r="C894" t="str">
            <v>UN</v>
          </cell>
          <cell r="E894"/>
          <cell r="F894"/>
          <cell r="G894">
            <v>136337.94</v>
          </cell>
          <cell r="H894">
            <v>136337.94</v>
          </cell>
        </row>
        <row r="895">
          <cell r="A895">
            <v>892</v>
          </cell>
          <cell r="B895" t="str">
            <v>ARBOL-PALMA PHOENIX O FENIX (1-1,5M)</v>
          </cell>
          <cell r="C895" t="str">
            <v>UN</v>
          </cell>
          <cell r="E895"/>
          <cell r="F895"/>
          <cell r="G895">
            <v>124092</v>
          </cell>
          <cell r="H895">
            <v>124092</v>
          </cell>
        </row>
        <row r="896">
          <cell r="A896">
            <v>893</v>
          </cell>
          <cell r="B896" t="str">
            <v>ARBOL-ROBLE (1,5M)</v>
          </cell>
          <cell r="C896" t="str">
            <v>UN</v>
          </cell>
          <cell r="E896"/>
          <cell r="F896"/>
          <cell r="G896">
            <v>17562.43</v>
          </cell>
          <cell r="H896">
            <v>17562.43</v>
          </cell>
        </row>
        <row r="897">
          <cell r="A897">
            <v>894</v>
          </cell>
          <cell r="B897" t="str">
            <v>ARBOL-SANGREGADO (1-1,5M)</v>
          </cell>
          <cell r="C897" t="str">
            <v>UN</v>
          </cell>
          <cell r="E897"/>
          <cell r="F897"/>
          <cell r="G897">
            <v>25474</v>
          </cell>
          <cell r="H897">
            <v>25474</v>
          </cell>
        </row>
        <row r="898">
          <cell r="A898">
            <v>895</v>
          </cell>
          <cell r="B898" t="str">
            <v>ARBOL-SAUCE (1-1,5M)</v>
          </cell>
          <cell r="C898" t="str">
            <v>UN</v>
          </cell>
          <cell r="E898"/>
          <cell r="F898"/>
          <cell r="G898">
            <v>44326.91</v>
          </cell>
          <cell r="H898">
            <v>44326.91</v>
          </cell>
        </row>
        <row r="899">
          <cell r="A899">
            <v>896</v>
          </cell>
          <cell r="B899" t="str">
            <v>ARBOL-SIETE CUEROS NATIVO (1-1,5M)</v>
          </cell>
          <cell r="C899" t="str">
            <v>UN</v>
          </cell>
          <cell r="E899"/>
          <cell r="F899"/>
          <cell r="G899">
            <v>34503</v>
          </cell>
          <cell r="H899">
            <v>34503</v>
          </cell>
        </row>
        <row r="900">
          <cell r="A900">
            <v>897</v>
          </cell>
          <cell r="B900" t="str">
            <v>ARBUSTO- ABEDUL (0,30M)</v>
          </cell>
          <cell r="C900" t="str">
            <v>UN</v>
          </cell>
          <cell r="E900"/>
          <cell r="F900"/>
          <cell r="G900">
            <v>13191</v>
          </cell>
          <cell r="H900">
            <v>13191</v>
          </cell>
        </row>
        <row r="901">
          <cell r="A901">
            <v>898</v>
          </cell>
          <cell r="B901" t="str">
            <v>ARCHIVO 2 CAJONES UNA GAVETA</v>
          </cell>
          <cell r="C901" t="str">
            <v>Un</v>
          </cell>
          <cell r="D901">
            <v>382523</v>
          </cell>
          <cell r="H901">
            <v>0</v>
          </cell>
        </row>
        <row r="902">
          <cell r="A902">
            <v>899</v>
          </cell>
          <cell r="B902" t="str">
            <v>ARCHIVO 4 GAVETAS REF. 6.3400.52.01</v>
          </cell>
          <cell r="C902" t="str">
            <v>Un</v>
          </cell>
          <cell r="D902">
            <v>889860</v>
          </cell>
          <cell r="H902">
            <v>0</v>
          </cell>
        </row>
        <row r="903">
          <cell r="A903">
            <v>900</v>
          </cell>
          <cell r="B903" t="str">
            <v>ARCO 0.25 LAD.PRENSADO _</v>
          </cell>
          <cell r="C903" t="str">
            <v>m</v>
          </cell>
          <cell r="D903">
            <v>81474</v>
          </cell>
          <cell r="H903">
            <v>0</v>
          </cell>
        </row>
        <row r="904">
          <cell r="A904">
            <v>901</v>
          </cell>
          <cell r="B904" t="str">
            <v>ARCO FIJO FUTBOL 8 (5 X 2,3 M) TUBO ESTRUCTURAL GALVANIZADO</v>
          </cell>
          <cell r="C904" t="str">
            <v>JGO</v>
          </cell>
          <cell r="E904"/>
          <cell r="F904"/>
          <cell r="G904">
            <v>2499000</v>
          </cell>
          <cell r="H904">
            <v>2499000</v>
          </cell>
        </row>
        <row r="905">
          <cell r="A905">
            <v>902</v>
          </cell>
          <cell r="B905" t="str">
            <v>ArcoMovilFutbol-8(5x2)Tub.Est.Galv+Malla.ImpN°4</v>
          </cell>
          <cell r="C905" t="str">
            <v>JGO</v>
          </cell>
          <cell r="E905"/>
          <cell r="F905"/>
          <cell r="G905">
            <v>4264311</v>
          </cell>
          <cell r="H905">
            <v>4264311</v>
          </cell>
        </row>
        <row r="906">
          <cell r="A906">
            <v>903</v>
          </cell>
          <cell r="B906" t="str">
            <v>ArcoMovilMicrofutbol(3x2)Tub.Est.Galv+Malla.ImpN°4</v>
          </cell>
          <cell r="C906" t="str">
            <v>JGO</v>
          </cell>
          <cell r="E906"/>
          <cell r="F906"/>
          <cell r="G906">
            <v>2319639</v>
          </cell>
          <cell r="H906">
            <v>2319639</v>
          </cell>
        </row>
        <row r="907">
          <cell r="A907">
            <v>904</v>
          </cell>
          <cell r="B907" t="str">
            <v>Arcos para Hockey(S/Especificac.)+Mallas(Sum+trans</v>
          </cell>
          <cell r="C907" t="str">
            <v>JGO</v>
          </cell>
          <cell r="E907"/>
          <cell r="F907"/>
          <cell r="G907">
            <v>2408036.0299999998</v>
          </cell>
          <cell r="H907">
            <v>2408036.0299999998</v>
          </cell>
        </row>
        <row r="908">
          <cell r="A908">
            <v>905</v>
          </cell>
          <cell r="B908" t="str">
            <v>ARENA  LAVADA DE PEÑA Pozo + transp.</v>
          </cell>
          <cell r="C908" t="str">
            <v>M3</v>
          </cell>
          <cell r="E908"/>
          <cell r="F908"/>
          <cell r="G908">
            <v>93217</v>
          </cell>
          <cell r="H908">
            <v>93217</v>
          </cell>
        </row>
        <row r="909">
          <cell r="A909">
            <v>906</v>
          </cell>
          <cell r="B909" t="str">
            <v>Arena de cuarzo **</v>
          </cell>
          <cell r="C909" t="str">
            <v>KG</v>
          </cell>
          <cell r="E909"/>
          <cell r="F909"/>
          <cell r="G909">
            <v>377</v>
          </cell>
          <cell r="H909">
            <v>377</v>
          </cell>
        </row>
        <row r="910">
          <cell r="A910">
            <v>907</v>
          </cell>
          <cell r="B910" t="str">
            <v>ARENA DE PEÑA</v>
          </cell>
          <cell r="C910" t="str">
            <v>m3</v>
          </cell>
          <cell r="D910">
            <v>51396</v>
          </cell>
          <cell r="H910">
            <v>0</v>
          </cell>
        </row>
        <row r="911">
          <cell r="A911">
            <v>908</v>
          </cell>
          <cell r="B911" t="str">
            <v>ARENA DE PEÑA</v>
          </cell>
          <cell r="C911" t="str">
            <v>M3</v>
          </cell>
          <cell r="E911">
            <v>20805</v>
          </cell>
          <cell r="F911">
            <v>38080</v>
          </cell>
          <cell r="G911"/>
          <cell r="H911">
            <v>38080</v>
          </cell>
        </row>
        <row r="912">
          <cell r="A912">
            <v>909</v>
          </cell>
          <cell r="B912" t="str">
            <v>ARENA DE PEÑA</v>
          </cell>
          <cell r="C912" t="str">
            <v>M3</v>
          </cell>
          <cell r="H912">
            <v>0</v>
          </cell>
        </row>
        <row r="913">
          <cell r="A913">
            <v>910</v>
          </cell>
          <cell r="B913" t="str">
            <v>ARENA DE RIO</v>
          </cell>
          <cell r="C913" t="str">
            <v>M3</v>
          </cell>
          <cell r="E913">
            <v>105580</v>
          </cell>
          <cell r="F913">
            <v>119000</v>
          </cell>
          <cell r="G913"/>
          <cell r="H913">
            <v>119000</v>
          </cell>
        </row>
        <row r="914">
          <cell r="A914">
            <v>911</v>
          </cell>
          <cell r="B914" t="str">
            <v>ARENA DE RÍO</v>
          </cell>
          <cell r="C914" t="str">
            <v>M3</v>
          </cell>
          <cell r="H914">
            <v>0</v>
          </cell>
        </row>
        <row r="915">
          <cell r="A915">
            <v>912</v>
          </cell>
          <cell r="B915" t="str">
            <v>ARENA DE SELLO (FINA)</v>
          </cell>
          <cell r="C915" t="str">
            <v>m3</v>
          </cell>
          <cell r="D915">
            <v>48575</v>
          </cell>
          <cell r="H915">
            <v>0</v>
          </cell>
        </row>
        <row r="916">
          <cell r="A916">
            <v>913</v>
          </cell>
          <cell r="B916" t="str">
            <v>ARENA DE SOPORTE (MEDIA)</v>
          </cell>
          <cell r="C916" t="str">
            <v>m3</v>
          </cell>
          <cell r="D916">
            <v>43520</v>
          </cell>
          <cell r="H916">
            <v>0</v>
          </cell>
        </row>
        <row r="917">
          <cell r="A917">
            <v>914</v>
          </cell>
          <cell r="B917" t="str">
            <v>ARENA DE TRITURACIÓN</v>
          </cell>
          <cell r="C917" t="str">
            <v>m3</v>
          </cell>
          <cell r="D917">
            <v>46370</v>
          </cell>
          <cell r="H917">
            <v>0</v>
          </cell>
        </row>
        <row r="918">
          <cell r="A918">
            <v>915</v>
          </cell>
          <cell r="B918" t="str">
            <v>ARENA DE TRITURACIÓN (SELLOS DE ARENA-AFALTO)</v>
          </cell>
          <cell r="C918" t="str">
            <v>m3</v>
          </cell>
          <cell r="D918">
            <v>46394</v>
          </cell>
          <cell r="H918">
            <v>0</v>
          </cell>
        </row>
        <row r="919">
          <cell r="A919">
            <v>916</v>
          </cell>
          <cell r="B919" t="str">
            <v>ARENA FINA</v>
          </cell>
          <cell r="C919" t="str">
            <v>m3</v>
          </cell>
          <cell r="H919">
            <v>0</v>
          </cell>
        </row>
        <row r="920">
          <cell r="A920">
            <v>917</v>
          </cell>
          <cell r="B920" t="str">
            <v>ARENA FINA</v>
          </cell>
          <cell r="C920" t="str">
            <v>M3</v>
          </cell>
          <cell r="D920">
            <v>48981</v>
          </cell>
          <cell r="E920">
            <v>54173</v>
          </cell>
          <cell r="F920"/>
          <cell r="G920"/>
          <cell r="H920">
            <v>54173</v>
          </cell>
        </row>
        <row r="921">
          <cell r="A921">
            <v>918</v>
          </cell>
          <cell r="B921" t="str">
            <v>ARENA LAVADA</v>
          </cell>
          <cell r="C921" t="str">
            <v>m3</v>
          </cell>
          <cell r="D921">
            <v>47238</v>
          </cell>
          <cell r="H921">
            <v>0</v>
          </cell>
        </row>
        <row r="922">
          <cell r="A922">
            <v>919</v>
          </cell>
          <cell r="B922" t="str">
            <v>ARENA LAVADA DE PEÑA</v>
          </cell>
          <cell r="C922" t="str">
            <v>m3</v>
          </cell>
          <cell r="H922">
            <v>0</v>
          </cell>
        </row>
        <row r="923">
          <cell r="A923">
            <v>920</v>
          </cell>
          <cell r="B923" t="str">
            <v>ARENA LAVADA DE PEÑA</v>
          </cell>
          <cell r="C923" t="str">
            <v>M3</v>
          </cell>
          <cell r="D923">
            <v>68575</v>
          </cell>
          <cell r="E923">
            <v>122125</v>
          </cell>
          <cell r="F923">
            <v>75970</v>
          </cell>
          <cell r="G923">
            <v>92620</v>
          </cell>
          <cell r="H923">
            <v>122125</v>
          </cell>
        </row>
        <row r="924">
          <cell r="A924">
            <v>921</v>
          </cell>
          <cell r="B924" t="str">
            <v>ARENA LAVADA DE PEÑA</v>
          </cell>
          <cell r="C924" t="str">
            <v>M3</v>
          </cell>
          <cell r="H924">
            <v>0</v>
          </cell>
        </row>
        <row r="925">
          <cell r="A925">
            <v>922</v>
          </cell>
          <cell r="B925" t="str">
            <v>ARENA LAVADA DE PEÑA  + transp.</v>
          </cell>
          <cell r="C925" t="str">
            <v>M3</v>
          </cell>
          <cell r="E925"/>
          <cell r="F925"/>
          <cell r="G925">
            <v>142037</v>
          </cell>
          <cell r="H925">
            <v>142037</v>
          </cell>
        </row>
        <row r="926">
          <cell r="A926">
            <v>923</v>
          </cell>
          <cell r="B926" t="str">
            <v>ARENA LAVADA DE PEÑA (Sin Transporte)</v>
          </cell>
          <cell r="C926" t="str">
            <v>M3</v>
          </cell>
          <cell r="H926">
            <v>0</v>
          </cell>
        </row>
        <row r="927">
          <cell r="A927">
            <v>924</v>
          </cell>
          <cell r="B927" t="str">
            <v>ARENA LAVADA DE RIO  + transporte</v>
          </cell>
          <cell r="C927" t="str">
            <v>M3</v>
          </cell>
          <cell r="E927"/>
          <cell r="F927"/>
          <cell r="G927">
            <v>135000</v>
          </cell>
          <cell r="H927">
            <v>135000</v>
          </cell>
        </row>
        <row r="928">
          <cell r="A928">
            <v>925</v>
          </cell>
          <cell r="B928" t="str">
            <v>ARENA LAVADA DE RIO (Sin Transporte)</v>
          </cell>
          <cell r="C928" t="str">
            <v>M3</v>
          </cell>
          <cell r="D928">
            <v>68575</v>
          </cell>
          <cell r="E928"/>
          <cell r="F928"/>
          <cell r="G928">
            <v>109610</v>
          </cell>
          <cell r="H928">
            <v>109610</v>
          </cell>
        </row>
        <row r="929">
          <cell r="A929">
            <v>926</v>
          </cell>
          <cell r="B929" t="str">
            <v>ARENA PELDAR TIPO BUNKER+Cargue+Transp-zipa</v>
          </cell>
          <cell r="C929" t="str">
            <v>M3</v>
          </cell>
          <cell r="E929"/>
          <cell r="F929"/>
          <cell r="G929">
            <v>99680</v>
          </cell>
          <cell r="H929">
            <v>99680</v>
          </cell>
        </row>
        <row r="930">
          <cell r="A930">
            <v>927</v>
          </cell>
          <cell r="B930" t="str">
            <v>ARENA PELDAR TIPO FLINT+Cargue+Transp.Zipaq**</v>
          </cell>
          <cell r="C930" t="str">
            <v>M3</v>
          </cell>
          <cell r="E930"/>
          <cell r="F930"/>
          <cell r="G930">
            <v>177030</v>
          </cell>
          <cell r="H930">
            <v>177030</v>
          </cell>
        </row>
        <row r="931">
          <cell r="A931">
            <v>928</v>
          </cell>
          <cell r="B931" t="str">
            <v>ARENA S/LAVADA CERNIDA DE PEÑA  + transp.</v>
          </cell>
          <cell r="C931" t="str">
            <v>M3</v>
          </cell>
          <cell r="E931"/>
          <cell r="F931"/>
          <cell r="G931">
            <v>70500</v>
          </cell>
          <cell r="H931">
            <v>70500</v>
          </cell>
        </row>
        <row r="932">
          <cell r="A932">
            <v>929</v>
          </cell>
          <cell r="B932" t="str">
            <v>ARENA SEMILAVADA DE PEÑA Sin transp.</v>
          </cell>
          <cell r="C932" t="str">
            <v>M3</v>
          </cell>
          <cell r="D932">
            <v>51396</v>
          </cell>
          <cell r="E932"/>
          <cell r="F932"/>
          <cell r="G932">
            <v>87805.01</v>
          </cell>
          <cell r="H932">
            <v>87805.01</v>
          </cell>
        </row>
        <row r="933">
          <cell r="A933">
            <v>930</v>
          </cell>
          <cell r="B933" t="str">
            <v>ARENA SILICE</v>
          </cell>
          <cell r="C933" t="str">
            <v>KG</v>
          </cell>
          <cell r="E933"/>
          <cell r="F933"/>
          <cell r="G933">
            <v>539</v>
          </cell>
          <cell r="H933">
            <v>539</v>
          </cell>
        </row>
        <row r="934">
          <cell r="A934">
            <v>931</v>
          </cell>
          <cell r="B934" t="str">
            <v>ARMADO CANASTAS PARA PILOTES</v>
          </cell>
          <cell r="C934" t="str">
            <v>KG</v>
          </cell>
          <cell r="E934"/>
          <cell r="F934">
            <v>452</v>
          </cell>
          <cell r="G934"/>
          <cell r="H934">
            <v>452</v>
          </cell>
        </row>
        <row r="935">
          <cell r="A935">
            <v>932</v>
          </cell>
          <cell r="B935" t="str">
            <v>ARMADURA DE ACERO</v>
          </cell>
          <cell r="C935" t="str">
            <v>m</v>
          </cell>
          <cell r="D935">
            <v>3358</v>
          </cell>
          <cell r="H935">
            <v>0</v>
          </cell>
        </row>
        <row r="936">
          <cell r="A936">
            <v>933</v>
          </cell>
          <cell r="B936" t="str">
            <v>ARMADURA MADERA Y MALLA</v>
          </cell>
          <cell r="C936" t="str">
            <v>m2</v>
          </cell>
          <cell r="D936">
            <v>24846</v>
          </cell>
          <cell r="H936">
            <v>0</v>
          </cell>
        </row>
        <row r="937">
          <cell r="A937">
            <v>934</v>
          </cell>
          <cell r="B937" t="str">
            <v>ARMARIO DE 180 CM X 90 CM X 45 CM; ELABORADO EN MADERA AGLOMERADA DE ALTA RESISTENCIA, ACABADO CON RECUBRIMIENTO MELAMÍNICO POR DENTRO Y POR FUERA PARA MAYOR DURACIÓN, ALTA RESISTENCIA A LA HUMEDAD, AL CALOR Y A LOS RAYONES Y BORDES REDONDEADOS QUE BRINDAN UNA MEJOR APARIENCIA Y MAYOR SEGURIDAD, INSTALADO, CON DOS PUERTAS ABATIBLES, CON MANIJAS METÁLICAS, CON BISAGRAS METÁLICAS, ENTREPAÑOS REGULABLES PARA MAYOR CAPACIDAD.  VERIFICAR EN OBRAS MEDIDAS, ANGULOS, Y # DE HOJAS (COLOR Y TEXTURA A ELECCIÓN)</v>
          </cell>
          <cell r="C937" t="str">
            <v>UN</v>
          </cell>
          <cell r="E937">
            <v>871401</v>
          </cell>
          <cell r="F937"/>
          <cell r="G937"/>
          <cell r="H937">
            <v>871401</v>
          </cell>
        </row>
        <row r="938">
          <cell r="A938">
            <v>935</v>
          </cell>
          <cell r="B938" t="str">
            <v xml:space="preserve">ARMARIO; ELABORADO EN MADERA AGLOMERADA DE ALTA RESISTENCIA, ACABADO CON RECUBRIMIENTO MELAMÍNICO POR DENTRO Y POR FUERA PARA MAYOR DURACIÓN, ALTA RESISTENCIA A LA HUMEDAD, AL CALOR Y A LOS RAYONES Y BORDES REDONDEADOS QUE BRINDAN UNA MEJOR APARIENCIA Y MAYOR SEGURIDAD, INSTALADO, CON PUERTAS ABATIBLES, CON MANIJAS METÁLICAS, CON BISAGRAS METÁLICAS, ENTREPAÑOS REGULABLES PARA MAYOR CAPACIDAD.
VERIFICAR EN OBRA MEDIDAS, ANGULOS Y # DE HOJAS (COLOR Y TEXTURA A ELECCIÓN).  </v>
          </cell>
          <cell r="C938" t="str">
            <v>M2</v>
          </cell>
          <cell r="E938">
            <v>416124</v>
          </cell>
          <cell r="F938"/>
          <cell r="G938"/>
          <cell r="H938">
            <v>416124</v>
          </cell>
        </row>
        <row r="939">
          <cell r="A939">
            <v>936</v>
          </cell>
          <cell r="B939" t="str">
            <v>ArmarioEquip.Medida+Transf.(TCS)Corri.BT(N-AE-319)</v>
          </cell>
          <cell r="C939" t="str">
            <v>UN</v>
          </cell>
          <cell r="E939"/>
          <cell r="F939"/>
          <cell r="G939">
            <v>4880234.38</v>
          </cell>
          <cell r="H939">
            <v>4880234.38</v>
          </cell>
        </row>
        <row r="940">
          <cell r="A940">
            <v>937</v>
          </cell>
          <cell r="B940" t="str">
            <v>ARNES MULTIPROPOSITO CON ESLINGA - 4 ANILLOS - PARA RESTRICCION Y DETENCION DE CAIDAS CON PUNTO FIJO</v>
          </cell>
          <cell r="C940" t="str">
            <v>UN</v>
          </cell>
          <cell r="E940"/>
          <cell r="F940">
            <v>135641</v>
          </cell>
          <cell r="G940"/>
          <cell r="H940">
            <v>135641</v>
          </cell>
        </row>
        <row r="941">
          <cell r="A941">
            <v>938</v>
          </cell>
          <cell r="B941" t="str">
            <v>ARNES MULTIPROPOSITO EN X</v>
          </cell>
          <cell r="C941" t="str">
            <v>UN</v>
          </cell>
          <cell r="E941"/>
          <cell r="F941"/>
          <cell r="G941">
            <v>148315</v>
          </cell>
          <cell r="H941">
            <v>148315</v>
          </cell>
        </row>
        <row r="942">
          <cell r="A942">
            <v>939</v>
          </cell>
          <cell r="B942" t="str">
            <v>Aro Separador de Cicloruta SC-01(Sum)**</v>
          </cell>
          <cell r="C942" t="str">
            <v>UN</v>
          </cell>
          <cell r="E942"/>
          <cell r="F942"/>
          <cell r="G942">
            <v>118428</v>
          </cell>
          <cell r="H942">
            <v>118428</v>
          </cell>
        </row>
        <row r="943">
          <cell r="A943">
            <v>940</v>
          </cell>
          <cell r="B943" t="str">
            <v>Aro tapa d=1.7 pozo de inspeccion acuec **</v>
          </cell>
          <cell r="C943" t="str">
            <v>UN</v>
          </cell>
          <cell r="E943"/>
          <cell r="F943"/>
          <cell r="G943">
            <v>780938</v>
          </cell>
          <cell r="H943">
            <v>780938</v>
          </cell>
        </row>
        <row r="944">
          <cell r="A944">
            <v>941</v>
          </cell>
          <cell r="B944" t="str">
            <v>ARO/CARGUE + TAPA POZO INSPECCION D=1 MT</v>
          </cell>
          <cell r="C944" t="str">
            <v>UN</v>
          </cell>
          <cell r="E944"/>
          <cell r="F944"/>
          <cell r="G944">
            <v>325026</v>
          </cell>
          <cell r="H944">
            <v>325026</v>
          </cell>
        </row>
        <row r="945">
          <cell r="A945">
            <v>942</v>
          </cell>
          <cell r="B945" t="str">
            <v>AROBASE AROTAPA HF TIPO 1 EAAB NP-024</v>
          </cell>
          <cell r="C945" t="str">
            <v>UN</v>
          </cell>
          <cell r="E945"/>
          <cell r="F945">
            <v>216580</v>
          </cell>
          <cell r="G945"/>
          <cell r="H945">
            <v>216580</v>
          </cell>
        </row>
        <row r="946">
          <cell r="A946">
            <v>943</v>
          </cell>
          <cell r="B946" t="str">
            <v>Arrancador Motobomba direct.trifasico 10 a16A 220V</v>
          </cell>
          <cell r="C946" t="str">
            <v>UNI</v>
          </cell>
          <cell r="E946"/>
          <cell r="F946"/>
          <cell r="G946">
            <v>278380</v>
          </cell>
          <cell r="H946">
            <v>278380</v>
          </cell>
        </row>
        <row r="947">
          <cell r="A947">
            <v>944</v>
          </cell>
          <cell r="B947" t="str">
            <v>Arrancador suave para 1 HP</v>
          </cell>
          <cell r="C947" t="str">
            <v>UN</v>
          </cell>
          <cell r="E947"/>
          <cell r="F947"/>
          <cell r="G947">
            <v>669508.01</v>
          </cell>
          <cell r="H947">
            <v>669508.01</v>
          </cell>
        </row>
        <row r="948">
          <cell r="A948">
            <v>945</v>
          </cell>
          <cell r="B948" t="str">
            <v>ASADOR(Varilla 5/8")DosDandejas+Recolec(1.90x2.50m</v>
          </cell>
          <cell r="C948" t="str">
            <v>UN</v>
          </cell>
          <cell r="E948"/>
          <cell r="F948"/>
          <cell r="G948">
            <v>477107</v>
          </cell>
          <cell r="H948">
            <v>477107</v>
          </cell>
        </row>
        <row r="949">
          <cell r="A949">
            <v>946</v>
          </cell>
          <cell r="B949" t="str">
            <v>ASCENSOR 5 PARADAS/6 PERSONAS</v>
          </cell>
          <cell r="C949" t="str">
            <v>Un</v>
          </cell>
          <cell r="D949">
            <v>78885787</v>
          </cell>
          <cell r="H949">
            <v>0</v>
          </cell>
        </row>
        <row r="950">
          <cell r="A950">
            <v>947</v>
          </cell>
          <cell r="B950" t="str">
            <v>ASCENSOR 6 PARADAS/8 PERSONAS</v>
          </cell>
          <cell r="C950" t="str">
            <v>Un</v>
          </cell>
          <cell r="D950">
            <v>127752085</v>
          </cell>
          <cell r="H950">
            <v>0</v>
          </cell>
        </row>
        <row r="951">
          <cell r="A951">
            <v>948</v>
          </cell>
          <cell r="B951" t="str">
            <v>Ascensor 6 paradas/8 personas sin sala de máquinas CEFE COMETAS</v>
          </cell>
          <cell r="C951" t="str">
            <v>UN</v>
          </cell>
          <cell r="E951"/>
          <cell r="F951"/>
          <cell r="G951">
            <v>144906300</v>
          </cell>
          <cell r="H951">
            <v>144906300</v>
          </cell>
        </row>
        <row r="952">
          <cell r="A952">
            <v>949</v>
          </cell>
          <cell r="B952" t="str">
            <v>ASCENSOR 7 PARADAS</v>
          </cell>
          <cell r="C952" t="str">
            <v>Un</v>
          </cell>
          <cell r="D952">
            <v>129220499</v>
          </cell>
          <cell r="H952">
            <v>0</v>
          </cell>
        </row>
        <row r="953">
          <cell r="A953">
            <v>950</v>
          </cell>
          <cell r="B953" t="str">
            <v>ASCENSOR 7 PARADAS/8 PERSONAS</v>
          </cell>
          <cell r="C953" t="str">
            <v>Un</v>
          </cell>
          <cell r="D953">
            <v>129220499</v>
          </cell>
          <cell r="H953">
            <v>0</v>
          </cell>
        </row>
        <row r="954">
          <cell r="A954">
            <v>951</v>
          </cell>
          <cell r="B954" t="str">
            <v>Ascensor EdifiDeportivo 1970 x1788 mm POZO 20,6 6P</v>
          </cell>
          <cell r="C954" t="str">
            <v>UN</v>
          </cell>
          <cell r="E954"/>
          <cell r="F954"/>
          <cell r="G954">
            <v>129186400</v>
          </cell>
          <cell r="H954">
            <v>129186400</v>
          </cell>
        </row>
        <row r="955">
          <cell r="A955">
            <v>952</v>
          </cell>
          <cell r="B955" t="str">
            <v>ASCENSOR PARA DISCAPACITADOS TIPO CABINADO DE 4 PARADAS CON CAPACIDAD PARA 4 PERSONAS</v>
          </cell>
          <cell r="C955" t="str">
            <v>UN</v>
          </cell>
          <cell r="E955">
            <v>99407024</v>
          </cell>
          <cell r="F955"/>
          <cell r="G955"/>
          <cell r="H955">
            <v>99407024</v>
          </cell>
        </row>
        <row r="956">
          <cell r="A956">
            <v>953</v>
          </cell>
          <cell r="B956" t="str">
            <v>ASEO GENERAL</v>
          </cell>
          <cell r="C956" t="str">
            <v>m2</v>
          </cell>
          <cell r="D956">
            <v>2361</v>
          </cell>
          <cell r="H956">
            <v>0</v>
          </cell>
        </row>
        <row r="957">
          <cell r="A957">
            <v>954</v>
          </cell>
          <cell r="B957" t="str">
            <v>ASFALTO 190 CANECA DE   200 Kg</v>
          </cell>
          <cell r="C957" t="str">
            <v>KG</v>
          </cell>
          <cell r="E957"/>
          <cell r="F957"/>
          <cell r="G957">
            <v>3762.01</v>
          </cell>
          <cell r="H957">
            <v>3762.01</v>
          </cell>
        </row>
        <row r="958">
          <cell r="A958">
            <v>955</v>
          </cell>
          <cell r="B958" t="str">
            <v>ASFALTO 190 CANECA DE 200 Kg</v>
          </cell>
          <cell r="C958" t="str">
            <v>kg</v>
          </cell>
          <cell r="D958">
            <v>2781</v>
          </cell>
          <cell r="H958">
            <v>0</v>
          </cell>
        </row>
        <row r="959">
          <cell r="A959">
            <v>956</v>
          </cell>
          <cell r="B959" t="str">
            <v>ASFALTO 60/70</v>
          </cell>
          <cell r="C959" t="str">
            <v>M3</v>
          </cell>
          <cell r="E959"/>
          <cell r="F959">
            <v>1753</v>
          </cell>
          <cell r="G959"/>
          <cell r="H959">
            <v>1753</v>
          </cell>
        </row>
        <row r="960">
          <cell r="A960">
            <v>957</v>
          </cell>
          <cell r="B960" t="str">
            <v>ASFALTO AP 190 (BREA)</v>
          </cell>
          <cell r="C960" t="str">
            <v>kg</v>
          </cell>
          <cell r="D960">
            <v>2406</v>
          </cell>
          <cell r="H960">
            <v>0</v>
          </cell>
        </row>
        <row r="961">
          <cell r="A961">
            <v>958</v>
          </cell>
          <cell r="B961" t="str">
            <v>ASFALTO LIQUIDO</v>
          </cell>
          <cell r="C961" t="str">
            <v>lt</v>
          </cell>
          <cell r="D961">
            <v>2888</v>
          </cell>
          <cell r="H961">
            <v>0</v>
          </cell>
        </row>
        <row r="962">
          <cell r="A962">
            <v>959</v>
          </cell>
          <cell r="B962" t="str">
            <v>ASFALTO LIQUIDO RC 250</v>
          </cell>
          <cell r="C962" t="str">
            <v>gal</v>
          </cell>
          <cell r="D962">
            <v>9374</v>
          </cell>
          <cell r="H962">
            <v>0</v>
          </cell>
        </row>
        <row r="963">
          <cell r="A963">
            <v>960</v>
          </cell>
          <cell r="B963" t="str">
            <v>ASFALTO MD-10</v>
          </cell>
          <cell r="C963" t="str">
            <v>M3</v>
          </cell>
          <cell r="E963">
            <v>637176</v>
          </cell>
          <cell r="F963"/>
          <cell r="G963"/>
          <cell r="H963">
            <v>637176</v>
          </cell>
        </row>
        <row r="964">
          <cell r="A964">
            <v>961</v>
          </cell>
          <cell r="B964" t="str">
            <v>Asiento abierto para Taza Sanitario A.P.</v>
          </cell>
          <cell r="C964" t="str">
            <v>UN</v>
          </cell>
          <cell r="E964"/>
          <cell r="F964"/>
          <cell r="G964">
            <v>110900</v>
          </cell>
          <cell r="H964">
            <v>110900</v>
          </cell>
        </row>
        <row r="965">
          <cell r="A965">
            <v>962</v>
          </cell>
          <cell r="B965" t="str">
            <v>ASIENTO EN  LONA  PARA  COLUMPIO</v>
          </cell>
          <cell r="C965" t="str">
            <v>UNI</v>
          </cell>
          <cell r="E965"/>
          <cell r="F965"/>
          <cell r="G965">
            <v>76160</v>
          </cell>
          <cell r="H965">
            <v>76160</v>
          </cell>
        </row>
        <row r="966">
          <cell r="A966">
            <v>963</v>
          </cell>
          <cell r="B966" t="str">
            <v>Asiento en Fibra de Vidrio **</v>
          </cell>
          <cell r="C966" t="str">
            <v>UN</v>
          </cell>
          <cell r="E966"/>
          <cell r="F966"/>
          <cell r="G966">
            <v>79226</v>
          </cell>
          <cell r="H966">
            <v>79226</v>
          </cell>
        </row>
        <row r="967">
          <cell r="A967">
            <v>964</v>
          </cell>
          <cell r="B967" t="str">
            <v>Asiento en Fibra de Vidrio con soporte **</v>
          </cell>
          <cell r="C967" t="str">
            <v>UN</v>
          </cell>
          <cell r="E967"/>
          <cell r="F967"/>
          <cell r="G967">
            <v>108308</v>
          </cell>
          <cell r="H967">
            <v>108308</v>
          </cell>
        </row>
        <row r="968">
          <cell r="A968">
            <v>965</v>
          </cell>
          <cell r="B968" t="str">
            <v>ASIENTO INST. ABIERTO GRIVAL CORONA **</v>
          </cell>
          <cell r="C968" t="str">
            <v>UN</v>
          </cell>
          <cell r="E968"/>
          <cell r="F968"/>
          <cell r="G968">
            <v>39900</v>
          </cell>
          <cell r="H968">
            <v>39900</v>
          </cell>
        </row>
        <row r="969">
          <cell r="A969">
            <v>966</v>
          </cell>
          <cell r="B969" t="str">
            <v>ASIENTO PARA SANITARIO CON TAPA COLOR BLANCO</v>
          </cell>
          <cell r="C969" t="str">
            <v>UN</v>
          </cell>
          <cell r="E969">
            <v>64899</v>
          </cell>
          <cell r="F969"/>
          <cell r="G969"/>
          <cell r="H969">
            <v>64899</v>
          </cell>
        </row>
        <row r="970">
          <cell r="A970">
            <v>967</v>
          </cell>
          <cell r="B970" t="str">
            <v xml:space="preserve">ASIENTO PLEGABLE PARA DUCHA EN ACERO INOXIDABLE </v>
          </cell>
          <cell r="C970" t="str">
            <v>UN</v>
          </cell>
          <cell r="E970">
            <v>937802</v>
          </cell>
          <cell r="F970"/>
          <cell r="G970"/>
          <cell r="H970">
            <v>937802</v>
          </cell>
        </row>
        <row r="971">
          <cell r="A971">
            <v>968</v>
          </cell>
          <cell r="B971" t="str">
            <v>ASIENTO SANITARIO  BLANCO COMODOR</v>
          </cell>
          <cell r="C971" t="str">
            <v>UN</v>
          </cell>
          <cell r="E971"/>
          <cell r="F971"/>
          <cell r="G971">
            <v>48563</v>
          </cell>
          <cell r="H971">
            <v>48563</v>
          </cell>
        </row>
        <row r="972">
          <cell r="A972">
            <v>969</v>
          </cell>
          <cell r="B972" t="str">
            <v>ASIENTO SANITARIO (BIZCOCHO) Incluye accesorios</v>
          </cell>
          <cell r="C972" t="str">
            <v>Un</v>
          </cell>
          <cell r="D972">
            <v>73924</v>
          </cell>
          <cell r="H972">
            <v>0</v>
          </cell>
        </row>
        <row r="973">
          <cell r="A973">
            <v>970</v>
          </cell>
          <cell r="B973" t="str">
            <v>ASIENTO SANITARIO INSTITUC. ANTIBACT.BLANCO ANTIB</v>
          </cell>
          <cell r="C973" t="str">
            <v>UN</v>
          </cell>
          <cell r="E973"/>
          <cell r="F973"/>
          <cell r="G973">
            <v>38313.24</v>
          </cell>
          <cell r="H973">
            <v>38313.24</v>
          </cell>
        </row>
        <row r="974">
          <cell r="A974">
            <v>971</v>
          </cell>
          <cell r="B974" t="str">
            <v>Asiento sanitario institucional forte Grival</v>
          </cell>
          <cell r="C974" t="str">
            <v>Un</v>
          </cell>
          <cell r="D974">
            <v>114889</v>
          </cell>
          <cell r="H974">
            <v>0</v>
          </cell>
        </row>
        <row r="975">
          <cell r="A975">
            <v>972</v>
          </cell>
          <cell r="B975" t="str">
            <v>Aspersor de Rotor(Turbina-2001/TR-70)r=21mEmergent</v>
          </cell>
          <cell r="C975" t="str">
            <v>UNI</v>
          </cell>
          <cell r="E975"/>
          <cell r="F975"/>
          <cell r="G975">
            <v>327788</v>
          </cell>
          <cell r="H975">
            <v>327788</v>
          </cell>
        </row>
        <row r="976">
          <cell r="A976">
            <v>973</v>
          </cell>
          <cell r="B976" t="str">
            <v>Aspersor Impacto en Bronce (1") **</v>
          </cell>
          <cell r="C976" t="str">
            <v>UNI</v>
          </cell>
          <cell r="E976"/>
          <cell r="F976"/>
          <cell r="G976">
            <v>226023</v>
          </cell>
          <cell r="H976">
            <v>226023</v>
          </cell>
        </row>
        <row r="977">
          <cell r="A977">
            <v>974</v>
          </cell>
          <cell r="B977" t="str">
            <v>Aspersor Impacto en Bronce (1/2") **</v>
          </cell>
          <cell r="C977" t="str">
            <v>UNI</v>
          </cell>
          <cell r="E977"/>
          <cell r="F977"/>
          <cell r="G977">
            <v>34900</v>
          </cell>
          <cell r="H977">
            <v>34900</v>
          </cell>
        </row>
        <row r="978">
          <cell r="A978">
            <v>975</v>
          </cell>
          <cell r="B978" t="str">
            <v>Aspersor Impacto en Bronce (3/4") **</v>
          </cell>
          <cell r="C978" t="str">
            <v>UNI</v>
          </cell>
          <cell r="E978"/>
          <cell r="F978"/>
          <cell r="G978">
            <v>89349</v>
          </cell>
          <cell r="H978">
            <v>89349</v>
          </cell>
        </row>
        <row r="979">
          <cell r="A979">
            <v>976</v>
          </cell>
          <cell r="B979" t="str">
            <v>ASPERSOR PARA MANGUERA DE 1/2”—PLÁSTICO DE ESTACA</v>
          </cell>
          <cell r="C979" t="str">
            <v>UNI</v>
          </cell>
          <cell r="E979"/>
          <cell r="F979"/>
          <cell r="G979">
            <v>13900</v>
          </cell>
          <cell r="H979">
            <v>13900</v>
          </cell>
        </row>
        <row r="980">
          <cell r="A980">
            <v>977</v>
          </cell>
          <cell r="B980" t="str">
            <v>ASPIRADORA INDUSTRIAL 15</v>
          </cell>
          <cell r="C980" t="str">
            <v>Un</v>
          </cell>
          <cell r="D980">
            <v>3861971</v>
          </cell>
          <cell r="H980">
            <v>0</v>
          </cell>
        </row>
        <row r="981">
          <cell r="A981">
            <v>978</v>
          </cell>
          <cell r="B981" t="str">
            <v>Aspiradora plastica de 8 ruedas  Cabezote plastico</v>
          </cell>
          <cell r="C981" t="str">
            <v>UN</v>
          </cell>
          <cell r="E981"/>
          <cell r="F981"/>
          <cell r="G981">
            <v>70291</v>
          </cell>
          <cell r="H981">
            <v>70291</v>
          </cell>
        </row>
        <row r="982">
          <cell r="A982">
            <v>979</v>
          </cell>
          <cell r="B982" t="str">
            <v>ATORNILLADOR IMPACTO 1/4 6.35MM V.V.R. ATORNILLAR</v>
          </cell>
          <cell r="C982" t="str">
            <v>UN</v>
          </cell>
          <cell r="E982"/>
          <cell r="F982"/>
          <cell r="G982">
            <v>379900</v>
          </cell>
          <cell r="H982">
            <v>379900</v>
          </cell>
        </row>
        <row r="983">
          <cell r="A983">
            <v>980</v>
          </cell>
          <cell r="B983" t="str">
            <v>AUTOIMPRIMANTE EPÓXICO TOLERANTE DE SUPERFICIE</v>
          </cell>
          <cell r="C983" t="str">
            <v>GLN</v>
          </cell>
          <cell r="E983"/>
          <cell r="F983">
            <v>127092</v>
          </cell>
          <cell r="G983"/>
          <cell r="H983">
            <v>127092</v>
          </cell>
        </row>
        <row r="984">
          <cell r="A984">
            <v>981</v>
          </cell>
          <cell r="B984" t="str">
            <v>AVISO 4 M. x 3 M. LAMINA</v>
          </cell>
          <cell r="C984" t="str">
            <v>Un</v>
          </cell>
          <cell r="D984">
            <v>3168251</v>
          </cell>
          <cell r="H984">
            <v>0</v>
          </cell>
        </row>
        <row r="985">
          <cell r="A985">
            <v>982</v>
          </cell>
          <cell r="B985" t="str">
            <v>AVISO PARA SEÑALIZACION ACRILICO CRISTAL 6MM, CON IMPRESIÓN DIGITAL 100*70</v>
          </cell>
          <cell r="C985" t="str">
            <v>UN</v>
          </cell>
          <cell r="D985">
            <v>346013</v>
          </cell>
          <cell r="H985">
            <v>0</v>
          </cell>
        </row>
        <row r="986">
          <cell r="A986">
            <v>983</v>
          </cell>
          <cell r="B986" t="str">
            <v>AVISO PARA SEÑALIZACION ACRILICO CRISTAL 6MM, CON IMPRESIÓN DIGITAL 17*17</v>
          </cell>
          <cell r="C986" t="str">
            <v>UN</v>
          </cell>
          <cell r="D986">
            <v>49849</v>
          </cell>
          <cell r="H986">
            <v>0</v>
          </cell>
        </row>
        <row r="987">
          <cell r="A987">
            <v>984</v>
          </cell>
          <cell r="B987" t="str">
            <v>AVISO PARA SEÑALIZACION ACRILICO CRISTAL 6MM, CON IMPRESIÓN DIGITAL 30*30</v>
          </cell>
          <cell r="C987" t="str">
            <v>UN</v>
          </cell>
          <cell r="D987">
            <v>63045</v>
          </cell>
          <cell r="H987">
            <v>0</v>
          </cell>
        </row>
        <row r="988">
          <cell r="A988">
            <v>985</v>
          </cell>
          <cell r="B988" t="str">
            <v>AVISO PUNTO CREA 1.50m x 0.90m EN LÁMINA GALVANIZADA CAL. 24. INCLUYE SUMINISTRO E INSTALACIÓN</v>
          </cell>
          <cell r="C988" t="str">
            <v>UN</v>
          </cell>
          <cell r="E988"/>
          <cell r="F988">
            <v>416500</v>
          </cell>
          <cell r="G988"/>
          <cell r="H988">
            <v>416500</v>
          </cell>
        </row>
        <row r="989">
          <cell r="A989">
            <v>986</v>
          </cell>
          <cell r="B989" t="str">
            <v>AVISO PUNTO IDU 1.50m x 0.90m EN LÁMINA GALVANIZADA CAL. 24. INCLUYE SUMINISTRO E INSTALACIÓN</v>
          </cell>
          <cell r="C989" t="str">
            <v>UN</v>
          </cell>
          <cell r="E989"/>
          <cell r="F989">
            <v>267750</v>
          </cell>
          <cell r="G989"/>
          <cell r="H989">
            <v>267750</v>
          </cell>
        </row>
        <row r="990">
          <cell r="A990">
            <v>987</v>
          </cell>
          <cell r="B990" t="str">
            <v>Aviso simbolo de riesgo electrico</v>
          </cell>
          <cell r="C990" t="str">
            <v>UN</v>
          </cell>
          <cell r="E990"/>
          <cell r="F990"/>
          <cell r="G990">
            <v>9830</v>
          </cell>
          <cell r="H990">
            <v>9830</v>
          </cell>
        </row>
        <row r="991">
          <cell r="A991">
            <v>988</v>
          </cell>
          <cell r="B991" t="str">
            <v>AZADÓN FORJADO CON CABO EN MADERA HERRAGR O Simila</v>
          </cell>
          <cell r="C991" t="str">
            <v>UNI</v>
          </cell>
          <cell r="E991"/>
          <cell r="F991"/>
          <cell r="G991">
            <v>33320</v>
          </cell>
          <cell r="H991">
            <v>33320</v>
          </cell>
        </row>
        <row r="992">
          <cell r="A992">
            <v>989</v>
          </cell>
          <cell r="B992" t="str">
            <v>BACK EXTENSION DE HAMMER STRENGTH SELECT HS-BE - FUERZA</v>
          </cell>
          <cell r="C992" t="str">
            <v>UN</v>
          </cell>
          <cell r="E992"/>
          <cell r="F992"/>
          <cell r="G992">
            <v>21439711.010000002</v>
          </cell>
          <cell r="H992">
            <v>21439711.010000002</v>
          </cell>
        </row>
        <row r="993">
          <cell r="A993">
            <v>990</v>
          </cell>
          <cell r="B993" t="str">
            <v>BAJANTE (RAINGO) _</v>
          </cell>
          <cell r="C993" t="str">
            <v>m</v>
          </cell>
          <cell r="D993">
            <v>21475</v>
          </cell>
          <cell r="H993">
            <v>0</v>
          </cell>
        </row>
        <row r="994">
          <cell r="A994">
            <v>991</v>
          </cell>
          <cell r="B994" t="str">
            <v>BAJANTE AGUAS LLUVIAS 3" PVC</v>
          </cell>
          <cell r="C994" t="str">
            <v>m</v>
          </cell>
          <cell r="D994">
            <v>18420</v>
          </cell>
          <cell r="H994">
            <v>0</v>
          </cell>
        </row>
        <row r="995">
          <cell r="A995">
            <v>992</v>
          </cell>
          <cell r="B995" t="str">
            <v>BAJANTE AGUAS LLUVIAS 4" PVC</v>
          </cell>
          <cell r="C995" t="str">
            <v>m</v>
          </cell>
          <cell r="D995">
            <v>24176</v>
          </cell>
          <cell r="H995">
            <v>0</v>
          </cell>
        </row>
        <row r="996">
          <cell r="A996">
            <v>993</v>
          </cell>
          <cell r="B996" t="str">
            <v>BAJANTE AGUAS NEGRAS   3" PVC</v>
          </cell>
          <cell r="C996" t="str">
            <v>m</v>
          </cell>
          <cell r="D996">
            <v>12471</v>
          </cell>
          <cell r="H996">
            <v>0</v>
          </cell>
        </row>
        <row r="997">
          <cell r="A997">
            <v>994</v>
          </cell>
          <cell r="B997" t="str">
            <v>BAJANTE AGUAS NEGRAS   4" PVC</v>
          </cell>
          <cell r="C997" t="str">
            <v>m</v>
          </cell>
          <cell r="D997">
            <v>13097</v>
          </cell>
          <cell r="H997">
            <v>0</v>
          </cell>
        </row>
        <row r="998">
          <cell r="A998">
            <v>995</v>
          </cell>
          <cell r="B998" t="str">
            <v>BAJANTE AGUAS NEGRAS   6" PVC</v>
          </cell>
          <cell r="C998" t="str">
            <v>m</v>
          </cell>
          <cell r="D998">
            <v>21754</v>
          </cell>
          <cell r="H998">
            <v>0</v>
          </cell>
        </row>
        <row r="999">
          <cell r="A999">
            <v>996</v>
          </cell>
          <cell r="B999" t="str">
            <v>BAJANTE CODO 90°PVC (RAINGO)</v>
          </cell>
          <cell r="C999" t="str">
            <v>Un</v>
          </cell>
          <cell r="D999">
            <v>5986</v>
          </cell>
          <cell r="H999">
            <v>0</v>
          </cell>
        </row>
        <row r="1000">
          <cell r="A1000">
            <v>997</v>
          </cell>
          <cell r="B1000" t="str">
            <v>BAJANTE EN PVC BLANCO LISO 3 M</v>
          </cell>
          <cell r="C1000" t="str">
            <v>UN</v>
          </cell>
          <cell r="E1000">
            <v>54065</v>
          </cell>
          <cell r="F1000"/>
          <cell r="G1000"/>
          <cell r="H1000">
            <v>54065</v>
          </cell>
        </row>
        <row r="1001">
          <cell r="A1001">
            <v>998</v>
          </cell>
          <cell r="B1001" t="str">
            <v>BAJANTE LATON 12x6 Des=.40</v>
          </cell>
          <cell r="C1001" t="str">
            <v>m</v>
          </cell>
          <cell r="D1001">
            <v>21125</v>
          </cell>
          <cell r="H1001">
            <v>0</v>
          </cell>
        </row>
        <row r="1002">
          <cell r="A1002">
            <v>999</v>
          </cell>
          <cell r="B1002" t="str">
            <v>BAJANTE PVC 3" (RAINGO)</v>
          </cell>
          <cell r="C1002" t="str">
            <v>m</v>
          </cell>
          <cell r="D1002">
            <v>35647</v>
          </cell>
          <cell r="H1002">
            <v>0</v>
          </cell>
        </row>
        <row r="1003">
          <cell r="A1003">
            <v>1000</v>
          </cell>
          <cell r="B1003" t="str">
            <v>BAJANTE PVC BLANCO CUADRADO 4"  X 3 M</v>
          </cell>
          <cell r="C1003" t="str">
            <v>Un</v>
          </cell>
          <cell r="D1003">
            <v>60063</v>
          </cell>
          <cell r="H1003">
            <v>0</v>
          </cell>
        </row>
        <row r="1004">
          <cell r="A1004">
            <v>1001</v>
          </cell>
          <cell r="B1004" t="str">
            <v>BAJANTE Rect. AR x2.5M _</v>
          </cell>
          <cell r="C1004" t="str">
            <v>m</v>
          </cell>
          <cell r="D1004">
            <v>32206</v>
          </cell>
          <cell r="H1004">
            <v>0</v>
          </cell>
        </row>
        <row r="1005">
          <cell r="A1005">
            <v>1002</v>
          </cell>
          <cell r="B1005" t="str">
            <v>BAJANTE Rect. CR x2.5M _</v>
          </cell>
          <cell r="C1005" t="str">
            <v>m</v>
          </cell>
          <cell r="D1005">
            <v>21221</v>
          </cell>
          <cell r="H1005">
            <v>0</v>
          </cell>
        </row>
        <row r="1006">
          <cell r="A1006">
            <v>1003</v>
          </cell>
          <cell r="B1006" t="str">
            <v>BAJANTE SOPORTE RAINGO</v>
          </cell>
          <cell r="C1006" t="str">
            <v>Un</v>
          </cell>
          <cell r="D1006">
            <v>1921</v>
          </cell>
          <cell r="H1006">
            <v>0</v>
          </cell>
        </row>
        <row r="1007">
          <cell r="A1007">
            <v>1004</v>
          </cell>
          <cell r="B1007" t="str">
            <v>BAJANTE TALUD</v>
          </cell>
          <cell r="C1007" t="str">
            <v>Un</v>
          </cell>
          <cell r="D1007">
            <v>18056</v>
          </cell>
          <cell r="H1007">
            <v>0</v>
          </cell>
        </row>
        <row r="1008">
          <cell r="A1008">
            <v>1005</v>
          </cell>
          <cell r="B1008" t="str">
            <v>BAJANTE UNION RAINGO _</v>
          </cell>
          <cell r="C1008" t="str">
            <v>Un</v>
          </cell>
          <cell r="D1008">
            <v>3639</v>
          </cell>
          <cell r="H1008">
            <v>0</v>
          </cell>
        </row>
        <row r="1009">
          <cell r="A1009">
            <v>1006</v>
          </cell>
          <cell r="B1009" t="str">
            <v>BALA - BALA 1 LUZ e27 13cm ESPECULAR BLANCO</v>
          </cell>
          <cell r="C1009" t="str">
            <v>UN</v>
          </cell>
          <cell r="E1009"/>
          <cell r="F1009">
            <v>15130</v>
          </cell>
          <cell r="G1009"/>
          <cell r="H1009">
            <v>15130</v>
          </cell>
        </row>
        <row r="1010">
          <cell r="A1010">
            <v>1007</v>
          </cell>
          <cell r="B1010" t="str">
            <v>BALA ALUMINIO No.10</v>
          </cell>
          <cell r="C1010" t="str">
            <v>Un</v>
          </cell>
          <cell r="D1010">
            <v>26763</v>
          </cell>
          <cell r="H1010">
            <v>0</v>
          </cell>
        </row>
        <row r="1011">
          <cell r="A1011">
            <v>1008</v>
          </cell>
          <cell r="B1011" t="str">
            <v>BALA INCANDECENTE 150W</v>
          </cell>
          <cell r="C1011" t="str">
            <v>Un</v>
          </cell>
          <cell r="D1011">
            <v>19885</v>
          </cell>
          <cell r="H1011">
            <v>0</v>
          </cell>
        </row>
        <row r="1012">
          <cell r="A1012">
            <v>1009</v>
          </cell>
          <cell r="B1012" t="str">
            <v>BALA INCANDECENTE BL IFBL</v>
          </cell>
          <cell r="C1012" t="str">
            <v>Un</v>
          </cell>
          <cell r="D1012">
            <v>13745</v>
          </cell>
          <cell r="H1012">
            <v>0</v>
          </cell>
        </row>
        <row r="1013">
          <cell r="A1013">
            <v>1010</v>
          </cell>
          <cell r="B1013" t="str">
            <v>BALA LED 15W NW MV JUPITER SYLVANIA</v>
          </cell>
          <cell r="C1013" t="str">
            <v>UN</v>
          </cell>
          <cell r="E1013"/>
          <cell r="F1013"/>
          <cell r="G1013">
            <v>120000</v>
          </cell>
          <cell r="H1013">
            <v>120000</v>
          </cell>
        </row>
        <row r="1014">
          <cell r="A1014">
            <v>1011</v>
          </cell>
          <cell r="B1014" t="str">
            <v>BALA LED 20W NW MV JUPITER DIM 0-10V SYLVANIA</v>
          </cell>
          <cell r="C1014" t="str">
            <v>UN</v>
          </cell>
          <cell r="E1014"/>
          <cell r="F1014"/>
          <cell r="G1014">
            <v>128578.31</v>
          </cell>
          <cell r="H1014">
            <v>128578.31</v>
          </cell>
        </row>
        <row r="1015">
          <cell r="A1015">
            <v>1012</v>
          </cell>
          <cell r="B1015" t="str">
            <v>BALA LED 30W NW MV JUPITER HIGH POWER SYLVANIA</v>
          </cell>
          <cell r="C1015" t="str">
            <v>UN</v>
          </cell>
          <cell r="E1015"/>
          <cell r="F1015"/>
          <cell r="G1015">
            <v>187000</v>
          </cell>
          <cell r="H1015">
            <v>187000</v>
          </cell>
        </row>
        <row r="1016">
          <cell r="A1016">
            <v>1013</v>
          </cell>
          <cell r="B1016" t="str">
            <v>Bala LED de sobreponer cuadrada 5.1x5.1 cm 4.7 W 1</v>
          </cell>
          <cell r="C1016" t="str">
            <v>UN</v>
          </cell>
          <cell r="E1016"/>
          <cell r="F1016"/>
          <cell r="G1016">
            <v>173300.89</v>
          </cell>
          <cell r="H1016">
            <v>173300.89</v>
          </cell>
        </row>
        <row r="1017">
          <cell r="A1017">
            <v>1014</v>
          </cell>
          <cell r="B1017" t="str">
            <v>Bala LED de sobreponer o descolgar Ø14x20 cm 10 W</v>
          </cell>
          <cell r="C1017" t="str">
            <v>UN</v>
          </cell>
          <cell r="E1017"/>
          <cell r="F1017"/>
          <cell r="G1017">
            <v>148155</v>
          </cell>
          <cell r="H1017">
            <v>148155</v>
          </cell>
        </row>
        <row r="1018">
          <cell r="A1018">
            <v>1015</v>
          </cell>
          <cell r="B1018" t="str">
            <v>BALA LED INCRUS14.4cm30.9W1960lm3000K CEFE COMETAS</v>
          </cell>
          <cell r="C1018" t="str">
            <v>UN</v>
          </cell>
          <cell r="E1018"/>
          <cell r="F1018"/>
          <cell r="G1018">
            <v>111384</v>
          </cell>
          <cell r="H1018">
            <v>111384</v>
          </cell>
        </row>
        <row r="1019">
          <cell r="A1019">
            <v>1016</v>
          </cell>
          <cell r="B1019" t="str">
            <v xml:space="preserve">Bala led ojo de buey de 5w </v>
          </cell>
          <cell r="C1019" t="str">
            <v>UN</v>
          </cell>
          <cell r="D1019">
            <v>17405</v>
          </cell>
          <cell r="H1019">
            <v>0</v>
          </cell>
        </row>
        <row r="1020">
          <cell r="A1020">
            <v>1017</v>
          </cell>
          <cell r="B1020" t="str">
            <v>BALA LED POTENCIA 35 W, FLUJO LUMINOSO 3200 LUMENS</v>
          </cell>
          <cell r="C1020" t="str">
            <v>UN</v>
          </cell>
          <cell r="E1020"/>
          <cell r="F1020">
            <v>266074</v>
          </cell>
          <cell r="G1020"/>
          <cell r="H1020">
            <v>266074</v>
          </cell>
        </row>
        <row r="1021">
          <cell r="A1021">
            <v>1018</v>
          </cell>
          <cell r="B1021" t="str">
            <v>Bala LED sobreponer 24 W 1560 lm CRDC-COMETAS</v>
          </cell>
          <cell r="C1021" t="str">
            <v>UN</v>
          </cell>
          <cell r="E1021"/>
          <cell r="F1021"/>
          <cell r="G1021">
            <v>57120</v>
          </cell>
          <cell r="H1021">
            <v>57120</v>
          </cell>
        </row>
        <row r="1022">
          <cell r="A1022">
            <v>1019</v>
          </cell>
          <cell r="B1022" t="str">
            <v>BALA(2X27W)+Vidrio(Chasis+Bomb Ahorrad de Rosca)</v>
          </cell>
          <cell r="C1022" t="str">
            <v>UN</v>
          </cell>
          <cell r="E1022"/>
          <cell r="F1022"/>
          <cell r="G1022">
            <v>25441</v>
          </cell>
          <cell r="H1022">
            <v>25441</v>
          </cell>
        </row>
        <row r="1023">
          <cell r="A1023">
            <v>1020</v>
          </cell>
          <cell r="B1023" t="str">
            <v>BalaLED-Incrus22.6Cm57.8W4730lm3000KCRDC-COMETAS</v>
          </cell>
          <cell r="C1023" t="str">
            <v>UN</v>
          </cell>
          <cell r="E1023"/>
          <cell r="F1023"/>
          <cell r="G1023">
            <v>2428657.0099999998</v>
          </cell>
          <cell r="H1023">
            <v>2428657.0099999998</v>
          </cell>
        </row>
        <row r="1024">
          <cell r="A1024">
            <v>1021</v>
          </cell>
          <cell r="B1024" t="str">
            <v>BalaLED-IncrustarØ10.9x9.5 cm 13.9W CRDC-COMETAS</v>
          </cell>
          <cell r="C1024" t="str">
            <v>UN</v>
          </cell>
          <cell r="E1024"/>
          <cell r="F1024"/>
          <cell r="G1024">
            <v>71400</v>
          </cell>
          <cell r="H1024">
            <v>71400</v>
          </cell>
        </row>
        <row r="1025">
          <cell r="A1025">
            <v>1022</v>
          </cell>
          <cell r="B1025" t="str">
            <v>BalaLED-sobreponer29.6cm24W1560lmCRDC-COMETAS</v>
          </cell>
          <cell r="C1025" t="str">
            <v>UN</v>
          </cell>
          <cell r="E1025"/>
          <cell r="F1025"/>
          <cell r="G1025">
            <v>83941.01</v>
          </cell>
          <cell r="H1025">
            <v>83941.01</v>
          </cell>
        </row>
        <row r="1026">
          <cell r="A1026">
            <v>1023</v>
          </cell>
          <cell r="B1026" t="str">
            <v>Balancin en Madera **</v>
          </cell>
          <cell r="C1026" t="str">
            <v>UN</v>
          </cell>
          <cell r="E1026"/>
          <cell r="F1026"/>
          <cell r="G1026">
            <v>885996</v>
          </cell>
          <cell r="H1026">
            <v>885996</v>
          </cell>
        </row>
        <row r="1027">
          <cell r="A1027">
            <v>1024</v>
          </cell>
          <cell r="B1027" t="str">
            <v>Balancin Tubo Galvanizado 2" x 2.00m **(2 Puestos)</v>
          </cell>
          <cell r="C1027" t="str">
            <v>UN</v>
          </cell>
          <cell r="E1027"/>
          <cell r="F1027"/>
          <cell r="G1027">
            <v>858528</v>
          </cell>
          <cell r="H1027">
            <v>858528</v>
          </cell>
        </row>
        <row r="1028">
          <cell r="A1028">
            <v>1025</v>
          </cell>
          <cell r="B1028" t="str">
            <v>Balancin Tubo Galvanizado 2" x 2.50m **(2 Puesto)</v>
          </cell>
          <cell r="C1028" t="str">
            <v>UN</v>
          </cell>
          <cell r="E1028"/>
          <cell r="F1028"/>
          <cell r="G1028">
            <v>1130500</v>
          </cell>
          <cell r="H1028">
            <v>1130500</v>
          </cell>
        </row>
        <row r="1029">
          <cell r="A1029">
            <v>1026</v>
          </cell>
          <cell r="B1029" t="str">
            <v>BALASTO 1000 W CWA (KID) CON CONDENSADOR</v>
          </cell>
          <cell r="C1029" t="str">
            <v>UN</v>
          </cell>
          <cell r="E1029"/>
          <cell r="F1029"/>
          <cell r="G1029">
            <v>338401</v>
          </cell>
          <cell r="H1029">
            <v>338401</v>
          </cell>
        </row>
        <row r="1030">
          <cell r="A1030">
            <v>1027</v>
          </cell>
          <cell r="B1030" t="str">
            <v>BALASTO 2 x 48</v>
          </cell>
          <cell r="C1030" t="str">
            <v>Un</v>
          </cell>
          <cell r="D1030">
            <v>34067</v>
          </cell>
          <cell r="H1030">
            <v>0</v>
          </cell>
        </row>
        <row r="1031">
          <cell r="A1031">
            <v>1028</v>
          </cell>
          <cell r="B1031" t="str">
            <v>BALASTO 2 x 96</v>
          </cell>
          <cell r="C1031" t="str">
            <v>Un</v>
          </cell>
          <cell r="D1031">
            <v>36623</v>
          </cell>
          <cell r="H1031">
            <v>0</v>
          </cell>
        </row>
        <row r="1032">
          <cell r="A1032">
            <v>1029</v>
          </cell>
          <cell r="B1032" t="str">
            <v>BALASTO 4 x 32 ELECTRON</v>
          </cell>
          <cell r="C1032" t="str">
            <v>UN</v>
          </cell>
          <cell r="E1032"/>
          <cell r="F1032"/>
          <cell r="G1032">
            <v>26855</v>
          </cell>
          <cell r="H1032">
            <v>26855</v>
          </cell>
        </row>
        <row r="1033">
          <cell r="A1033">
            <v>1030</v>
          </cell>
          <cell r="B1033" t="str">
            <v>BALASTO ELECTRONICO 2 X 26 **</v>
          </cell>
          <cell r="C1033" t="str">
            <v>UN</v>
          </cell>
          <cell r="E1033"/>
          <cell r="F1033"/>
          <cell r="G1033">
            <v>29750</v>
          </cell>
          <cell r="H1033">
            <v>29750</v>
          </cell>
        </row>
        <row r="1034">
          <cell r="A1034">
            <v>1031</v>
          </cell>
          <cell r="B1034" t="str">
            <v>Balasto electronico 2*32 120v</v>
          </cell>
          <cell r="C1034" t="str">
            <v>UN</v>
          </cell>
          <cell r="D1034">
            <v>32042</v>
          </cell>
          <cell r="H1034">
            <v>0</v>
          </cell>
        </row>
        <row r="1035">
          <cell r="A1035">
            <v>1032</v>
          </cell>
          <cell r="B1035" t="str">
            <v>Balasto electrónico 4 x 32 4 x 17 w t 8 Sylvania</v>
          </cell>
          <cell r="C1035" t="str">
            <v>Un</v>
          </cell>
          <cell r="D1035">
            <v>42115</v>
          </cell>
          <cell r="H1035">
            <v>0</v>
          </cell>
        </row>
        <row r="1036">
          <cell r="A1036">
            <v>1033</v>
          </cell>
          <cell r="B1036" t="str">
            <v>Balasto electronico 4*17 120v</v>
          </cell>
          <cell r="C1036" t="str">
            <v>UN</v>
          </cell>
          <cell r="D1036">
            <v>39678</v>
          </cell>
          <cell r="H1036">
            <v>0</v>
          </cell>
        </row>
        <row r="1037">
          <cell r="A1037">
            <v>1034</v>
          </cell>
          <cell r="B1037" t="str">
            <v>BALASTO SILVANIA</v>
          </cell>
          <cell r="C1037" t="str">
            <v>Un</v>
          </cell>
          <cell r="D1037">
            <v>38179</v>
          </cell>
          <cell r="H1037">
            <v>0</v>
          </cell>
        </row>
        <row r="1038">
          <cell r="A1038">
            <v>1035</v>
          </cell>
          <cell r="B1038" t="str">
            <v>balastro T5_HO lineal de dos lámparas, atenuación al 1%, factor de balastro 1.0 EHDT554MU210</v>
          </cell>
          <cell r="C1038" t="str">
            <v>UN</v>
          </cell>
          <cell r="D1038">
            <v>314177</v>
          </cell>
          <cell r="H1038">
            <v>0</v>
          </cell>
        </row>
        <row r="1039">
          <cell r="A1039">
            <v>1036</v>
          </cell>
          <cell r="B1039" t="str">
            <v>balastro T5_HO lineal de dos lámparas, atenuación al 10% EC5 T554 J UNV 2</v>
          </cell>
          <cell r="C1039" t="str">
            <v>UN</v>
          </cell>
          <cell r="D1039">
            <v>558536</v>
          </cell>
          <cell r="H1039">
            <v>0</v>
          </cell>
        </row>
        <row r="1040">
          <cell r="A1040">
            <v>1037</v>
          </cell>
          <cell r="B1040" t="str">
            <v>BALDOSA 33CM X 33CM</v>
          </cell>
          <cell r="C1040" t="str">
            <v>M2</v>
          </cell>
          <cell r="E1040">
            <v>57138</v>
          </cell>
          <cell r="F1040"/>
          <cell r="G1040"/>
          <cell r="H1040">
            <v>57138</v>
          </cell>
        </row>
        <row r="1041">
          <cell r="A1041">
            <v>1038</v>
          </cell>
          <cell r="B1041" t="str">
            <v>BALDOSA CERÁMICA 25 X 25 CM BLANCO PARED</v>
          </cell>
          <cell r="C1041" t="str">
            <v>M2</v>
          </cell>
          <cell r="E1041">
            <v>48077</v>
          </cell>
          <cell r="F1041"/>
          <cell r="G1041"/>
          <cell r="H1041">
            <v>48077</v>
          </cell>
        </row>
        <row r="1042">
          <cell r="A1042">
            <v>1039</v>
          </cell>
          <cell r="B1042" t="str">
            <v>BALDOSA DE GRANITO 33 x 33 CM</v>
          </cell>
          <cell r="C1042" t="str">
            <v>M2</v>
          </cell>
          <cell r="E1042"/>
          <cell r="F1042">
            <v>47400</v>
          </cell>
          <cell r="G1042"/>
          <cell r="H1042">
            <v>47400</v>
          </cell>
        </row>
        <row r="1043">
          <cell r="A1043">
            <v>1040</v>
          </cell>
          <cell r="B1043" t="str">
            <v>BALDOSA DE GRES TABLÓN ROJO DE 30.5 X 30.5 CM</v>
          </cell>
          <cell r="C1043" t="str">
            <v>M2</v>
          </cell>
          <cell r="E1043">
            <v>48785</v>
          </cell>
          <cell r="F1043"/>
          <cell r="G1043"/>
          <cell r="H1043">
            <v>48785</v>
          </cell>
        </row>
        <row r="1044">
          <cell r="A1044">
            <v>1041</v>
          </cell>
          <cell r="B1044" t="str">
            <v>BALDOSA EN DUROPISO 33,8 X 33,8 CMS., ANTIDESLIZANTE E=5MM TRÁFICO PESADO</v>
          </cell>
          <cell r="C1044" t="str">
            <v>M2</v>
          </cell>
          <cell r="E1044">
            <v>36429</v>
          </cell>
          <cell r="F1044"/>
          <cell r="G1044"/>
          <cell r="H1044">
            <v>36429</v>
          </cell>
        </row>
        <row r="1045">
          <cell r="A1045">
            <v>1042</v>
          </cell>
          <cell r="B1045" t="str">
            <v>BALDOSA EN GRANO PULIDO TIPO 1 Y TIPO 2 (30X30)</v>
          </cell>
          <cell r="C1045" t="str">
            <v>M2</v>
          </cell>
          <cell r="E1045"/>
          <cell r="F1045">
            <v>47400</v>
          </cell>
          <cell r="G1045"/>
          <cell r="H1045">
            <v>47400</v>
          </cell>
        </row>
        <row r="1046">
          <cell r="A1046">
            <v>1043</v>
          </cell>
          <cell r="B1046" t="str">
            <v>Baldosa Grano de Marmol 30 x 60 PerlatoClaroAlfa</v>
          </cell>
          <cell r="C1046" t="str">
            <v>M2</v>
          </cell>
          <cell r="E1046"/>
          <cell r="F1046"/>
          <cell r="G1046">
            <v>73713</v>
          </cell>
          <cell r="H1046">
            <v>73713</v>
          </cell>
        </row>
        <row r="1047">
          <cell r="A1047">
            <v>1044</v>
          </cell>
          <cell r="B1047" t="str">
            <v>BALDOSA GRANO MARMOL GR-5 33.3 x 33.3</v>
          </cell>
          <cell r="C1047" t="str">
            <v>M2</v>
          </cell>
          <cell r="E1047"/>
          <cell r="F1047"/>
          <cell r="G1047">
            <v>52360</v>
          </cell>
          <cell r="H1047">
            <v>52360</v>
          </cell>
        </row>
        <row r="1048">
          <cell r="A1048">
            <v>1045</v>
          </cell>
          <cell r="B1048" t="str">
            <v>BALDOSA TERRAZO BH-1 .33 X .33 MT ALIVIANADA</v>
          </cell>
          <cell r="C1048" t="str">
            <v>m2</v>
          </cell>
          <cell r="D1048">
            <v>58293</v>
          </cell>
          <cell r="H1048">
            <v>0</v>
          </cell>
        </row>
        <row r="1049">
          <cell r="A1049">
            <v>1046</v>
          </cell>
          <cell r="B1049" t="str">
            <v>BALDOSA TIPO PIZARRA 51 X 51 CM, ANTIDESLIZANTE E = 5 MM TRÁFICO PESADO</v>
          </cell>
          <cell r="C1049" t="str">
            <v>M2</v>
          </cell>
          <cell r="E1049">
            <v>20355</v>
          </cell>
          <cell r="F1049"/>
          <cell r="G1049"/>
          <cell r="H1049">
            <v>20355</v>
          </cell>
        </row>
        <row r="1050">
          <cell r="A1050">
            <v>1047</v>
          </cell>
          <cell r="B1050" t="str">
            <v>BaldosaFlexExt.Lisa(0.50x0.50m-1.7cm)SBR+EPDM-S+In</v>
          </cell>
          <cell r="C1050" t="str">
            <v>M2</v>
          </cell>
          <cell r="E1050"/>
          <cell r="F1050"/>
          <cell r="G1050">
            <v>339550.99</v>
          </cell>
          <cell r="H1050">
            <v>339550.99</v>
          </cell>
        </row>
        <row r="1051">
          <cell r="A1051">
            <v>1048</v>
          </cell>
          <cell r="B1051" t="str">
            <v>BALDOSIN DE  GRANITO BLANCO 33x33     BH-1</v>
          </cell>
          <cell r="C1051" t="str">
            <v>M2</v>
          </cell>
          <cell r="E1051"/>
          <cell r="F1051"/>
          <cell r="G1051">
            <v>53200</v>
          </cell>
          <cell r="H1051">
            <v>53200</v>
          </cell>
        </row>
        <row r="1052">
          <cell r="A1052">
            <v>1049</v>
          </cell>
          <cell r="B1052" t="str">
            <v>BALDOSIN GRANITO MARMOL Blc.#4</v>
          </cell>
          <cell r="C1052" t="str">
            <v>m2</v>
          </cell>
          <cell r="D1052">
            <v>38179</v>
          </cell>
          <cell r="H1052">
            <v>0</v>
          </cell>
        </row>
        <row r="1053">
          <cell r="A1053">
            <v>1050</v>
          </cell>
          <cell r="B1053" t="str">
            <v>BALDOSIN MARMOL BLANCO #4 33 x33</v>
          </cell>
          <cell r="C1053" t="str">
            <v>m2</v>
          </cell>
          <cell r="D1053">
            <v>39501</v>
          </cell>
          <cell r="H1053">
            <v>0</v>
          </cell>
        </row>
        <row r="1054">
          <cell r="A1054">
            <v>1051</v>
          </cell>
          <cell r="B1054" t="str">
            <v>BALDOSIN MARMOL GRIS #4 DELTA 30</v>
          </cell>
          <cell r="C1054" t="str">
            <v>m2</v>
          </cell>
          <cell r="D1054">
            <v>40968</v>
          </cell>
          <cell r="H1054">
            <v>0</v>
          </cell>
        </row>
        <row r="1055">
          <cell r="A1055">
            <v>1052</v>
          </cell>
          <cell r="B1055" t="str">
            <v>BALDOSIN MARMOL GRIS #4 DELTA 33</v>
          </cell>
          <cell r="C1055" t="str">
            <v>m2</v>
          </cell>
          <cell r="D1055">
            <v>40968</v>
          </cell>
          <cell r="H1055">
            <v>0</v>
          </cell>
        </row>
        <row r="1056">
          <cell r="A1056">
            <v>1053</v>
          </cell>
          <cell r="B1056" t="str">
            <v>Bambu verde H= 1.20 m</v>
          </cell>
          <cell r="C1056" t="str">
            <v>UN</v>
          </cell>
          <cell r="E1056"/>
          <cell r="F1056"/>
          <cell r="G1056">
            <v>22798</v>
          </cell>
          <cell r="H1056">
            <v>22798</v>
          </cell>
        </row>
        <row r="1057">
          <cell r="A1057">
            <v>1054</v>
          </cell>
          <cell r="B1057" t="str">
            <v>BANCA ABDOMEN INCLINADA (ADJUSTABLE DECLINE/ABDOMINAL B</v>
          </cell>
          <cell r="C1057" t="str">
            <v>UNI</v>
          </cell>
          <cell r="E1057"/>
          <cell r="F1057"/>
          <cell r="G1057">
            <v>5598902.2300000004</v>
          </cell>
          <cell r="H1057">
            <v>5598902.2300000004</v>
          </cell>
        </row>
        <row r="1058">
          <cell r="A1058">
            <v>1055</v>
          </cell>
          <cell r="B1058" t="str">
            <v>Banca Arco con Espaldar GRC 21 MP Según diseño</v>
          </cell>
          <cell r="C1058" t="str">
            <v>UNI</v>
          </cell>
          <cell r="E1058"/>
          <cell r="F1058"/>
          <cell r="G1058">
            <v>1569610</v>
          </cell>
          <cell r="H1058">
            <v>1569610</v>
          </cell>
        </row>
        <row r="1059">
          <cell r="A1059">
            <v>1056</v>
          </cell>
          <cell r="B1059" t="str">
            <v>Banca Arco sin Espaldar GRC 21 MP Según diseño</v>
          </cell>
          <cell r="C1059" t="str">
            <v>UNI</v>
          </cell>
          <cell r="E1059"/>
          <cell r="F1059"/>
          <cell r="G1059">
            <v>1307810</v>
          </cell>
          <cell r="H1059">
            <v>1307810</v>
          </cell>
        </row>
        <row r="1060">
          <cell r="A1060">
            <v>1057</v>
          </cell>
          <cell r="B1060" t="str">
            <v>Banca Bicicletero con diseño y espaldar (sum+inst)</v>
          </cell>
          <cell r="C1060" t="str">
            <v>UN</v>
          </cell>
          <cell r="E1060"/>
          <cell r="F1060"/>
          <cell r="G1060">
            <v>8669864</v>
          </cell>
          <cell r="H1060">
            <v>8669864</v>
          </cell>
        </row>
        <row r="1061">
          <cell r="A1061">
            <v>1058</v>
          </cell>
          <cell r="B1061" t="str">
            <v>Banca Bicicletero madera plástica (sum+inst)</v>
          </cell>
          <cell r="C1061" t="str">
            <v>UN</v>
          </cell>
          <cell r="E1061"/>
          <cell r="F1061"/>
          <cell r="G1061">
            <v>2640015</v>
          </cell>
          <cell r="H1061">
            <v>2640015</v>
          </cell>
        </row>
        <row r="1062">
          <cell r="A1062">
            <v>1059</v>
          </cell>
          <cell r="B1062" t="str">
            <v>Banca bicolor concreto GRC 21MP L=1.8 Segun diseño</v>
          </cell>
          <cell r="C1062" t="str">
            <v>UNI</v>
          </cell>
          <cell r="E1062"/>
          <cell r="F1062"/>
          <cell r="G1062">
            <v>1082900</v>
          </cell>
          <cell r="H1062">
            <v>1082900</v>
          </cell>
        </row>
        <row r="1063">
          <cell r="A1063">
            <v>1060</v>
          </cell>
          <cell r="B1063" t="str">
            <v>BANCA BOLARDO M41 EN CONCRETO DE 0.40m x 0.40m</v>
          </cell>
          <cell r="C1063" t="str">
            <v>UN</v>
          </cell>
          <cell r="E1063"/>
          <cell r="F1063">
            <v>129900</v>
          </cell>
          <cell r="G1063"/>
          <cell r="H1063">
            <v>129900</v>
          </cell>
        </row>
        <row r="1064">
          <cell r="A1064">
            <v>1061</v>
          </cell>
          <cell r="B1064" t="str">
            <v>Banca cilindrica Ø0,5m concreto Temik UHPC Segundi</v>
          </cell>
          <cell r="C1064" t="str">
            <v>UNI</v>
          </cell>
          <cell r="E1064"/>
          <cell r="F1064"/>
          <cell r="G1064">
            <v>822958.99</v>
          </cell>
          <cell r="H1064">
            <v>822958.99</v>
          </cell>
        </row>
        <row r="1065">
          <cell r="A1065">
            <v>1062</v>
          </cell>
          <cell r="B1065" t="str">
            <v>Banca Concreto Brazos Metal GRC 21MP Según diseño</v>
          </cell>
          <cell r="C1065" t="str">
            <v>UNI</v>
          </cell>
          <cell r="E1065"/>
          <cell r="F1065"/>
          <cell r="G1065">
            <v>2171750</v>
          </cell>
          <cell r="H1065">
            <v>2171750</v>
          </cell>
        </row>
        <row r="1066">
          <cell r="A1066">
            <v>1063</v>
          </cell>
          <cell r="B1066" t="str">
            <v>Banca Concreto Brazos Metal S GRC21MP Según diseño</v>
          </cell>
          <cell r="C1066" t="str">
            <v>UNI</v>
          </cell>
          <cell r="E1066"/>
          <cell r="F1066"/>
          <cell r="G1066">
            <v>2112250</v>
          </cell>
          <cell r="H1066">
            <v>2112250</v>
          </cell>
        </row>
        <row r="1067">
          <cell r="A1067">
            <v>1064</v>
          </cell>
          <cell r="B1067" t="str">
            <v>Banca concreto GRC 21 MP L=1,52 m Segun diseño</v>
          </cell>
          <cell r="C1067" t="str">
            <v>UNI</v>
          </cell>
          <cell r="E1067"/>
          <cell r="F1067"/>
          <cell r="G1067">
            <v>1235602</v>
          </cell>
          <cell r="H1067">
            <v>1235602</v>
          </cell>
        </row>
        <row r="1068">
          <cell r="A1068">
            <v>1065</v>
          </cell>
          <cell r="B1068" t="str">
            <v>Banca concreto GRC 21 MP L=1.93 m Segun diseño BANCA MC</v>
          </cell>
          <cell r="C1068" t="str">
            <v>UN</v>
          </cell>
          <cell r="E1068"/>
          <cell r="F1068"/>
          <cell r="G1068">
            <v>1902810</v>
          </cell>
          <cell r="H1068">
            <v>1902810</v>
          </cell>
        </row>
        <row r="1069">
          <cell r="A1069">
            <v>1066</v>
          </cell>
          <cell r="B1069" t="str">
            <v>Banca concreto GRC 21 MP L=2,06 m Segun diseño</v>
          </cell>
          <cell r="C1069" t="str">
            <v>UNI</v>
          </cell>
          <cell r="E1069"/>
          <cell r="F1069"/>
          <cell r="G1069">
            <v>1368500</v>
          </cell>
          <cell r="H1069">
            <v>1368500</v>
          </cell>
        </row>
        <row r="1070">
          <cell r="A1070">
            <v>1067</v>
          </cell>
          <cell r="B1070" t="str">
            <v>Banca Concreto GRC 21 MP Pigmentado Según diseño</v>
          </cell>
          <cell r="C1070" t="str">
            <v>UNI</v>
          </cell>
          <cell r="E1070"/>
          <cell r="F1070"/>
          <cell r="G1070">
            <v>1462510</v>
          </cell>
          <cell r="H1070">
            <v>1462510</v>
          </cell>
        </row>
        <row r="1071">
          <cell r="A1071">
            <v>1068</v>
          </cell>
          <cell r="B1071" t="str">
            <v>Banca Concreto GRC 21 MP Pigmentado Según diseño</v>
          </cell>
          <cell r="C1071" t="str">
            <v>UNI</v>
          </cell>
          <cell r="E1071"/>
          <cell r="F1071"/>
          <cell r="G1071">
            <v>1861835</v>
          </cell>
          <cell r="H1071">
            <v>1861835</v>
          </cell>
        </row>
        <row r="1072">
          <cell r="A1072">
            <v>1069</v>
          </cell>
          <cell r="B1072" t="str">
            <v>Banca concreto GRC 21MP 1,23x0.45m Segun diseño</v>
          </cell>
          <cell r="C1072" t="str">
            <v>UNI</v>
          </cell>
          <cell r="E1072"/>
          <cell r="F1072"/>
          <cell r="G1072">
            <v>946050</v>
          </cell>
          <cell r="H1072">
            <v>946050</v>
          </cell>
        </row>
        <row r="1073">
          <cell r="A1073">
            <v>1070</v>
          </cell>
          <cell r="B1073" t="str">
            <v>Banca concreto GRC 21MP Circular ø0.47mSegundiseño</v>
          </cell>
          <cell r="C1073" t="str">
            <v>UNI</v>
          </cell>
          <cell r="E1073"/>
          <cell r="F1073"/>
          <cell r="G1073">
            <v>993650</v>
          </cell>
          <cell r="H1073">
            <v>993650</v>
          </cell>
        </row>
        <row r="1074">
          <cell r="A1074">
            <v>1071</v>
          </cell>
          <cell r="B1074" t="str">
            <v>Banca concreto GRC 21MP Circular ø0.87mSegundiseño</v>
          </cell>
          <cell r="C1074" t="str">
            <v>UNI</v>
          </cell>
          <cell r="E1074"/>
          <cell r="F1074"/>
          <cell r="G1074">
            <v>1790950</v>
          </cell>
          <cell r="H1074">
            <v>1790950</v>
          </cell>
        </row>
        <row r="1075">
          <cell r="A1075">
            <v>1072</v>
          </cell>
          <cell r="B1075" t="str">
            <v>Banca concreto GRC 21MP Circular ø1.22mSegundiseño</v>
          </cell>
          <cell r="C1075" t="str">
            <v>UNI</v>
          </cell>
          <cell r="E1075"/>
          <cell r="F1075"/>
          <cell r="G1075">
            <v>2459114</v>
          </cell>
          <cell r="H1075">
            <v>2459114</v>
          </cell>
        </row>
        <row r="1076">
          <cell r="A1076">
            <v>1073</v>
          </cell>
          <cell r="B1076" t="str">
            <v>BANCA EN CONCRETO CON ESPALDAR M30</v>
          </cell>
          <cell r="C1076" t="str">
            <v>UN</v>
          </cell>
          <cell r="E1076"/>
          <cell r="F1076">
            <v>571200</v>
          </cell>
          <cell r="G1076"/>
          <cell r="H1076">
            <v>571200</v>
          </cell>
        </row>
        <row r="1077">
          <cell r="A1077">
            <v>1074</v>
          </cell>
          <cell r="B1077" t="str">
            <v>Banca en concreto GRC 21 MP  50 x 50 Segun diseño</v>
          </cell>
          <cell r="C1077" t="str">
            <v>UN</v>
          </cell>
          <cell r="E1077"/>
          <cell r="F1077"/>
          <cell r="G1077">
            <v>507558</v>
          </cell>
          <cell r="H1077">
            <v>507558</v>
          </cell>
        </row>
        <row r="1078">
          <cell r="A1078">
            <v>1075</v>
          </cell>
          <cell r="B1078" t="str">
            <v>Banca en concreto GRC 21MP 0.55x0.63m Según diseño</v>
          </cell>
          <cell r="C1078" t="str">
            <v>UN</v>
          </cell>
          <cell r="E1078"/>
          <cell r="F1078"/>
          <cell r="G1078">
            <v>571200</v>
          </cell>
          <cell r="H1078">
            <v>571200</v>
          </cell>
        </row>
        <row r="1079">
          <cell r="A1079">
            <v>1076</v>
          </cell>
          <cell r="B1079" t="str">
            <v>Banca en concreto L=0,93mTemik UHPC Según diseño</v>
          </cell>
          <cell r="C1079" t="str">
            <v>UNI</v>
          </cell>
          <cell r="E1079"/>
          <cell r="F1079"/>
          <cell r="G1079">
            <v>1075280</v>
          </cell>
          <cell r="H1079">
            <v>1075280</v>
          </cell>
        </row>
        <row r="1080">
          <cell r="A1080">
            <v>1077</v>
          </cell>
          <cell r="B1080" t="str">
            <v>BANCA EN CONCRETO SIN ESPALDAR M31</v>
          </cell>
          <cell r="C1080" t="str">
            <v>UN</v>
          </cell>
          <cell r="E1080"/>
          <cell r="F1080">
            <v>261800</v>
          </cell>
          <cell r="G1080"/>
          <cell r="H1080">
            <v>261800</v>
          </cell>
        </row>
        <row r="1081">
          <cell r="A1081">
            <v>1078</v>
          </cell>
          <cell r="B1081" t="str">
            <v>Banca en concreto Temik UHPC  L= 0,6 m Segundiseño</v>
          </cell>
          <cell r="C1081" t="str">
            <v>UNI</v>
          </cell>
          <cell r="E1081"/>
          <cell r="F1081"/>
          <cell r="G1081">
            <v>822700</v>
          </cell>
          <cell r="H1081">
            <v>822700</v>
          </cell>
        </row>
        <row r="1082">
          <cell r="A1082">
            <v>1079</v>
          </cell>
          <cell r="B1082" t="str">
            <v>BANCA EN MADERA M50</v>
          </cell>
          <cell r="C1082" t="str">
            <v>UN</v>
          </cell>
          <cell r="E1082"/>
          <cell r="F1082">
            <v>476000</v>
          </cell>
          <cell r="G1082"/>
          <cell r="H1082">
            <v>476000</v>
          </cell>
        </row>
        <row r="1083">
          <cell r="A1083">
            <v>1080</v>
          </cell>
          <cell r="B1083" t="str">
            <v>Banca Estructura Metal Madera PVC TA Según Diseño</v>
          </cell>
          <cell r="C1083" t="str">
            <v>UNI</v>
          </cell>
          <cell r="E1083"/>
          <cell r="F1083"/>
          <cell r="G1083">
            <v>1011500</v>
          </cell>
          <cell r="H1083">
            <v>1011500</v>
          </cell>
        </row>
        <row r="1084">
          <cell r="A1084">
            <v>1081</v>
          </cell>
          <cell r="B1084" t="str">
            <v>Banca Estructura Metal Madera PVC TB Según Diseño</v>
          </cell>
          <cell r="C1084" t="str">
            <v>UNI</v>
          </cell>
          <cell r="E1084"/>
          <cell r="F1084"/>
          <cell r="G1084">
            <v>1130500</v>
          </cell>
          <cell r="H1084">
            <v>1130500</v>
          </cell>
        </row>
        <row r="1085">
          <cell r="A1085">
            <v>1082</v>
          </cell>
          <cell r="B1085" t="str">
            <v>BANCA HIPEREXTENSION INCLINADA (EXTENSION DE ESPALDA AMPL</v>
          </cell>
          <cell r="C1085" t="str">
            <v>UN</v>
          </cell>
          <cell r="E1085"/>
          <cell r="F1085"/>
          <cell r="G1085">
            <v>5608005.9000000004</v>
          </cell>
          <cell r="H1085">
            <v>5608005.9000000004</v>
          </cell>
        </row>
        <row r="1086">
          <cell r="A1086">
            <v>1083</v>
          </cell>
          <cell r="B1086" t="str">
            <v>Banca Infantil Fusión Madera GRC 21MP Según diseño</v>
          </cell>
          <cell r="C1086" t="str">
            <v>UNI</v>
          </cell>
          <cell r="E1086"/>
          <cell r="F1086"/>
          <cell r="G1086">
            <v>1462510</v>
          </cell>
          <cell r="H1086">
            <v>1462510</v>
          </cell>
        </row>
        <row r="1087">
          <cell r="A1087">
            <v>1084</v>
          </cell>
          <cell r="B1087" t="str">
            <v>Banca M-31 (sin espaldar) **</v>
          </cell>
          <cell r="C1087" t="str">
            <v>UN</v>
          </cell>
          <cell r="E1087"/>
          <cell r="F1087"/>
          <cell r="G1087">
            <v>282692</v>
          </cell>
          <cell r="H1087">
            <v>282692</v>
          </cell>
        </row>
        <row r="1088">
          <cell r="A1088">
            <v>1085</v>
          </cell>
          <cell r="B1088" t="str">
            <v>Banca Madera Inmunizada M-50 **</v>
          </cell>
          <cell r="C1088" t="str">
            <v>UN</v>
          </cell>
          <cell r="E1088"/>
          <cell r="F1088"/>
          <cell r="G1088">
            <v>448819</v>
          </cell>
          <cell r="H1088">
            <v>448819</v>
          </cell>
        </row>
        <row r="1089">
          <cell r="A1089">
            <v>1086</v>
          </cell>
          <cell r="B1089" t="str">
            <v>Banca Modular Contención Según Diseño</v>
          </cell>
          <cell r="C1089" t="str">
            <v>UNI</v>
          </cell>
          <cell r="E1089"/>
          <cell r="F1089"/>
          <cell r="G1089">
            <v>322490</v>
          </cell>
          <cell r="H1089">
            <v>322490</v>
          </cell>
        </row>
        <row r="1090">
          <cell r="A1090">
            <v>1087</v>
          </cell>
          <cell r="B1090" t="str">
            <v>Banca Modular Curva Arco Según Diseño</v>
          </cell>
          <cell r="C1090" t="str">
            <v>UNI</v>
          </cell>
          <cell r="E1090"/>
          <cell r="F1090"/>
          <cell r="G1090">
            <v>864059</v>
          </cell>
          <cell r="H1090">
            <v>864059</v>
          </cell>
        </row>
        <row r="1091">
          <cell r="A1091">
            <v>1088</v>
          </cell>
          <cell r="B1091" t="str">
            <v>Banca Modular Curva Externa Según Diseño</v>
          </cell>
          <cell r="C1091" t="str">
            <v>UNI</v>
          </cell>
          <cell r="E1091"/>
          <cell r="F1091"/>
          <cell r="G1091">
            <v>566559</v>
          </cell>
          <cell r="H1091">
            <v>566559</v>
          </cell>
        </row>
        <row r="1092">
          <cell r="A1092">
            <v>1089</v>
          </cell>
          <cell r="B1092" t="str">
            <v>Banca Modular Curva Interior Según Diseño</v>
          </cell>
          <cell r="C1092" t="str">
            <v>UNI</v>
          </cell>
          <cell r="E1092"/>
          <cell r="F1092"/>
          <cell r="G1092">
            <v>566559</v>
          </cell>
          <cell r="H1092">
            <v>566559</v>
          </cell>
        </row>
        <row r="1093">
          <cell r="A1093">
            <v>1090</v>
          </cell>
          <cell r="B1093" t="str">
            <v>BANCA MODULAR EN CONCRETO M40</v>
          </cell>
          <cell r="C1093" t="str">
            <v>UN</v>
          </cell>
          <cell r="E1093"/>
          <cell r="F1093">
            <v>113050</v>
          </cell>
          <cell r="G1093"/>
          <cell r="H1093">
            <v>113050</v>
          </cell>
        </row>
        <row r="1094">
          <cell r="A1094">
            <v>1091</v>
          </cell>
          <cell r="B1094" t="str">
            <v>Banca petalo concreto L=1.2m Temik UHPC + transp</v>
          </cell>
          <cell r="C1094" t="str">
            <v>UNI</v>
          </cell>
          <cell r="E1094"/>
          <cell r="F1094"/>
          <cell r="G1094">
            <v>1989887</v>
          </cell>
          <cell r="H1094">
            <v>1989887</v>
          </cell>
        </row>
        <row r="1095">
          <cell r="A1095">
            <v>1092</v>
          </cell>
          <cell r="B1095" t="str">
            <v>Banca petalo concreto L=2.0m Temik UHPC + transp</v>
          </cell>
          <cell r="C1095" t="str">
            <v>UNI</v>
          </cell>
          <cell r="E1095"/>
          <cell r="F1095"/>
          <cell r="G1095">
            <v>2858587</v>
          </cell>
          <cell r="H1095">
            <v>2858587</v>
          </cell>
        </row>
        <row r="1096">
          <cell r="A1096">
            <v>1093</v>
          </cell>
          <cell r="B1096" t="str">
            <v>Banca plástica infantil (sum+inst)</v>
          </cell>
          <cell r="C1096" t="str">
            <v>UN</v>
          </cell>
          <cell r="E1096"/>
          <cell r="F1096"/>
          <cell r="G1096">
            <v>1987490.4</v>
          </cell>
          <cell r="H1096">
            <v>1987490.4</v>
          </cell>
        </row>
        <row r="1097">
          <cell r="A1097">
            <v>1094</v>
          </cell>
          <cell r="B1097" t="str">
            <v>Banca rectangular concreto L=1m Temik UHPC Segun/D</v>
          </cell>
          <cell r="C1097" t="str">
            <v>UNI</v>
          </cell>
          <cell r="E1097"/>
          <cell r="F1097"/>
          <cell r="G1097">
            <v>1162250</v>
          </cell>
          <cell r="H1097">
            <v>1162250</v>
          </cell>
        </row>
        <row r="1098">
          <cell r="A1098">
            <v>1095</v>
          </cell>
          <cell r="B1098" t="str">
            <v>Banca rectangular concreto L=2m Temik UHPC Segun/D</v>
          </cell>
          <cell r="C1098" t="str">
            <v>UNI</v>
          </cell>
          <cell r="E1098"/>
          <cell r="F1098"/>
          <cell r="G1098">
            <v>1128800</v>
          </cell>
          <cell r="H1098">
            <v>1128800</v>
          </cell>
        </row>
        <row r="1099">
          <cell r="A1099">
            <v>1096</v>
          </cell>
          <cell r="B1099" t="str">
            <v>Banca sobreponer concreto Temik UHPC L=045m Segun/</v>
          </cell>
          <cell r="C1099" t="str">
            <v>UNI</v>
          </cell>
          <cell r="E1099"/>
          <cell r="F1099"/>
          <cell r="G1099">
            <v>409900</v>
          </cell>
          <cell r="H1099">
            <v>409900</v>
          </cell>
        </row>
        <row r="1100">
          <cell r="A1100">
            <v>1097</v>
          </cell>
          <cell r="B1100" t="str">
            <v>BANCA TIPO M-30 (A) CON ESPALDAR METALICO</v>
          </cell>
          <cell r="C1100" t="str">
            <v>UN</v>
          </cell>
          <cell r="E1100"/>
          <cell r="F1100"/>
          <cell r="G1100">
            <v>553350</v>
          </cell>
          <cell r="H1100">
            <v>553350</v>
          </cell>
        </row>
        <row r="1101">
          <cell r="A1101">
            <v>1098</v>
          </cell>
          <cell r="B1101" t="str">
            <v>BANCA TIPO M-30 CON ESPALDAR MET.</v>
          </cell>
          <cell r="C1101" t="str">
            <v>Un</v>
          </cell>
          <cell r="D1101">
            <v>684281</v>
          </cell>
          <cell r="H1101">
            <v>0</v>
          </cell>
        </row>
        <row r="1102">
          <cell r="A1102">
            <v>1099</v>
          </cell>
          <cell r="B1102" t="str">
            <v>BANCA TIPO M-31 SIN ESPALDAR I.D.U.</v>
          </cell>
          <cell r="C1102" t="str">
            <v>Un</v>
          </cell>
          <cell r="D1102">
            <v>487161</v>
          </cell>
          <cell r="H1102">
            <v>0</v>
          </cell>
        </row>
        <row r="1103">
          <cell r="A1103">
            <v>1100</v>
          </cell>
          <cell r="B1103" t="str">
            <v>BANCA TIPO M-40</v>
          </cell>
          <cell r="C1103" t="str">
            <v>Un</v>
          </cell>
          <cell r="D1103">
            <v>135928</v>
          </cell>
          <cell r="H1103">
            <v>0</v>
          </cell>
        </row>
        <row r="1104">
          <cell r="A1104">
            <v>1101</v>
          </cell>
          <cell r="B1104" t="str">
            <v>BANCA TIPO M-40</v>
          </cell>
          <cell r="C1104" t="str">
            <v>UN</v>
          </cell>
          <cell r="E1104"/>
          <cell r="F1104"/>
          <cell r="G1104">
            <v>114174</v>
          </cell>
          <cell r="H1104">
            <v>114174</v>
          </cell>
        </row>
        <row r="1105">
          <cell r="A1105">
            <v>1102</v>
          </cell>
          <cell r="B1105" t="str">
            <v>BANCA TRAPEZO GRC 21 MP A=2.06 m h=0.45 m p=0.45 M</v>
          </cell>
          <cell r="C1105" t="str">
            <v>UN</v>
          </cell>
          <cell r="E1105"/>
          <cell r="F1105"/>
          <cell r="G1105">
            <v>1368500</v>
          </cell>
          <cell r="H1105">
            <v>1368500</v>
          </cell>
        </row>
        <row r="1106">
          <cell r="A1106">
            <v>1103</v>
          </cell>
          <cell r="B1106" t="str">
            <v>BANCA TRAPEZO.GRC 21 MP L=1.8 m  H=0.45 m P= 0.45</v>
          </cell>
          <cell r="C1106" t="str">
            <v>UN</v>
          </cell>
          <cell r="E1106"/>
          <cell r="F1106"/>
          <cell r="G1106">
            <v>1142400</v>
          </cell>
          <cell r="H1106">
            <v>1142400</v>
          </cell>
        </row>
        <row r="1107">
          <cell r="A1107">
            <v>1104</v>
          </cell>
          <cell r="B1107" t="str">
            <v>Banca Trapezoidal Espaldar GRC 21MP Según diseño</v>
          </cell>
          <cell r="C1107" t="str">
            <v>UNI</v>
          </cell>
          <cell r="E1107"/>
          <cell r="F1107"/>
          <cell r="G1107">
            <v>855610</v>
          </cell>
          <cell r="H1107">
            <v>855610</v>
          </cell>
        </row>
        <row r="1108">
          <cell r="A1108">
            <v>1105</v>
          </cell>
          <cell r="B1108" t="str">
            <v>Banca UHPC Trapezo Modular Espaldar Segun Diseño</v>
          </cell>
          <cell r="C1108" t="str">
            <v>UNI</v>
          </cell>
          <cell r="E1108"/>
          <cell r="F1108"/>
          <cell r="G1108">
            <v>1113840</v>
          </cell>
          <cell r="H1108">
            <v>1113840</v>
          </cell>
        </row>
        <row r="1109">
          <cell r="A1109">
            <v>1106</v>
          </cell>
          <cell r="B1109" t="str">
            <v>Bancas para espacios públicos (sum+inst)</v>
          </cell>
          <cell r="C1109" t="str">
            <v>UN</v>
          </cell>
          <cell r="E1109"/>
          <cell r="F1109"/>
          <cell r="G1109">
            <v>1324351</v>
          </cell>
          <cell r="H1109">
            <v>1324351</v>
          </cell>
        </row>
        <row r="1110">
          <cell r="A1110">
            <v>1107</v>
          </cell>
          <cell r="B1110" t="str">
            <v>BANCO DE CAPACITORES DE 115 KVAR</v>
          </cell>
          <cell r="C1110" t="str">
            <v>UN</v>
          </cell>
          <cell r="E1110"/>
          <cell r="F1110"/>
          <cell r="G1110">
            <v>10481424</v>
          </cell>
          <cell r="H1110">
            <v>10481424</v>
          </cell>
        </row>
        <row r="1111">
          <cell r="A1111">
            <v>1108</v>
          </cell>
          <cell r="B1111" t="str">
            <v>Banco de condensadores de 50 KVAR-208 Voltios</v>
          </cell>
          <cell r="C1111" t="str">
            <v>UN</v>
          </cell>
          <cell r="E1111"/>
          <cell r="F1111"/>
          <cell r="G1111">
            <v>17067777</v>
          </cell>
          <cell r="H1111">
            <v>17067777</v>
          </cell>
        </row>
        <row r="1112">
          <cell r="A1112">
            <v>1109</v>
          </cell>
          <cell r="B1112" t="str">
            <v>BANCO DE PECHO INCLINADO (OLYMPIC INCLINE BENCH) CIB FUERZA</v>
          </cell>
          <cell r="C1112" t="str">
            <v>UNI</v>
          </cell>
          <cell r="E1112"/>
          <cell r="F1112"/>
          <cell r="G1112">
            <v>6363576.8099999996</v>
          </cell>
          <cell r="H1112">
            <v>6363576.8099999996</v>
          </cell>
        </row>
        <row r="1113">
          <cell r="A1113">
            <v>1110</v>
          </cell>
          <cell r="B1113" t="str">
            <v>BANCO DE PECHO PLANO (OLYMPIC FIAT BANCH) OFB FUERZA</v>
          </cell>
          <cell r="C1113" t="str">
            <v>UN</v>
          </cell>
          <cell r="E1113"/>
          <cell r="F1113"/>
          <cell r="G1113">
            <v>5341929.9400000004</v>
          </cell>
          <cell r="H1113">
            <v>5341929.9400000004</v>
          </cell>
        </row>
        <row r="1114">
          <cell r="A1114">
            <v>1111</v>
          </cell>
          <cell r="B1114" t="str">
            <v>BANCO FIJO CON APOYO (BANCO UTILITARIO 75 GRADOS)</v>
          </cell>
          <cell r="C1114" t="str">
            <v>UNI</v>
          </cell>
          <cell r="E1114"/>
          <cell r="F1114"/>
          <cell r="G1114">
            <v>2794905.17</v>
          </cell>
          <cell r="H1114">
            <v>2794905.17</v>
          </cell>
        </row>
        <row r="1115">
          <cell r="A1115">
            <v>1112</v>
          </cell>
          <cell r="B1115" t="str">
            <v>BANCO MULTIPOSICION (multi adjustable Bench del Hammer strangt</v>
          </cell>
          <cell r="C1115" t="str">
            <v>UNI</v>
          </cell>
          <cell r="E1115"/>
          <cell r="F1115"/>
          <cell r="G1115">
            <v>6554816</v>
          </cell>
          <cell r="H1115">
            <v>6554816</v>
          </cell>
        </row>
        <row r="1116">
          <cell r="A1116">
            <v>1113</v>
          </cell>
          <cell r="B1116" t="str">
            <v>BANCO PLANO (FIAT BENCH) FUERZA</v>
          </cell>
          <cell r="C1116" t="str">
            <v>UNI</v>
          </cell>
          <cell r="E1116"/>
          <cell r="F1116"/>
          <cell r="G1116">
            <v>2285082.0099999998</v>
          </cell>
          <cell r="H1116">
            <v>2285082.0099999998</v>
          </cell>
        </row>
        <row r="1117">
          <cell r="A1117">
            <v>1114</v>
          </cell>
          <cell r="B1117" t="str">
            <v>BANDA DE GEOTEXTIL.</v>
          </cell>
          <cell r="C1117" t="str">
            <v>M2</v>
          </cell>
          <cell r="E1117">
            <v>2147</v>
          </cell>
          <cell r="F1117"/>
          <cell r="G1117"/>
          <cell r="H1117">
            <v>2147</v>
          </cell>
        </row>
        <row r="1118">
          <cell r="A1118">
            <v>1115</v>
          </cell>
          <cell r="B1118" t="str">
            <v>BANDA SOPORTE PARA TUBO APRETADO 1"</v>
          </cell>
          <cell r="C1118" t="str">
            <v>UN</v>
          </cell>
          <cell r="E1118">
            <v>1824</v>
          </cell>
          <cell r="F1118"/>
          <cell r="G1118"/>
          <cell r="H1118">
            <v>1824</v>
          </cell>
        </row>
        <row r="1119">
          <cell r="A1119">
            <v>1116</v>
          </cell>
          <cell r="B1119" t="str">
            <v>BANDA SOPORTE PARA TUBO APRETADO 2"</v>
          </cell>
          <cell r="C1119" t="str">
            <v>Un</v>
          </cell>
          <cell r="D1119">
            <v>2587</v>
          </cell>
          <cell r="H1119">
            <v>0</v>
          </cell>
        </row>
        <row r="1120">
          <cell r="A1120">
            <v>1117</v>
          </cell>
          <cell r="B1120" t="str">
            <v>BANDA SOPORTE PARA TUBO APRETADO 3/4"</v>
          </cell>
          <cell r="C1120" t="str">
            <v>UN</v>
          </cell>
          <cell r="E1120">
            <v>1709</v>
          </cell>
          <cell r="F1120"/>
          <cell r="G1120"/>
          <cell r="H1120">
            <v>1709</v>
          </cell>
        </row>
        <row r="1121">
          <cell r="A1121">
            <v>1118</v>
          </cell>
          <cell r="B1121" t="str">
            <v>BANDEJA CABLOFIL 54*300*3 Mts ELECTROCINCADA</v>
          </cell>
          <cell r="C1121" t="str">
            <v>ML</v>
          </cell>
          <cell r="E1121"/>
          <cell r="F1121"/>
          <cell r="G1121">
            <v>22594.01</v>
          </cell>
          <cell r="H1121">
            <v>22594.01</v>
          </cell>
        </row>
        <row r="1122">
          <cell r="A1122">
            <v>1119</v>
          </cell>
          <cell r="B1122" t="str">
            <v>BANDEJA DE FIBRA 06 PUERTOS (12</v>
          </cell>
          <cell r="C1122" t="str">
            <v>Un</v>
          </cell>
          <cell r="D1122">
            <v>318188</v>
          </cell>
          <cell r="H1122">
            <v>0</v>
          </cell>
        </row>
        <row r="1123">
          <cell r="A1123">
            <v>1120</v>
          </cell>
          <cell r="B1123" t="str">
            <v>BANDEJA DE FIBRA AMP 24H HOL</v>
          </cell>
          <cell r="C1123" t="str">
            <v>Un</v>
          </cell>
          <cell r="D1123">
            <v>1922873</v>
          </cell>
          <cell r="H1123">
            <v>0</v>
          </cell>
        </row>
        <row r="1124">
          <cell r="A1124">
            <v>1121</v>
          </cell>
          <cell r="B1124" t="str">
            <v>BANDEJA DE FIBRA AMP 24H ST EURO</v>
          </cell>
          <cell r="C1124" t="str">
            <v>Un</v>
          </cell>
          <cell r="D1124">
            <v>1706409</v>
          </cell>
          <cell r="H1124">
            <v>0</v>
          </cell>
        </row>
        <row r="1125">
          <cell r="A1125">
            <v>1122</v>
          </cell>
          <cell r="B1125" t="str">
            <v>BANDEJA FO -SC 6 DUPLEX LOADE</v>
          </cell>
          <cell r="C1125" t="str">
            <v>Un</v>
          </cell>
          <cell r="D1125">
            <v>493975</v>
          </cell>
          <cell r="H1125">
            <v>0</v>
          </cell>
        </row>
        <row r="1126">
          <cell r="A1126">
            <v>1123</v>
          </cell>
          <cell r="B1126" t="str">
            <v>BANDEJA LC DUPLEX 24 HILOS (12</v>
          </cell>
          <cell r="C1126" t="str">
            <v>Un</v>
          </cell>
          <cell r="D1126">
            <v>843503</v>
          </cell>
          <cell r="H1126">
            <v>0</v>
          </cell>
        </row>
        <row r="1127">
          <cell r="A1127">
            <v>1124</v>
          </cell>
          <cell r="B1127" t="str">
            <v>BANDEJA LS DUPLEX 48 HILOS (24</v>
          </cell>
          <cell r="C1127" t="str">
            <v>Un</v>
          </cell>
          <cell r="D1127">
            <v>1232040</v>
          </cell>
          <cell r="H1127">
            <v>0</v>
          </cell>
        </row>
        <row r="1128">
          <cell r="A1128">
            <v>1125</v>
          </cell>
          <cell r="B1128" t="str">
            <v>BANDEJA PORTA CAB. ESCALERA</v>
          </cell>
          <cell r="C1128" t="str">
            <v>Un</v>
          </cell>
          <cell r="D1128">
            <v>73236</v>
          </cell>
          <cell r="H1128">
            <v>0</v>
          </cell>
        </row>
        <row r="1129">
          <cell r="A1129">
            <v>1126</v>
          </cell>
          <cell r="B1129" t="str">
            <v>BANDEJA PORTA CAB. ESCALERA</v>
          </cell>
          <cell r="C1129" t="str">
            <v>UN</v>
          </cell>
          <cell r="E1129"/>
          <cell r="F1129"/>
          <cell r="G1129">
            <v>71513</v>
          </cell>
          <cell r="H1129">
            <v>71513</v>
          </cell>
        </row>
        <row r="1130">
          <cell r="A1130">
            <v>1127</v>
          </cell>
          <cell r="B1130" t="str">
            <v>BANDEJA PORTA CAB. MALLA 60 X 300</v>
          </cell>
          <cell r="C1130" t="str">
            <v>m</v>
          </cell>
          <cell r="D1130">
            <v>25527</v>
          </cell>
          <cell r="H1130">
            <v>0</v>
          </cell>
        </row>
        <row r="1131">
          <cell r="A1131">
            <v>1128</v>
          </cell>
          <cell r="B1131" t="str">
            <v>BANDEJA PORTA CABLE TIPO CABLOFIL DE 600 mm X 54 mm</v>
          </cell>
          <cell r="C1131" t="str">
            <v>ML</v>
          </cell>
          <cell r="E1131"/>
          <cell r="F1131"/>
          <cell r="G1131">
            <v>30208</v>
          </cell>
          <cell r="H1131">
            <v>30208</v>
          </cell>
        </row>
        <row r="1132">
          <cell r="A1132">
            <v>1129</v>
          </cell>
          <cell r="B1132" t="str">
            <v>BANDEJA PORTACABLE PESADA 0.1 X 0.3 X 2.4M</v>
          </cell>
          <cell r="C1132" t="str">
            <v>UN</v>
          </cell>
          <cell r="E1132">
            <v>131710</v>
          </cell>
          <cell r="F1132"/>
          <cell r="G1132"/>
          <cell r="H1132">
            <v>131710</v>
          </cell>
        </row>
        <row r="1133">
          <cell r="A1133">
            <v>1130</v>
          </cell>
          <cell r="B1133" t="str">
            <v>BANDEJA PORTACABLE TIPO ESCALERA (15X50) CAL.18</v>
          </cell>
          <cell r="C1133" t="str">
            <v>ML</v>
          </cell>
          <cell r="E1133"/>
          <cell r="F1133"/>
          <cell r="G1133">
            <v>67780</v>
          </cell>
          <cell r="H1133">
            <v>67780</v>
          </cell>
        </row>
        <row r="1134">
          <cell r="A1134">
            <v>1131</v>
          </cell>
          <cell r="B1134" t="str">
            <v>BANDEJA PORTACABLE(20X5)CAL.18</v>
          </cell>
          <cell r="C1134" t="str">
            <v>ML</v>
          </cell>
          <cell r="E1134"/>
          <cell r="F1134"/>
          <cell r="G1134">
            <v>63380.04</v>
          </cell>
          <cell r="H1134">
            <v>63380.04</v>
          </cell>
        </row>
        <row r="1135">
          <cell r="A1135">
            <v>1132</v>
          </cell>
          <cell r="B1135" t="str">
            <v>BANDEJA RACK C/16 TOM. ELE</v>
          </cell>
          <cell r="C1135" t="str">
            <v>Un</v>
          </cell>
          <cell r="D1135">
            <v>419968</v>
          </cell>
          <cell r="H1135">
            <v>0</v>
          </cell>
        </row>
        <row r="1136">
          <cell r="A1136">
            <v>1133</v>
          </cell>
          <cell r="B1136" t="str">
            <v>BANDEJA RACK C/16 TOM. ELE</v>
          </cell>
          <cell r="C1136" t="str">
            <v>UN</v>
          </cell>
          <cell r="E1136"/>
          <cell r="F1136"/>
          <cell r="G1136">
            <v>328517</v>
          </cell>
          <cell r="H1136">
            <v>328517</v>
          </cell>
        </row>
        <row r="1137">
          <cell r="A1137">
            <v>1134</v>
          </cell>
          <cell r="B1137" t="str">
            <v>BANDEJA TIPO ESCALERA 30X30</v>
          </cell>
          <cell r="C1137" t="str">
            <v>m</v>
          </cell>
          <cell r="D1137">
            <v>144911</v>
          </cell>
          <cell r="H1137">
            <v>0</v>
          </cell>
        </row>
        <row r="1138">
          <cell r="A1138">
            <v>1135</v>
          </cell>
          <cell r="B1138" t="str">
            <v>Bandeja TipoDucto (5x30cm)Lam.Cal.16+Pint.Electros</v>
          </cell>
          <cell r="C1138" t="str">
            <v>ML</v>
          </cell>
          <cell r="E1138"/>
          <cell r="F1138"/>
          <cell r="G1138">
            <v>48193.81</v>
          </cell>
          <cell r="H1138">
            <v>48193.81</v>
          </cell>
        </row>
        <row r="1139">
          <cell r="A1139">
            <v>1136</v>
          </cell>
          <cell r="B1139" t="str">
            <v>Banderín asta esquinera(Estaca+Banderín) futbol(4u</v>
          </cell>
          <cell r="C1139" t="str">
            <v>JGO</v>
          </cell>
          <cell r="E1139"/>
          <cell r="F1139"/>
          <cell r="G1139">
            <v>416619</v>
          </cell>
          <cell r="H1139">
            <v>416619</v>
          </cell>
        </row>
        <row r="1140">
          <cell r="A1140">
            <v>1137</v>
          </cell>
          <cell r="B1140" t="str">
            <v>Banderines  cancha de Rugby  H=1.30m</v>
          </cell>
          <cell r="C1140" t="str">
            <v>UNI</v>
          </cell>
          <cell r="E1140"/>
          <cell r="F1140"/>
          <cell r="G1140">
            <v>67942.95</v>
          </cell>
          <cell r="H1140">
            <v>67942.95</v>
          </cell>
        </row>
        <row r="1141">
          <cell r="A1141">
            <v>1138</v>
          </cell>
          <cell r="B1141" t="str">
            <v>BANDEROLA 30*30 1/8</v>
          </cell>
          <cell r="C1141" t="str">
            <v>UN</v>
          </cell>
          <cell r="E1141"/>
          <cell r="F1141"/>
          <cell r="G1141">
            <v>17500</v>
          </cell>
          <cell r="H1141">
            <v>17500</v>
          </cell>
        </row>
        <row r="1142">
          <cell r="A1142">
            <v>1139</v>
          </cell>
          <cell r="B1142" t="str">
            <v>Banner Publicitario Módulos Camerinos y Cafe M-144</v>
          </cell>
          <cell r="C1142" t="str">
            <v>M2</v>
          </cell>
          <cell r="E1142"/>
          <cell r="F1142"/>
          <cell r="G1142">
            <v>23815.01</v>
          </cell>
          <cell r="H1142">
            <v>23815.01</v>
          </cell>
        </row>
        <row r="1143">
          <cell r="A1143">
            <v>1140</v>
          </cell>
          <cell r="B1143" t="str">
            <v>BAÑADOR DE PISO LED165x10x11cm44.6W2222lm4000K CEFE COM</v>
          </cell>
          <cell r="C1143" t="str">
            <v>UN</v>
          </cell>
          <cell r="E1143"/>
          <cell r="F1143"/>
          <cell r="G1143">
            <v>351375</v>
          </cell>
          <cell r="H1143">
            <v>351375</v>
          </cell>
        </row>
        <row r="1144">
          <cell r="A1144">
            <v>1141</v>
          </cell>
          <cell r="B1144" t="str">
            <v>BAÑO  _ AVANTI</v>
          </cell>
          <cell r="C1144" t="str">
            <v>Un</v>
          </cell>
          <cell r="D1144">
            <v>731587</v>
          </cell>
          <cell r="H1144">
            <v>0</v>
          </cell>
        </row>
        <row r="1145">
          <cell r="A1145">
            <v>1142</v>
          </cell>
          <cell r="B1145" t="str">
            <v>BAÑO  ACUACER _</v>
          </cell>
          <cell r="C1145" t="str">
            <v>Un</v>
          </cell>
          <cell r="D1145">
            <v>555987</v>
          </cell>
          <cell r="H1145">
            <v>0</v>
          </cell>
        </row>
        <row r="1146">
          <cell r="A1146">
            <v>1143</v>
          </cell>
          <cell r="B1146" t="str">
            <v>BAÑO PROVISIONAL EN OBRA 4m2</v>
          </cell>
          <cell r="C1146" t="str">
            <v>Un</v>
          </cell>
          <cell r="D1146">
            <v>919665</v>
          </cell>
          <cell r="H1146">
            <v>0</v>
          </cell>
        </row>
        <row r="1147">
          <cell r="A1147">
            <v>1144</v>
          </cell>
          <cell r="B1147" t="str">
            <v>BAÑO PROVISIONAL EN OBRA 4m2 (CON</v>
          </cell>
          <cell r="C1147" t="str">
            <v>Un</v>
          </cell>
          <cell r="D1147">
            <v>1068533</v>
          </cell>
          <cell r="H1147">
            <v>0</v>
          </cell>
        </row>
        <row r="1148">
          <cell r="A1148">
            <v>1145</v>
          </cell>
          <cell r="B1148" t="str">
            <v>BAÑO TIPO FLUSHING</v>
          </cell>
          <cell r="C1148" t="str">
            <v>UN/MES</v>
          </cell>
          <cell r="E1148"/>
          <cell r="F1148">
            <v>465433</v>
          </cell>
          <cell r="G1148"/>
          <cell r="H1148">
            <v>465433</v>
          </cell>
        </row>
        <row r="1149">
          <cell r="A1149">
            <v>1146</v>
          </cell>
          <cell r="B1149" t="str">
            <v>BAÑO TIPO FLUSHING - ALQUILER MANTENIMIENTO Y ASEO DE BAÑOS PORTÁTILES VIP MENSUAL_(Según Apéndice Bioseguridad Covid 19_V1 y V2)</v>
          </cell>
          <cell r="C1149" t="str">
            <v>UN/MES</v>
          </cell>
          <cell r="E1149"/>
          <cell r="F1149">
            <v>391120</v>
          </cell>
          <cell r="G1149"/>
          <cell r="H1149">
            <v>391120</v>
          </cell>
        </row>
        <row r="1150">
          <cell r="A1150">
            <v>1147</v>
          </cell>
          <cell r="B1150" t="str">
            <v>BAQUETON Y ESQUINERAS APLICADO</v>
          </cell>
          <cell r="C1150" t="str">
            <v>m2</v>
          </cell>
          <cell r="D1150">
            <v>12141</v>
          </cell>
          <cell r="H1150">
            <v>0</v>
          </cell>
        </row>
        <row r="1151">
          <cell r="A1151">
            <v>1148</v>
          </cell>
          <cell r="B1151" t="str">
            <v>Baranda Cerrami. Patinodromo Profesion(Tub.Galv.)</v>
          </cell>
          <cell r="C1151" t="str">
            <v>ML</v>
          </cell>
          <cell r="E1151"/>
          <cell r="F1151"/>
          <cell r="G1151">
            <v>177335.69</v>
          </cell>
          <cell r="H1151">
            <v>177335.69</v>
          </cell>
        </row>
        <row r="1152">
          <cell r="A1152">
            <v>1149</v>
          </cell>
          <cell r="B1152" t="str">
            <v>Baranda cerramiento juego infantil M-80 **</v>
          </cell>
          <cell r="C1152" t="str">
            <v>ML</v>
          </cell>
          <cell r="E1152"/>
          <cell r="F1152"/>
          <cell r="G1152">
            <v>220284.01</v>
          </cell>
          <cell r="H1152">
            <v>220284.01</v>
          </cell>
        </row>
        <row r="1153">
          <cell r="A1153">
            <v>1150</v>
          </cell>
          <cell r="B1153" t="str">
            <v>Baranda cerramiento juego infantil M-81(Suministro+Transporte+Ins</v>
          </cell>
          <cell r="C1153" t="str">
            <v>ML</v>
          </cell>
          <cell r="E1153"/>
          <cell r="F1153"/>
          <cell r="G1153">
            <v>249522</v>
          </cell>
          <cell r="H1153">
            <v>249522</v>
          </cell>
        </row>
        <row r="1154">
          <cell r="A1154">
            <v>1151</v>
          </cell>
          <cell r="B1154" t="str">
            <v>Baranda cerramiento juego infantil M-83 (M-80A)</v>
          </cell>
          <cell r="C1154" t="str">
            <v>ML</v>
          </cell>
          <cell r="E1154"/>
          <cell r="F1154"/>
          <cell r="G1154">
            <v>235412</v>
          </cell>
          <cell r="H1154">
            <v>235412</v>
          </cell>
        </row>
        <row r="1155">
          <cell r="A1155">
            <v>1152</v>
          </cell>
          <cell r="B1155" t="str">
            <v>BARANDA DE TRES TUBOS M82</v>
          </cell>
          <cell r="C1155" t="str">
            <v>ML</v>
          </cell>
          <cell r="E1155"/>
          <cell r="F1155">
            <v>245438</v>
          </cell>
          <cell r="G1155"/>
          <cell r="H1155">
            <v>245438</v>
          </cell>
        </row>
        <row r="1156">
          <cell r="A1156">
            <v>1153</v>
          </cell>
          <cell r="B1156" t="str">
            <v>Baranda Discapacitados **</v>
          </cell>
          <cell r="C1156" t="str">
            <v>ML</v>
          </cell>
          <cell r="E1156"/>
          <cell r="F1156"/>
          <cell r="G1156">
            <v>217622</v>
          </cell>
          <cell r="H1156">
            <v>217622</v>
          </cell>
        </row>
        <row r="1157">
          <cell r="A1157">
            <v>1154</v>
          </cell>
          <cell r="B1157" t="str">
            <v>BARANDA EN VIDRIO TEMPLADO LAMINADO 12 MM CON PASAMAN</v>
          </cell>
          <cell r="C1157" t="str">
            <v>ML</v>
          </cell>
          <cell r="E1157"/>
          <cell r="F1157"/>
          <cell r="G1157">
            <v>447570</v>
          </cell>
          <cell r="H1157">
            <v>447570</v>
          </cell>
        </row>
        <row r="1158">
          <cell r="A1158">
            <v>1155</v>
          </cell>
          <cell r="B1158" t="str">
            <v>BARANDA EN VIDRIO TEMPLADO OPALIZADO DE 10mm H=1.00m Y PASAMANOS CILINDRICO EN ACERO INOXIDABLE MATE DE D=1 1/2" EDIFICIO ACCESO (ESCALERAS, RAMPAS, TERRAZAS, TORNIQUETES) (Suministro e instalación).</v>
          </cell>
          <cell r="C1158" t="str">
            <v>ML</v>
          </cell>
          <cell r="E1158"/>
          <cell r="F1158">
            <v>503407</v>
          </cell>
          <cell r="G1158"/>
          <cell r="H1158">
            <v>503407</v>
          </cell>
        </row>
        <row r="1159">
          <cell r="A1159">
            <v>1156</v>
          </cell>
          <cell r="B1159" t="str">
            <v>BARANDA M-80 A, CON MÓDULO FRONTAL EN MALLA ESLABONADA</v>
          </cell>
          <cell r="C1159" t="str">
            <v>UN</v>
          </cell>
          <cell r="E1159"/>
          <cell r="F1159">
            <v>416500</v>
          </cell>
          <cell r="G1159"/>
          <cell r="H1159">
            <v>416500</v>
          </cell>
        </row>
        <row r="1160">
          <cell r="A1160">
            <v>1157</v>
          </cell>
          <cell r="B1160" t="str">
            <v>BARANDA METALICA M80 (instalado y pintado)</v>
          </cell>
          <cell r="C1160" t="str">
            <v>ML</v>
          </cell>
          <cell r="E1160"/>
          <cell r="F1160">
            <v>171063</v>
          </cell>
          <cell r="G1160"/>
          <cell r="H1160">
            <v>171063</v>
          </cell>
        </row>
        <row r="1161">
          <cell r="A1161">
            <v>1158</v>
          </cell>
          <cell r="B1161" t="str">
            <v>BARANDA METALICA M81 (instalado y pintado)</v>
          </cell>
          <cell r="C1161" t="str">
            <v>ML</v>
          </cell>
          <cell r="E1161"/>
          <cell r="F1161">
            <v>297500</v>
          </cell>
          <cell r="G1161"/>
          <cell r="H1161">
            <v>297500</v>
          </cell>
        </row>
        <row r="1162">
          <cell r="A1162">
            <v>1159</v>
          </cell>
          <cell r="B1162" t="str">
            <v>BarandaM-82 (PasamØ2"+Tubo laterØ2"+3Tubos:1.5")</v>
          </cell>
          <cell r="C1162" t="str">
            <v>ML</v>
          </cell>
          <cell r="E1162"/>
          <cell r="F1162"/>
          <cell r="G1162">
            <v>205996</v>
          </cell>
          <cell r="H1162">
            <v>205996</v>
          </cell>
        </row>
        <row r="1163">
          <cell r="A1163">
            <v>1160</v>
          </cell>
          <cell r="B1163" t="str">
            <v>BARANDAS EN ACERO INOXIDABLE PARA VAGON (BARANDAS INTERNAS. TUBERIA ACERO INOX. D=2" CAL 16. 1 DIVISORIO HORIZONTAL. H= 0,80m L= 2,00m). SUMINISTRO E INSTALACIÓN.</v>
          </cell>
          <cell r="C1163" t="str">
            <v>UN</v>
          </cell>
          <cell r="E1163"/>
          <cell r="F1163">
            <v>563703</v>
          </cell>
          <cell r="G1163"/>
          <cell r="H1163">
            <v>563703</v>
          </cell>
        </row>
        <row r="1164">
          <cell r="A1164">
            <v>1161</v>
          </cell>
          <cell r="B1164" t="str">
            <v>BARBUQUEJO EN REATA CON MENTONERA CON TRES APOYOS PARA CASCO</v>
          </cell>
          <cell r="C1164" t="str">
            <v>UN</v>
          </cell>
          <cell r="E1164"/>
          <cell r="F1164">
            <v>4590</v>
          </cell>
          <cell r="G1164"/>
          <cell r="H1164">
            <v>4590</v>
          </cell>
        </row>
        <row r="1165">
          <cell r="A1165">
            <v>1162</v>
          </cell>
          <cell r="B1165" t="str">
            <v>BARNIZ  (BASE + ACABADO)MADERA</v>
          </cell>
          <cell r="C1165" t="str">
            <v>GLN</v>
          </cell>
          <cell r="E1165"/>
          <cell r="F1165"/>
          <cell r="G1165">
            <v>100899.01</v>
          </cell>
          <cell r="H1165">
            <v>100899.01</v>
          </cell>
        </row>
        <row r="1166">
          <cell r="A1166">
            <v>1163</v>
          </cell>
          <cell r="B1166" t="str">
            <v>BARNIZ BRILLANTE EXTERIOR</v>
          </cell>
          <cell r="C1166" t="str">
            <v>GLN</v>
          </cell>
          <cell r="E1166"/>
          <cell r="F1166"/>
          <cell r="G1166">
            <v>58247</v>
          </cell>
          <cell r="H1166">
            <v>58247</v>
          </cell>
        </row>
        <row r="1167">
          <cell r="A1167">
            <v>1164</v>
          </cell>
          <cell r="B1167" t="str">
            <v>BARNIZ BRILLANTE TRANSPARENTE</v>
          </cell>
          <cell r="C1167" t="str">
            <v>gal</v>
          </cell>
          <cell r="D1167">
            <v>49397</v>
          </cell>
          <cell r="H1167">
            <v>0</v>
          </cell>
        </row>
        <row r="1168">
          <cell r="A1168">
            <v>1165</v>
          </cell>
          <cell r="B1168" t="str">
            <v xml:space="preserve">BARNIZ PARA MADERAS EXPUESTAS A LA INTERPERIE </v>
          </cell>
          <cell r="C1168" t="str">
            <v>GALÓN</v>
          </cell>
          <cell r="E1168">
            <v>63816</v>
          </cell>
          <cell r="F1168"/>
          <cell r="G1168"/>
          <cell r="H1168">
            <v>63816</v>
          </cell>
        </row>
        <row r="1169">
          <cell r="A1169">
            <v>1166</v>
          </cell>
          <cell r="B1169" t="str">
            <v>BARNIZ SINTETICO BRILLANTE ICO</v>
          </cell>
          <cell r="C1169" t="str">
            <v>gal</v>
          </cell>
          <cell r="D1169">
            <v>55639</v>
          </cell>
          <cell r="H1169">
            <v>0</v>
          </cell>
        </row>
        <row r="1170">
          <cell r="A1170">
            <v>1167</v>
          </cell>
          <cell r="B1170" t="str">
            <v>BARNIZ SINTETICO Bte. PINTUCO</v>
          </cell>
          <cell r="C1170" t="str">
            <v>gal</v>
          </cell>
          <cell r="D1170">
            <v>37811</v>
          </cell>
          <cell r="H1170">
            <v>0</v>
          </cell>
        </row>
        <row r="1171">
          <cell r="A1171">
            <v>1168</v>
          </cell>
          <cell r="B1171" t="str">
            <v>BARNIZ SOBRE MUEBLES</v>
          </cell>
          <cell r="C1171" t="str">
            <v>m2</v>
          </cell>
          <cell r="D1171">
            <v>31549</v>
          </cell>
          <cell r="H1171">
            <v>0</v>
          </cell>
        </row>
        <row r="1172">
          <cell r="A1172">
            <v>1169</v>
          </cell>
          <cell r="B1172" t="str">
            <v>BARNIZ TRANAPARENTE  MADERA</v>
          </cell>
          <cell r="C1172" t="str">
            <v>GLN</v>
          </cell>
          <cell r="E1172"/>
          <cell r="F1172"/>
          <cell r="G1172">
            <v>51105</v>
          </cell>
          <cell r="H1172">
            <v>51105</v>
          </cell>
        </row>
        <row r="1173">
          <cell r="A1173">
            <v>1170</v>
          </cell>
          <cell r="B1173" t="str">
            <v>BARNIZ TRANSPARENTE MATE ICO</v>
          </cell>
          <cell r="C1173" t="str">
            <v>gal</v>
          </cell>
          <cell r="D1173">
            <v>82787</v>
          </cell>
          <cell r="H1173">
            <v>0</v>
          </cell>
        </row>
        <row r="1174">
          <cell r="A1174">
            <v>1171</v>
          </cell>
          <cell r="B1174" t="str">
            <v>BARNIZ Trns. BRILLANTE EXTERIORES</v>
          </cell>
          <cell r="C1174" t="str">
            <v>gal</v>
          </cell>
          <cell r="D1174">
            <v>82787</v>
          </cell>
          <cell r="H1174">
            <v>0</v>
          </cell>
        </row>
        <row r="1175">
          <cell r="A1175">
            <v>1172</v>
          </cell>
          <cell r="B1175" t="str">
            <v>BARRA 12 LIBRAS</v>
          </cell>
          <cell r="C1175" t="str">
            <v>Un</v>
          </cell>
          <cell r="D1175">
            <v>44053</v>
          </cell>
          <cell r="H1175">
            <v>0</v>
          </cell>
        </row>
        <row r="1176">
          <cell r="A1176">
            <v>1173</v>
          </cell>
          <cell r="B1176" t="str">
            <v>BARRA 14 LBS HERRAGRO</v>
          </cell>
          <cell r="C1176" t="str">
            <v>Un</v>
          </cell>
          <cell r="D1176">
            <v>64096</v>
          </cell>
          <cell r="H1176">
            <v>0</v>
          </cell>
        </row>
        <row r="1177">
          <cell r="A1177">
            <v>1174</v>
          </cell>
          <cell r="B1177" t="str">
            <v>BARRA 16 LBS HERRAGRO</v>
          </cell>
          <cell r="C1177" t="str">
            <v>Un</v>
          </cell>
          <cell r="D1177">
            <v>66593</v>
          </cell>
          <cell r="H1177">
            <v>0</v>
          </cell>
        </row>
        <row r="1178">
          <cell r="A1178">
            <v>1175</v>
          </cell>
          <cell r="B1178" t="str">
            <v>BARRA 18 Lbs.HERRAGRO</v>
          </cell>
          <cell r="C1178" t="str">
            <v>Un</v>
          </cell>
          <cell r="D1178">
            <v>71952</v>
          </cell>
          <cell r="H1178">
            <v>0</v>
          </cell>
        </row>
        <row r="1179">
          <cell r="A1179">
            <v>1176</v>
          </cell>
          <cell r="B1179" t="str">
            <v>BARRA AMP ORGANIZACION</v>
          </cell>
          <cell r="C1179" t="str">
            <v>Un</v>
          </cell>
          <cell r="D1179">
            <v>80075</v>
          </cell>
          <cell r="H1179">
            <v>0</v>
          </cell>
        </row>
        <row r="1180">
          <cell r="A1180">
            <v>1177</v>
          </cell>
          <cell r="B1180" t="str">
            <v>BARRA ANTIPÁNICO PUSH MOD. VERTICAL REVERSIBLE CORTAFUEGO</v>
          </cell>
          <cell r="C1180" t="str">
            <v>UN</v>
          </cell>
          <cell r="E1180">
            <v>701886</v>
          </cell>
          <cell r="F1180"/>
          <cell r="G1180"/>
          <cell r="H1180">
            <v>701886</v>
          </cell>
        </row>
        <row r="1181">
          <cell r="A1181">
            <v>1178</v>
          </cell>
          <cell r="B1181" t="str">
            <v>BARRA CORRUGADA G-60 1/2" (6M)</v>
          </cell>
          <cell r="C1181" t="str">
            <v>Un</v>
          </cell>
          <cell r="D1181">
            <v>16124</v>
          </cell>
          <cell r="H1181">
            <v>0</v>
          </cell>
        </row>
        <row r="1182">
          <cell r="A1182">
            <v>1179</v>
          </cell>
          <cell r="B1182" t="str">
            <v>BARRA CORRUGADA G-60 3/8" (6 M)</v>
          </cell>
          <cell r="C1182" t="str">
            <v>UN</v>
          </cell>
          <cell r="E1182">
            <v>10065</v>
          </cell>
          <cell r="F1182"/>
          <cell r="G1182"/>
          <cell r="H1182">
            <v>10065</v>
          </cell>
        </row>
        <row r="1183">
          <cell r="A1183">
            <v>1180</v>
          </cell>
          <cell r="B1183" t="str">
            <v>BARRA CORRUGADA G-60 5/8" (6M)</v>
          </cell>
          <cell r="C1183" t="str">
            <v>UN</v>
          </cell>
          <cell r="E1183">
            <v>25761</v>
          </cell>
          <cell r="F1183"/>
          <cell r="G1183"/>
          <cell r="H1183">
            <v>25761</v>
          </cell>
        </row>
        <row r="1184">
          <cell r="A1184">
            <v>1181</v>
          </cell>
          <cell r="B1184" t="str">
            <v>BARRA CUADRADA 9MM (6)</v>
          </cell>
          <cell r="C1184" t="str">
            <v>Un</v>
          </cell>
          <cell r="D1184">
            <v>11474</v>
          </cell>
          <cell r="H1184">
            <v>0</v>
          </cell>
        </row>
        <row r="1185">
          <cell r="A1185">
            <v>1182</v>
          </cell>
          <cell r="B1185" t="str">
            <v>BARRA DE 18LB CON PUNTA Y PALA 150CM X 10CM</v>
          </cell>
          <cell r="C1185" t="str">
            <v>UN</v>
          </cell>
          <cell r="E1185"/>
          <cell r="F1185">
            <v>87296</v>
          </cell>
          <cell r="G1185"/>
          <cell r="H1185">
            <v>87296</v>
          </cell>
        </row>
        <row r="1186">
          <cell r="A1186">
            <v>1183</v>
          </cell>
          <cell r="B1186" t="str">
            <v>BARRA DE GIRO TRAVEZAÑO(Tub. Galv.1"e=0.09")Repues</v>
          </cell>
          <cell r="C1186" t="str">
            <v>UN</v>
          </cell>
          <cell r="E1186"/>
          <cell r="F1186"/>
          <cell r="G1186">
            <v>147599</v>
          </cell>
          <cell r="H1186">
            <v>147599</v>
          </cell>
        </row>
        <row r="1187">
          <cell r="A1187">
            <v>1184</v>
          </cell>
          <cell r="B1187" t="str">
            <v>BARRA DE SEGURIDAD ABATIBLE EN ACERO INOXIDABLE</v>
          </cell>
          <cell r="C1187" t="str">
            <v>UN</v>
          </cell>
          <cell r="E1187">
            <v>420891</v>
          </cell>
          <cell r="F1187"/>
          <cell r="G1187"/>
          <cell r="H1187">
            <v>420891</v>
          </cell>
        </row>
        <row r="1188">
          <cell r="A1188">
            <v>1185</v>
          </cell>
          <cell r="B1188" t="str">
            <v>BARRA DE SEGURIDAD EN L PISO A PARED 1,50</v>
          </cell>
          <cell r="C1188" t="str">
            <v>UN</v>
          </cell>
          <cell r="E1188">
            <v>364184</v>
          </cell>
          <cell r="F1188"/>
          <cell r="G1188"/>
          <cell r="H1188">
            <v>364184</v>
          </cell>
        </row>
        <row r="1189">
          <cell r="A1189">
            <v>1186</v>
          </cell>
          <cell r="B1189" t="str">
            <v>BARRA DE SEGURIDAD FIJA 18"</v>
          </cell>
          <cell r="C1189" t="str">
            <v>UN</v>
          </cell>
          <cell r="E1189">
            <v>108242</v>
          </cell>
          <cell r="F1189"/>
          <cell r="G1189"/>
          <cell r="H1189">
            <v>108242</v>
          </cell>
        </row>
        <row r="1190">
          <cell r="A1190">
            <v>1187</v>
          </cell>
          <cell r="B1190" t="str">
            <v>BARRA DISCAPACITADOS FIJA A MURO L = 60 CM</v>
          </cell>
          <cell r="C1190" t="str">
            <v>UN</v>
          </cell>
          <cell r="E1190">
            <v>76655</v>
          </cell>
          <cell r="F1190"/>
          <cell r="G1190"/>
          <cell r="H1190">
            <v>76655</v>
          </cell>
        </row>
        <row r="1191">
          <cell r="A1191">
            <v>1188</v>
          </cell>
          <cell r="B1191" t="str">
            <v>BARRA G-60 3/8 6M</v>
          </cell>
          <cell r="C1191" t="str">
            <v>m</v>
          </cell>
          <cell r="D1191">
            <v>7445</v>
          </cell>
          <cell r="H1191">
            <v>0</v>
          </cell>
        </row>
        <row r="1192">
          <cell r="A1192">
            <v>1189</v>
          </cell>
          <cell r="B1192" t="str">
            <v>Barra segurid.Pared a Piso Acero Imp+Tornil+chazos</v>
          </cell>
          <cell r="C1192" t="str">
            <v>UN</v>
          </cell>
          <cell r="E1192"/>
          <cell r="F1192"/>
          <cell r="G1192">
            <v>205083.41</v>
          </cell>
          <cell r="H1192">
            <v>205083.41</v>
          </cell>
        </row>
        <row r="1193">
          <cell r="A1193">
            <v>1190</v>
          </cell>
          <cell r="B1193" t="str">
            <v>Barra seguridad Discap.para.Sanit.sinTanque Import</v>
          </cell>
          <cell r="C1193" t="str">
            <v>UN</v>
          </cell>
          <cell r="E1193"/>
          <cell r="F1193"/>
          <cell r="G1193">
            <v>210978</v>
          </cell>
          <cell r="H1193">
            <v>210978</v>
          </cell>
        </row>
        <row r="1194">
          <cell r="A1194">
            <v>1191</v>
          </cell>
          <cell r="B1194" t="str">
            <v>BARRA SOPORTE BAÑO MOVILIDAD REDUCIDA</v>
          </cell>
          <cell r="C1194" t="str">
            <v>UN</v>
          </cell>
          <cell r="E1194"/>
          <cell r="F1194">
            <v>362252</v>
          </cell>
          <cell r="G1194"/>
          <cell r="H1194">
            <v>362252</v>
          </cell>
        </row>
        <row r="1195">
          <cell r="A1195">
            <v>1192</v>
          </cell>
          <cell r="B1195" t="str">
            <v>Barraje  en Cobre de 150 AMP.</v>
          </cell>
          <cell r="C1195" t="str">
            <v>UN</v>
          </cell>
          <cell r="E1195"/>
          <cell r="F1195"/>
          <cell r="G1195">
            <v>133691</v>
          </cell>
          <cell r="H1195">
            <v>133691</v>
          </cell>
        </row>
        <row r="1196">
          <cell r="A1196">
            <v>1193</v>
          </cell>
          <cell r="B1196" t="str">
            <v>Barraje BT preformado 500 A 6x1/2 para caja CS-275</v>
          </cell>
          <cell r="C1196" t="str">
            <v>UN</v>
          </cell>
          <cell r="E1196"/>
          <cell r="F1196"/>
          <cell r="G1196">
            <v>159146.01</v>
          </cell>
          <cell r="H1196">
            <v>159146.01</v>
          </cell>
        </row>
        <row r="1197">
          <cell r="A1197">
            <v>1194</v>
          </cell>
          <cell r="B1197" t="str">
            <v>Barraje de Tierra TGB CDRC Cometas</v>
          </cell>
          <cell r="C1197" t="str">
            <v>UN</v>
          </cell>
          <cell r="E1197"/>
          <cell r="F1197"/>
          <cell r="G1197">
            <v>387534</v>
          </cell>
          <cell r="H1197">
            <v>387534</v>
          </cell>
        </row>
        <row r="1198">
          <cell r="A1198">
            <v>1195</v>
          </cell>
          <cell r="B1198" t="str">
            <v>Barraje de Tierra TMGB CDRC Cometas</v>
          </cell>
          <cell r="C1198" t="str">
            <v>UN</v>
          </cell>
          <cell r="E1198"/>
          <cell r="F1198"/>
          <cell r="G1198">
            <v>436265</v>
          </cell>
          <cell r="H1198">
            <v>436265</v>
          </cell>
        </row>
        <row r="1199">
          <cell r="A1199">
            <v>1196</v>
          </cell>
          <cell r="B1199" t="str">
            <v>Barraje para neutros de 30 circuitos Legran- tierr</v>
          </cell>
          <cell r="C1199" t="str">
            <v>UNI</v>
          </cell>
          <cell r="E1199"/>
          <cell r="F1199"/>
          <cell r="G1199">
            <v>76925</v>
          </cell>
          <cell r="H1199">
            <v>76925</v>
          </cell>
        </row>
        <row r="1200">
          <cell r="A1200">
            <v>1197</v>
          </cell>
          <cell r="B1200" t="str">
            <v>BARRAJE PREFORMADO BT DE 6 SALIDAS PARA AP INCLUYE FUSIBLE DE PROTECCIÓN DE CABLE 500 AMP, NORMA CODENSA SC340. JGO x1. INCLUYE SOPORTE PARA BARRAJE JGOx2.</v>
          </cell>
          <cell r="C1200" t="str">
            <v>UN</v>
          </cell>
          <cell r="E1200"/>
          <cell r="F1200">
            <v>169343</v>
          </cell>
          <cell r="G1200"/>
          <cell r="H1200">
            <v>169343</v>
          </cell>
        </row>
        <row r="1201">
          <cell r="A1201">
            <v>1198</v>
          </cell>
          <cell r="B1201" t="str">
            <v>BARRAJE PREFORMADO BT DE 6 SALIDAS, AP 280 CON FUSIBLE DE 175 AMP</v>
          </cell>
          <cell r="C1201" t="str">
            <v>UN</v>
          </cell>
          <cell r="E1201"/>
          <cell r="F1201">
            <v>156434</v>
          </cell>
          <cell r="G1201"/>
          <cell r="H1201">
            <v>156434</v>
          </cell>
        </row>
        <row r="1202">
          <cell r="A1202">
            <v>1199</v>
          </cell>
          <cell r="B1202" t="str">
            <v>BARRAJE PUESTA A TIERRA TGB 1/4"x2"x20" PANDUIT</v>
          </cell>
          <cell r="C1202" t="str">
            <v>UN</v>
          </cell>
          <cell r="E1202"/>
          <cell r="F1202"/>
          <cell r="G1202">
            <v>304368.68</v>
          </cell>
          <cell r="H1202">
            <v>304368.68</v>
          </cell>
        </row>
        <row r="1203">
          <cell r="A1203">
            <v>1200</v>
          </cell>
          <cell r="B1203" t="str">
            <v>BARRAS BIOSALUDABLES-IDRD(SUM+TRANSP)</v>
          </cell>
          <cell r="C1203" t="str">
            <v>UNI</v>
          </cell>
          <cell r="E1203"/>
          <cell r="F1203"/>
          <cell r="G1203">
            <v>1791188</v>
          </cell>
          <cell r="H1203">
            <v>1791188</v>
          </cell>
        </row>
        <row r="1204">
          <cell r="A1204">
            <v>1201</v>
          </cell>
          <cell r="B1204" t="str">
            <v>Barras de giro rodadero</v>
          </cell>
          <cell r="C1204" t="str">
            <v>UN</v>
          </cell>
          <cell r="E1204"/>
          <cell r="F1204"/>
          <cell r="G1204">
            <v>212278</v>
          </cell>
          <cell r="H1204">
            <v>212278</v>
          </cell>
        </row>
        <row r="1205">
          <cell r="A1205">
            <v>1202</v>
          </cell>
          <cell r="B1205" t="str">
            <v>BARRAS DE TRANSFERENCIA DE CARGA (1'')</v>
          </cell>
          <cell r="C1205" t="str">
            <v>kg</v>
          </cell>
          <cell r="D1205">
            <v>2833</v>
          </cell>
          <cell r="H1205">
            <v>0</v>
          </cell>
        </row>
        <row r="1206">
          <cell r="A1206">
            <v>1203</v>
          </cell>
          <cell r="B1206" t="str">
            <v>BARRAS DE UNIÓN DE 1/2´´</v>
          </cell>
          <cell r="C1206" t="str">
            <v>kg</v>
          </cell>
          <cell r="D1206">
            <v>2495</v>
          </cell>
          <cell r="H1206">
            <v>0</v>
          </cell>
        </row>
        <row r="1207">
          <cell r="A1207">
            <v>1204</v>
          </cell>
          <cell r="B1207" t="str">
            <v>BARREDORA MECÁNICA DE TIPO ROTATORIO AUTOPROPULSADA. Capacidad de Recogida de 2 a 3.5 m3</v>
          </cell>
          <cell r="C1207" t="str">
            <v>MES</v>
          </cell>
          <cell r="E1207"/>
          <cell r="F1207">
            <v>42840000</v>
          </cell>
          <cell r="G1207"/>
          <cell r="H1207">
            <v>42840000</v>
          </cell>
        </row>
        <row r="1208">
          <cell r="A1208">
            <v>1205</v>
          </cell>
          <cell r="B1208" t="str">
            <v>BARRENO MANUAL HASTA 10M.  Incluye descripcion visual de estratos encontrados, lecturas de campo, SPT, Veleta, tipo y prof. muestras recuperadas, datos nivel freático</v>
          </cell>
          <cell r="C1208" t="str">
            <v>ML</v>
          </cell>
          <cell r="E1208"/>
          <cell r="F1208">
            <v>101745</v>
          </cell>
          <cell r="G1208"/>
          <cell r="H1208">
            <v>101745</v>
          </cell>
        </row>
        <row r="1209">
          <cell r="A1209">
            <v>1206</v>
          </cell>
          <cell r="B1209" t="str">
            <v>BARRERA BIDIRECCIONAL NEW JERSEY (800x600x1500)</v>
          </cell>
          <cell r="C1209" t="str">
            <v>UN</v>
          </cell>
          <cell r="E1209"/>
          <cell r="F1209">
            <v>339805</v>
          </cell>
          <cell r="G1209"/>
          <cell r="H1209">
            <v>339805</v>
          </cell>
        </row>
        <row r="1210">
          <cell r="A1210">
            <v>1207</v>
          </cell>
          <cell r="B1210" t="str">
            <v>BARRERA CICLO RUTA</v>
          </cell>
          <cell r="C1210" t="str">
            <v>Un</v>
          </cell>
          <cell r="D1210">
            <v>625475</v>
          </cell>
          <cell r="H1210">
            <v>0</v>
          </cell>
        </row>
        <row r="1211">
          <cell r="A1211">
            <v>1208</v>
          </cell>
          <cell r="B1211" t="str">
            <v>BARRERA DE SEGURIDAD - SEPARADOR CICLORUTA TIPO A-165 SIN ANCLAJE (0.53m x 0.60m x 1.50m) COLOR GRIS RESISTENCIA CONCRETO 28 Mpa</v>
          </cell>
          <cell r="C1211" t="str">
            <v>UN</v>
          </cell>
          <cell r="E1211"/>
          <cell r="F1211">
            <v>303450</v>
          </cell>
          <cell r="G1211"/>
          <cell r="H1211">
            <v>303450</v>
          </cell>
        </row>
        <row r="1212">
          <cell r="A1212">
            <v>1209</v>
          </cell>
          <cell r="B1212" t="str">
            <v>BARRERA EPOXICA POLIAMIDA</v>
          </cell>
          <cell r="C1212" t="str">
            <v>GLN</v>
          </cell>
          <cell r="E1212"/>
          <cell r="F1212">
            <v>131900</v>
          </cell>
          <cell r="G1212"/>
          <cell r="H1212">
            <v>131900</v>
          </cell>
        </row>
        <row r="1213">
          <cell r="A1213">
            <v>1210</v>
          </cell>
          <cell r="B1213" t="str">
            <v>BARRERA MONODIRECCIONAL NEW JERSEY (900x290x1000)</v>
          </cell>
          <cell r="C1213" t="str">
            <v>UN</v>
          </cell>
          <cell r="E1213"/>
          <cell r="F1213">
            <v>211811</v>
          </cell>
          <cell r="G1213"/>
          <cell r="H1213">
            <v>211811</v>
          </cell>
        </row>
        <row r="1214">
          <cell r="A1214">
            <v>1211</v>
          </cell>
          <cell r="B1214" t="str">
            <v>BARRERA NEW JERSEY.</v>
          </cell>
          <cell r="C1214" t="str">
            <v>Un</v>
          </cell>
          <cell r="D1214">
            <v>320231</v>
          </cell>
          <cell r="H1214">
            <v>0</v>
          </cell>
        </row>
        <row r="1215">
          <cell r="A1215">
            <v>1212</v>
          </cell>
          <cell r="B1215" t="str">
            <v>BARRERA RELLENABLE (1.45x0.45x0.55m) CON CINTA RET</v>
          </cell>
          <cell r="C1215" t="str">
            <v>UN</v>
          </cell>
          <cell r="E1215"/>
          <cell r="F1215">
            <v>136850</v>
          </cell>
          <cell r="G1215"/>
          <cell r="H1215">
            <v>136850</v>
          </cell>
        </row>
        <row r="1216">
          <cell r="A1216">
            <v>1213</v>
          </cell>
          <cell r="B1216" t="str">
            <v>BARRERA RELLENABLE (2.00x0.55x1.00m) CON CINTA RET</v>
          </cell>
          <cell r="C1216" t="str">
            <v>UN</v>
          </cell>
          <cell r="E1216"/>
          <cell r="F1216">
            <v>285600</v>
          </cell>
          <cell r="G1216"/>
          <cell r="H1216">
            <v>285600</v>
          </cell>
        </row>
        <row r="1217">
          <cell r="A1217">
            <v>1214</v>
          </cell>
          <cell r="B1217" t="str">
            <v>BARRERA SEPARADOR VERDE</v>
          </cell>
          <cell r="C1217" t="str">
            <v>Un</v>
          </cell>
          <cell r="D1217">
            <v>140527</v>
          </cell>
          <cell r="H1217">
            <v>0</v>
          </cell>
        </row>
        <row r="1218">
          <cell r="A1218">
            <v>1215</v>
          </cell>
          <cell r="B1218" t="str">
            <v>BARRICADA METÁLICA CON SEÑAL DE DESVÍO O VÍA CERRADA DE 2.40 m CINTA GRADO INGENIERÍA SHEETING</v>
          </cell>
          <cell r="C1218" t="str">
            <v>UN</v>
          </cell>
          <cell r="E1218"/>
          <cell r="F1218">
            <v>297500</v>
          </cell>
          <cell r="G1218"/>
          <cell r="H1218">
            <v>297500</v>
          </cell>
        </row>
        <row r="1219">
          <cell r="A1219">
            <v>1216</v>
          </cell>
          <cell r="B1219" t="str">
            <v>BARRICADA METALICA TIPO IDU CON CERRADO REFLECTIVO NARANJA Y BLANCO GRADO INGENIERIA, MEDIDAS: 2.40m x 1.50m - 3 BANDEJAS DE 20cm x 2.40m. TABLERO DE DESVIO DE 60cm</v>
          </cell>
          <cell r="C1219" t="str">
            <v>UN</v>
          </cell>
          <cell r="E1219"/>
          <cell r="F1219">
            <v>273700</v>
          </cell>
          <cell r="G1219"/>
          <cell r="H1219">
            <v>273700</v>
          </cell>
        </row>
        <row r="1220">
          <cell r="A1220">
            <v>1217</v>
          </cell>
          <cell r="B1220" t="str">
            <v>BASE + FUENTE DE ALIMENTACIÓN 24 VAC O 21-30 VDC SMART STRU</v>
          </cell>
          <cell r="C1220" t="str">
            <v>UN</v>
          </cell>
          <cell r="E1220"/>
          <cell r="F1220"/>
          <cell r="G1220">
            <v>478050</v>
          </cell>
          <cell r="H1220">
            <v>478050</v>
          </cell>
        </row>
        <row r="1221">
          <cell r="A1221">
            <v>1218</v>
          </cell>
          <cell r="B1221" t="str">
            <v>BASE AISLANTE METALIZADA (1.1 M X 8.45 M, ESPESOR 2.0 MM)</v>
          </cell>
          <cell r="C1221" t="str">
            <v>ROLLO</v>
          </cell>
          <cell r="E1221">
            <v>25137</v>
          </cell>
          <cell r="F1221"/>
          <cell r="G1221"/>
          <cell r="H1221">
            <v>25137</v>
          </cell>
        </row>
        <row r="1222">
          <cell r="A1222">
            <v>1219</v>
          </cell>
          <cell r="B1222" t="str">
            <v>BASE ARENA Cemto 1:20 Com.Mec.</v>
          </cell>
          <cell r="C1222" t="str">
            <v>m3</v>
          </cell>
          <cell r="D1222">
            <v>199093</v>
          </cell>
          <cell r="H1222">
            <v>0</v>
          </cell>
        </row>
        <row r="1223">
          <cell r="A1223">
            <v>1220</v>
          </cell>
          <cell r="B1223" t="str">
            <v>BASE ASFALTICA  COMPACTO MDC-1(Sum+Ext+Comp)</v>
          </cell>
          <cell r="C1223" t="str">
            <v>M3</v>
          </cell>
          <cell r="E1223"/>
          <cell r="F1223"/>
          <cell r="G1223">
            <v>550000</v>
          </cell>
          <cell r="H1223">
            <v>550000</v>
          </cell>
        </row>
        <row r="1224">
          <cell r="A1224">
            <v>1221</v>
          </cell>
          <cell r="B1224" t="str">
            <v>BASE ASFALTICA SUELTO MDC-1 (En Planta).</v>
          </cell>
          <cell r="C1224" t="str">
            <v>M3</v>
          </cell>
          <cell r="D1224">
            <v>545076</v>
          </cell>
          <cell r="E1224"/>
          <cell r="F1224"/>
          <cell r="G1224">
            <v>446882.12</v>
          </cell>
          <cell r="H1224">
            <v>446882.12</v>
          </cell>
        </row>
        <row r="1225">
          <cell r="A1225">
            <v>1222</v>
          </cell>
          <cell r="B1225" t="str">
            <v>BASE ASFALTICA SUELTO MDCI</v>
          </cell>
          <cell r="C1225" t="str">
            <v>m3</v>
          </cell>
          <cell r="D1225">
            <v>374739</v>
          </cell>
          <cell r="H1225">
            <v>0</v>
          </cell>
        </row>
        <row r="1226">
          <cell r="A1226">
            <v>1223</v>
          </cell>
          <cell r="B1226" t="str">
            <v>BASE B. P/LACA PINTUCO 7205</v>
          </cell>
          <cell r="C1226" t="str">
            <v>gal</v>
          </cell>
          <cell r="D1226">
            <v>65124</v>
          </cell>
          <cell r="H1226">
            <v>0</v>
          </cell>
        </row>
        <row r="1227">
          <cell r="A1227">
            <v>1224</v>
          </cell>
          <cell r="B1227" t="str">
            <v>BASE B-200</v>
          </cell>
          <cell r="C1227" t="str">
            <v>m3</v>
          </cell>
          <cell r="D1227">
            <v>38819</v>
          </cell>
          <cell r="H1227">
            <v>0</v>
          </cell>
        </row>
        <row r="1228">
          <cell r="A1228">
            <v>1225</v>
          </cell>
          <cell r="B1228" t="str">
            <v>BASE B-600</v>
          </cell>
          <cell r="C1228" t="str">
            <v>m3</v>
          </cell>
          <cell r="D1228">
            <v>55085</v>
          </cell>
          <cell r="H1228">
            <v>0</v>
          </cell>
        </row>
        <row r="1229">
          <cell r="A1229">
            <v>1226</v>
          </cell>
          <cell r="B1229" t="str">
            <v>BASE DE ASFALTO 1350</v>
          </cell>
          <cell r="C1229" t="str">
            <v>m2</v>
          </cell>
          <cell r="D1229">
            <v>55010</v>
          </cell>
          <cell r="H1229">
            <v>0</v>
          </cell>
        </row>
        <row r="1230">
          <cell r="A1230">
            <v>1227</v>
          </cell>
          <cell r="B1230" t="str">
            <v>BASE FELT plus S/inst. Fglas</v>
          </cell>
          <cell r="C1230" t="str">
            <v>m2</v>
          </cell>
          <cell r="D1230">
            <v>1394</v>
          </cell>
          <cell r="H1230">
            <v>0</v>
          </cell>
        </row>
        <row r="1231">
          <cell r="A1231">
            <v>1228</v>
          </cell>
          <cell r="B1231" t="str">
            <v>BASE GRANULAR (recebo) Sin transporte</v>
          </cell>
          <cell r="C1231" t="str">
            <v>M3</v>
          </cell>
          <cell r="E1231"/>
          <cell r="F1231"/>
          <cell r="G1231">
            <v>48799</v>
          </cell>
          <cell r="H1231">
            <v>48799</v>
          </cell>
        </row>
        <row r="1232">
          <cell r="A1232">
            <v>1229</v>
          </cell>
          <cell r="B1232" t="str">
            <v>BASE GRANULAR B-200</v>
          </cell>
          <cell r="C1232" t="str">
            <v>M3</v>
          </cell>
          <cell r="E1232">
            <v>14905</v>
          </cell>
          <cell r="F1232"/>
          <cell r="G1232"/>
          <cell r="H1232">
            <v>14905</v>
          </cell>
        </row>
        <row r="1233">
          <cell r="A1233">
            <v>1230</v>
          </cell>
          <cell r="B1233" t="str">
            <v>BASE GRANULAR B-600</v>
          </cell>
          <cell r="C1233" t="str">
            <v>M3</v>
          </cell>
          <cell r="E1233"/>
          <cell r="F1233">
            <v>35000</v>
          </cell>
          <cell r="G1233"/>
          <cell r="H1233">
            <v>35000</v>
          </cell>
        </row>
        <row r="1234">
          <cell r="A1234">
            <v>1231</v>
          </cell>
          <cell r="B1234" t="str">
            <v>BASE GRANULAR B-600</v>
          </cell>
          <cell r="C1234" t="str">
            <v>M3</v>
          </cell>
          <cell r="E1234">
            <v>34779</v>
          </cell>
          <cell r="F1234"/>
          <cell r="G1234"/>
          <cell r="H1234">
            <v>34779</v>
          </cell>
        </row>
        <row r="1235">
          <cell r="A1235">
            <v>1232</v>
          </cell>
          <cell r="B1235" t="str">
            <v>BASE GRANULAR BG_A CON RECICLADO DE CONCRETO HIDRAULICO</v>
          </cell>
          <cell r="C1235" t="str">
            <v>M3</v>
          </cell>
          <cell r="E1235"/>
          <cell r="F1235">
            <v>77350</v>
          </cell>
          <cell r="G1235"/>
          <cell r="H1235">
            <v>77350</v>
          </cell>
        </row>
        <row r="1236">
          <cell r="A1236">
            <v>1233</v>
          </cell>
          <cell r="B1236" t="str">
            <v>BASE GRANULAR BG_B CON RECICLADO DE CONCRETO HIDRAULICO</v>
          </cell>
          <cell r="C1236" t="str">
            <v>M3</v>
          </cell>
          <cell r="E1236"/>
          <cell r="F1236">
            <v>65450</v>
          </cell>
          <cell r="G1236"/>
          <cell r="H1236">
            <v>65450</v>
          </cell>
        </row>
        <row r="1237">
          <cell r="A1237">
            <v>1234</v>
          </cell>
          <cell r="B1237" t="str">
            <v>BASE GRANULAR BG_C CON RECICLADO DE CONCRETO HIDRAULICO</v>
          </cell>
          <cell r="C1237" t="str">
            <v>M3</v>
          </cell>
          <cell r="E1237"/>
          <cell r="F1237">
            <v>61880</v>
          </cell>
          <cell r="G1237"/>
          <cell r="H1237">
            <v>61880</v>
          </cell>
        </row>
        <row r="1238">
          <cell r="A1238">
            <v>1235</v>
          </cell>
          <cell r="B1238" t="str">
            <v>BASE GRANULAR BG-1 (INVIAS) + Transp.</v>
          </cell>
          <cell r="C1238" t="str">
            <v>M3</v>
          </cell>
          <cell r="E1238"/>
          <cell r="F1238"/>
          <cell r="G1238">
            <v>85023</v>
          </cell>
          <cell r="H1238">
            <v>85023</v>
          </cell>
        </row>
        <row r="1239">
          <cell r="A1239">
            <v>1236</v>
          </cell>
          <cell r="B1239" t="str">
            <v>BASE GRANULAR CLASE A - Gr1 (BGA_Gr1)</v>
          </cell>
          <cell r="C1239" t="str">
            <v>M3</v>
          </cell>
          <cell r="E1239"/>
          <cell r="F1239">
            <v>77350</v>
          </cell>
          <cell r="G1239"/>
          <cell r="H1239">
            <v>77350</v>
          </cell>
        </row>
        <row r="1240">
          <cell r="A1240">
            <v>1237</v>
          </cell>
          <cell r="B1240" t="str">
            <v>BASE GRANULAR CLASE A - Gr2 (BGA_Gr2)</v>
          </cell>
          <cell r="C1240" t="str">
            <v>M3</v>
          </cell>
          <cell r="E1240"/>
          <cell r="F1240">
            <v>77350</v>
          </cell>
          <cell r="G1240"/>
          <cell r="H1240">
            <v>77350</v>
          </cell>
        </row>
        <row r="1241">
          <cell r="A1241">
            <v>1238</v>
          </cell>
          <cell r="B1241" t="str">
            <v>BASE GRANULAR CLASE A (BG_A)</v>
          </cell>
          <cell r="C1241" t="str">
            <v>M3</v>
          </cell>
          <cell r="E1241"/>
          <cell r="F1241">
            <v>65450</v>
          </cell>
          <cell r="G1241"/>
          <cell r="H1241">
            <v>65450</v>
          </cell>
        </row>
        <row r="1242">
          <cell r="A1242">
            <v>1239</v>
          </cell>
          <cell r="B1242" t="str">
            <v>BASE GRANULAR CLASE A (BGA_BG38) o (BGA_BG25)</v>
          </cell>
          <cell r="C1242" t="str">
            <v>M3</v>
          </cell>
          <cell r="E1242"/>
          <cell r="F1242">
            <v>77350</v>
          </cell>
          <cell r="G1242"/>
          <cell r="H1242">
            <v>77350</v>
          </cell>
        </row>
        <row r="1243">
          <cell r="A1243">
            <v>1240</v>
          </cell>
          <cell r="B1243" t="str">
            <v>BASE GRANULAR CLASE B - Gr1 (BGB_Gr1)</v>
          </cell>
          <cell r="C1243" t="str">
            <v>M3</v>
          </cell>
          <cell r="E1243"/>
          <cell r="F1243">
            <v>69020</v>
          </cell>
          <cell r="G1243"/>
          <cell r="H1243">
            <v>69020</v>
          </cell>
        </row>
        <row r="1244">
          <cell r="A1244">
            <v>1241</v>
          </cell>
          <cell r="B1244" t="str">
            <v>BASE GRANULAR CLASE B - Gr2 (BGB_Gr2)</v>
          </cell>
          <cell r="C1244" t="str">
            <v>M3</v>
          </cell>
          <cell r="E1244"/>
          <cell r="F1244">
            <v>69020</v>
          </cell>
          <cell r="G1244"/>
          <cell r="H1244">
            <v>69020</v>
          </cell>
        </row>
        <row r="1245">
          <cell r="A1245">
            <v>1242</v>
          </cell>
          <cell r="B1245" t="str">
            <v>BASE GRANULAR CLASE B (BG_B)</v>
          </cell>
          <cell r="C1245" t="str">
            <v>M3</v>
          </cell>
          <cell r="E1245"/>
          <cell r="F1245">
            <v>59500</v>
          </cell>
          <cell r="G1245"/>
          <cell r="H1245">
            <v>59500</v>
          </cell>
        </row>
        <row r="1246">
          <cell r="A1246">
            <v>1243</v>
          </cell>
          <cell r="B1246" t="str">
            <v>BASE GRANULAR CLASE B (BGB_BG38) o (BGB_BG25)</v>
          </cell>
          <cell r="C1246" t="str">
            <v>M3</v>
          </cell>
          <cell r="E1246"/>
          <cell r="F1246">
            <v>71400</v>
          </cell>
          <cell r="G1246"/>
          <cell r="H1246">
            <v>71400</v>
          </cell>
        </row>
        <row r="1247">
          <cell r="A1247">
            <v>1244</v>
          </cell>
          <cell r="B1247" t="str">
            <v>BASE GRANULAR CLASE C - Gr1 (BGC_Gr1)</v>
          </cell>
          <cell r="C1247" t="str">
            <v>M3</v>
          </cell>
          <cell r="E1247"/>
          <cell r="F1247">
            <v>60000</v>
          </cell>
          <cell r="G1247"/>
          <cell r="H1247">
            <v>60000</v>
          </cell>
        </row>
        <row r="1248">
          <cell r="A1248">
            <v>1245</v>
          </cell>
          <cell r="B1248" t="str">
            <v>BASE GRANULAR CLASE C - Gr2 (BGC_Gr2)</v>
          </cell>
          <cell r="C1248" t="str">
            <v>M3</v>
          </cell>
          <cell r="E1248"/>
          <cell r="F1248">
            <v>67830</v>
          </cell>
          <cell r="G1248"/>
          <cell r="H1248">
            <v>67830</v>
          </cell>
        </row>
        <row r="1249">
          <cell r="A1249">
            <v>1246</v>
          </cell>
          <cell r="B1249" t="str">
            <v>BASE GRANULAR CLASE C (BG_C)</v>
          </cell>
          <cell r="C1249" t="str">
            <v>M3</v>
          </cell>
          <cell r="E1249"/>
          <cell r="F1249">
            <v>57120</v>
          </cell>
          <cell r="G1249"/>
          <cell r="H1249">
            <v>57120</v>
          </cell>
        </row>
        <row r="1250">
          <cell r="A1250">
            <v>1247</v>
          </cell>
          <cell r="B1250" t="str">
            <v>BASE GRANULAR NORMA INVIAS</v>
          </cell>
          <cell r="C1250" t="str">
            <v>m3</v>
          </cell>
          <cell r="D1250">
            <v>81192</v>
          </cell>
          <cell r="H1250">
            <v>0</v>
          </cell>
        </row>
        <row r="1251">
          <cell r="A1251">
            <v>1248</v>
          </cell>
          <cell r="B1251" t="str">
            <v>BASE GRANULAR RECICLADA EN OBRA</v>
          </cell>
          <cell r="C1251" t="str">
            <v>m3</v>
          </cell>
          <cell r="D1251">
            <v>20970</v>
          </cell>
          <cell r="H1251">
            <v>0</v>
          </cell>
        </row>
        <row r="1252">
          <cell r="A1252">
            <v>1249</v>
          </cell>
          <cell r="B1252" t="str">
            <v>BASE GRAVA RECEBO Compac. Mec.</v>
          </cell>
          <cell r="C1252" t="str">
            <v>m3</v>
          </cell>
          <cell r="D1252">
            <v>96453</v>
          </cell>
          <cell r="H1252">
            <v>0</v>
          </cell>
        </row>
        <row r="1253">
          <cell r="A1253">
            <v>1250</v>
          </cell>
          <cell r="B1253" t="str">
            <v>BASE LACA BLANCA PHILAAC</v>
          </cell>
          <cell r="C1253" t="str">
            <v>gal</v>
          </cell>
          <cell r="D1253">
            <v>70484</v>
          </cell>
          <cell r="H1253">
            <v>0</v>
          </cell>
        </row>
        <row r="1254">
          <cell r="A1254">
            <v>1251</v>
          </cell>
          <cell r="B1254" t="str">
            <v>BASE MDC1 ESPESOR 5.0 Cm.</v>
          </cell>
          <cell r="C1254" t="str">
            <v>m2</v>
          </cell>
          <cell r="D1254">
            <v>24964</v>
          </cell>
          <cell r="H1254">
            <v>0</v>
          </cell>
        </row>
        <row r="1255">
          <cell r="A1255">
            <v>1252</v>
          </cell>
          <cell r="B1255" t="str">
            <v>BASE MDC1 ESPESOR 7.0 Cm.</v>
          </cell>
          <cell r="C1255" t="str">
            <v>m2</v>
          </cell>
          <cell r="D1255">
            <v>34948</v>
          </cell>
          <cell r="H1255">
            <v>0</v>
          </cell>
        </row>
        <row r="1256">
          <cell r="A1256">
            <v>1253</v>
          </cell>
          <cell r="B1256" t="str">
            <v>BASE METALICA PARA LA CONDENSADORA 1,20X0,50M</v>
          </cell>
          <cell r="C1256" t="str">
            <v>UN</v>
          </cell>
          <cell r="E1256"/>
          <cell r="F1256"/>
          <cell r="G1256">
            <v>200000</v>
          </cell>
          <cell r="H1256">
            <v>200000</v>
          </cell>
        </row>
        <row r="1257">
          <cell r="A1257">
            <v>1254</v>
          </cell>
          <cell r="B1257" t="str">
            <v>BASE MURO CERRAMIENTO EN LADRILLO H=0.60</v>
          </cell>
          <cell r="C1257" t="str">
            <v>m</v>
          </cell>
          <cell r="D1257">
            <v>23961</v>
          </cell>
          <cell r="H1257">
            <v>0</v>
          </cell>
        </row>
        <row r="1258">
          <cell r="A1258">
            <v>1255</v>
          </cell>
          <cell r="B1258" t="str">
            <v>Base para cubiertas verdes</v>
          </cell>
          <cell r="C1258" t="str">
            <v>M2</v>
          </cell>
          <cell r="E1258"/>
          <cell r="F1258"/>
          <cell r="G1258">
            <v>2200</v>
          </cell>
          <cell r="H1258">
            <v>2200</v>
          </cell>
        </row>
        <row r="1259">
          <cell r="A1259">
            <v>1256</v>
          </cell>
          <cell r="B1259" t="str">
            <v>base para punta captadora</v>
          </cell>
          <cell r="C1259" t="str">
            <v>UN</v>
          </cell>
          <cell r="E1259"/>
          <cell r="F1259"/>
          <cell r="G1259">
            <v>34999.99</v>
          </cell>
          <cell r="H1259">
            <v>34999.99</v>
          </cell>
        </row>
        <row r="1260">
          <cell r="A1260">
            <v>1257</v>
          </cell>
          <cell r="B1260" t="str">
            <v>Base para sensor de humo</v>
          </cell>
          <cell r="C1260" t="str">
            <v>UN</v>
          </cell>
          <cell r="E1260"/>
          <cell r="F1260"/>
          <cell r="G1260">
            <v>13100</v>
          </cell>
          <cell r="H1260">
            <v>13100</v>
          </cell>
        </row>
        <row r="1261">
          <cell r="A1261">
            <v>1258</v>
          </cell>
          <cell r="B1261" t="str">
            <v>BASE PLACA CONCRETO POBRE</v>
          </cell>
          <cell r="C1261" t="str">
            <v>m3</v>
          </cell>
          <cell r="D1261">
            <v>444250</v>
          </cell>
          <cell r="H1261">
            <v>0</v>
          </cell>
        </row>
        <row r="1262">
          <cell r="A1262">
            <v>1259</v>
          </cell>
          <cell r="B1262" t="str">
            <v>BASE PLACA e=0.05 Concr. POBRE</v>
          </cell>
          <cell r="C1262" t="str">
            <v>m2</v>
          </cell>
          <cell r="D1262">
            <v>25967</v>
          </cell>
          <cell r="H1262">
            <v>0</v>
          </cell>
        </row>
        <row r="1263">
          <cell r="A1263">
            <v>1260</v>
          </cell>
          <cell r="B1263" t="str">
            <v>Base pref pozo **</v>
          </cell>
          <cell r="C1263" t="str">
            <v>UN</v>
          </cell>
          <cell r="E1263"/>
          <cell r="F1263"/>
          <cell r="G1263">
            <v>881914</v>
          </cell>
          <cell r="H1263">
            <v>881914</v>
          </cell>
        </row>
        <row r="1264">
          <cell r="A1264">
            <v>1261</v>
          </cell>
          <cell r="B1264" t="str">
            <v>BASE RECEBO COMPACTACION Mec.</v>
          </cell>
          <cell r="C1264" t="str">
            <v>m3</v>
          </cell>
          <cell r="D1264">
            <v>84135</v>
          </cell>
          <cell r="H1264">
            <v>0</v>
          </cell>
        </row>
        <row r="1265">
          <cell r="A1265">
            <v>1262</v>
          </cell>
          <cell r="B1265" t="str">
            <v>BASE TIERRA CEMENTO Compac.Mec</v>
          </cell>
          <cell r="C1265" t="str">
            <v>m3</v>
          </cell>
          <cell r="D1265">
            <v>282882</v>
          </cell>
          <cell r="H1265">
            <v>0</v>
          </cell>
        </row>
        <row r="1266">
          <cell r="A1266">
            <v>1263</v>
          </cell>
          <cell r="B1266" t="str">
            <v>BASE TIERRA COMPACTACION Mec.</v>
          </cell>
          <cell r="C1266" t="str">
            <v>m3</v>
          </cell>
          <cell r="D1266">
            <v>97290</v>
          </cell>
          <cell r="H1266">
            <v>0</v>
          </cell>
        </row>
        <row r="1267">
          <cell r="A1267">
            <v>1264</v>
          </cell>
          <cell r="B1267" t="str">
            <v>Base universal 90° para punta 5/8" en cobre</v>
          </cell>
          <cell r="C1267" t="str">
            <v>UN</v>
          </cell>
          <cell r="E1267"/>
          <cell r="F1267"/>
          <cell r="G1267">
            <v>102838</v>
          </cell>
          <cell r="H1267">
            <v>102838</v>
          </cell>
        </row>
        <row r="1268">
          <cell r="A1268">
            <v>1265</v>
          </cell>
          <cell r="B1268" t="str">
            <v>BASE VENTANA T/FINO _</v>
          </cell>
          <cell r="C1268" t="str">
            <v>m</v>
          </cell>
          <cell r="D1268">
            <v>33095</v>
          </cell>
          <cell r="H1268">
            <v>0</v>
          </cell>
        </row>
        <row r="1269">
          <cell r="A1269">
            <v>1266</v>
          </cell>
          <cell r="B1269" t="str">
            <v>BASTÓN LUMINOSO 5 FUNCIONES GRANDE ST -900 -1 55 x 4.5 cm RECARGABLE.</v>
          </cell>
          <cell r="C1269" t="str">
            <v>UN</v>
          </cell>
          <cell r="E1269"/>
          <cell r="F1269">
            <v>53550</v>
          </cell>
          <cell r="G1269"/>
          <cell r="H1269">
            <v>53550</v>
          </cell>
        </row>
        <row r="1270">
          <cell r="A1270">
            <v>1267</v>
          </cell>
          <cell r="B1270" t="str">
            <v>BATEA METALICA</v>
          </cell>
          <cell r="C1270" t="str">
            <v>Un</v>
          </cell>
          <cell r="D1270">
            <v>14682</v>
          </cell>
          <cell r="H1270">
            <v>0</v>
          </cell>
        </row>
        <row r="1271">
          <cell r="A1271">
            <v>1268</v>
          </cell>
          <cell r="B1271" t="str">
            <v>BATERIA DE ACIDO DE PLOMO SELLADA DE 12A - 12 V</v>
          </cell>
          <cell r="C1271" t="str">
            <v>UN</v>
          </cell>
          <cell r="E1271">
            <v>187099</v>
          </cell>
          <cell r="F1271"/>
          <cell r="G1271"/>
          <cell r="H1271">
            <v>187099</v>
          </cell>
        </row>
        <row r="1272">
          <cell r="A1272">
            <v>1269</v>
          </cell>
          <cell r="B1272" t="str">
            <v>BATERIA DE ACIDO DE PLOMO SELLADA DE 40A - 12V</v>
          </cell>
          <cell r="C1272" t="str">
            <v>UN</v>
          </cell>
          <cell r="E1272">
            <v>435265</v>
          </cell>
          <cell r="F1272"/>
          <cell r="G1272"/>
          <cell r="H1272">
            <v>435265</v>
          </cell>
        </row>
        <row r="1273">
          <cell r="A1273">
            <v>1270</v>
          </cell>
          <cell r="B1273" t="str">
            <v>BATERIA EXTERNA DE EMERGENCIA 120 V, 60 HZ, (PROPORCIONA ENERGÍA POR 90 MIN A LAS LUMINARIAS)</v>
          </cell>
          <cell r="C1273" t="str">
            <v>UN</v>
          </cell>
          <cell r="E1273"/>
          <cell r="F1273">
            <v>499630</v>
          </cell>
          <cell r="G1273"/>
          <cell r="H1273">
            <v>499630</v>
          </cell>
        </row>
        <row r="1274">
          <cell r="A1274">
            <v>1271</v>
          </cell>
          <cell r="B1274" t="str">
            <v>BAYETILLA</v>
          </cell>
          <cell r="C1274" t="str">
            <v>UN</v>
          </cell>
          <cell r="E1274"/>
          <cell r="F1274"/>
          <cell r="G1274">
            <v>3413</v>
          </cell>
          <cell r="H1274">
            <v>3413</v>
          </cell>
        </row>
        <row r="1275">
          <cell r="A1275">
            <v>1272</v>
          </cell>
          <cell r="B1275" t="str">
            <v>Bebedero M-110 **</v>
          </cell>
          <cell r="C1275" t="str">
            <v>UN</v>
          </cell>
          <cell r="E1275"/>
          <cell r="F1275"/>
          <cell r="G1275">
            <v>2641415</v>
          </cell>
          <cell r="H1275">
            <v>2641415</v>
          </cell>
        </row>
        <row r="1276">
          <cell r="A1276">
            <v>1273</v>
          </cell>
          <cell r="B1276" t="str">
            <v>BebederoDual Concreto S.Hidrauli UHPC Según Diseño</v>
          </cell>
          <cell r="C1276" t="str">
            <v>UNI</v>
          </cell>
          <cell r="E1276"/>
          <cell r="F1276"/>
          <cell r="G1276">
            <v>4557700</v>
          </cell>
          <cell r="H1276">
            <v>4557700</v>
          </cell>
        </row>
        <row r="1277">
          <cell r="A1277">
            <v>1274</v>
          </cell>
          <cell r="B1277" t="str">
            <v>BENTONITA</v>
          </cell>
          <cell r="C1277" t="str">
            <v>KG</v>
          </cell>
          <cell r="D1277">
            <v>5665</v>
          </cell>
          <cell r="E1277"/>
          <cell r="F1277">
            <v>893</v>
          </cell>
          <cell r="G1277"/>
          <cell r="H1277">
            <v>893</v>
          </cell>
        </row>
        <row r="1278">
          <cell r="A1278">
            <v>1275</v>
          </cell>
          <cell r="B1278" t="str">
            <v>BENTONITA SODICA SACO DE 50 KG</v>
          </cell>
          <cell r="C1278" t="str">
            <v>KG</v>
          </cell>
          <cell r="E1278"/>
          <cell r="F1278"/>
          <cell r="G1278">
            <v>1022</v>
          </cell>
          <cell r="H1278">
            <v>1022</v>
          </cell>
        </row>
        <row r="1279">
          <cell r="A1279">
            <v>1276</v>
          </cell>
          <cell r="B1279" t="str">
            <v>BIBLIOTECA MODULAR 6 ENTREPAÑOS</v>
          </cell>
          <cell r="C1279" t="str">
            <v>Un</v>
          </cell>
          <cell r="D1279">
            <v>350951</v>
          </cell>
          <cell r="H1279">
            <v>0</v>
          </cell>
        </row>
        <row r="1280">
          <cell r="A1280">
            <v>1277</v>
          </cell>
          <cell r="B1280" t="str">
            <v>Bicarbinato de Sodio x Kilogramo</v>
          </cell>
          <cell r="C1280" t="str">
            <v>KG</v>
          </cell>
          <cell r="E1280"/>
          <cell r="F1280"/>
          <cell r="G1280">
            <v>3020.01</v>
          </cell>
          <cell r="H1280">
            <v>3020.01</v>
          </cell>
        </row>
        <row r="1281">
          <cell r="A1281">
            <v>1278</v>
          </cell>
          <cell r="B1281" t="str">
            <v>BICEPS PREDICADOR (BICEPS CURL) OSBC - FUERZA</v>
          </cell>
          <cell r="C1281" t="str">
            <v>UN</v>
          </cell>
          <cell r="E1281"/>
          <cell r="F1281"/>
          <cell r="G1281">
            <v>12526982</v>
          </cell>
          <cell r="H1281">
            <v>12526982</v>
          </cell>
        </row>
        <row r="1282">
          <cell r="A1282">
            <v>1279</v>
          </cell>
          <cell r="B1282" t="str">
            <v>BICICLETA INDOOR IC4  ACTIVATE SERIES  (IC4 INDOOR CYCLE) CARDI</v>
          </cell>
          <cell r="C1282" t="str">
            <v>UN</v>
          </cell>
          <cell r="E1282"/>
          <cell r="F1282"/>
          <cell r="G1282">
            <v>7273697</v>
          </cell>
          <cell r="H1282">
            <v>7273697</v>
          </cell>
        </row>
        <row r="1283">
          <cell r="A1283">
            <v>1280</v>
          </cell>
          <cell r="B1283" t="str">
            <v>BICICLETA RECUMBENT OSR ACTIVATE SERIES (Bicicleta Life fitness-R</v>
          </cell>
          <cell r="C1283" t="str">
            <v>UN</v>
          </cell>
          <cell r="E1283"/>
          <cell r="F1283"/>
          <cell r="G1283">
            <v>14383530</v>
          </cell>
          <cell r="H1283">
            <v>14383530</v>
          </cell>
        </row>
        <row r="1284">
          <cell r="A1284">
            <v>1281</v>
          </cell>
          <cell r="B1284" t="str">
            <v>BICICLETA VERTICAL OSC ACTIVATE SERIES (Bicicleta lite fit-ness uprig</v>
          </cell>
          <cell r="C1284" t="str">
            <v>UN</v>
          </cell>
          <cell r="E1284"/>
          <cell r="F1284"/>
          <cell r="G1284">
            <v>13373042</v>
          </cell>
          <cell r="H1284">
            <v>13373042</v>
          </cell>
        </row>
        <row r="1285">
          <cell r="A1285">
            <v>1282</v>
          </cell>
          <cell r="B1285" t="str">
            <v>Bicicletero / Cicloparquedero  M-100 (Sum) **</v>
          </cell>
          <cell r="C1285" t="str">
            <v>UN</v>
          </cell>
          <cell r="E1285"/>
          <cell r="F1285"/>
          <cell r="G1285">
            <v>409360</v>
          </cell>
          <cell r="H1285">
            <v>409360</v>
          </cell>
        </row>
        <row r="1286">
          <cell r="A1286">
            <v>1283</v>
          </cell>
          <cell r="B1286" t="str">
            <v>Bicicletero Acero Inox. en espiral (10 Puestos)</v>
          </cell>
          <cell r="C1286" t="str">
            <v>UN</v>
          </cell>
          <cell r="E1286"/>
          <cell r="F1286"/>
          <cell r="G1286">
            <v>2231250</v>
          </cell>
          <cell r="H1286">
            <v>2231250</v>
          </cell>
        </row>
        <row r="1287">
          <cell r="A1287">
            <v>1284</v>
          </cell>
          <cell r="B1287" t="str">
            <v>Bicicletero M-101 **</v>
          </cell>
          <cell r="C1287" t="str">
            <v>UN</v>
          </cell>
          <cell r="E1287"/>
          <cell r="F1287"/>
          <cell r="G1287">
            <v>659436</v>
          </cell>
          <cell r="H1287">
            <v>659436</v>
          </cell>
        </row>
        <row r="1288">
          <cell r="A1288">
            <v>1285</v>
          </cell>
          <cell r="B1288" t="str">
            <v>BIDE ELITE BLANCO _ 8470</v>
          </cell>
          <cell r="C1288" t="str">
            <v>Un</v>
          </cell>
          <cell r="D1288">
            <v>450173</v>
          </cell>
          <cell r="H1288">
            <v>0</v>
          </cell>
        </row>
        <row r="1289">
          <cell r="A1289">
            <v>1286</v>
          </cell>
          <cell r="B1289" t="str">
            <v>BIDE STILO BONE CRNA</v>
          </cell>
          <cell r="C1289" t="str">
            <v>Un</v>
          </cell>
          <cell r="D1289">
            <v>499484</v>
          </cell>
          <cell r="H1289">
            <v>0</v>
          </cell>
        </row>
        <row r="1290">
          <cell r="A1290">
            <v>1287</v>
          </cell>
          <cell r="B1290" t="str">
            <v>BIDET ELITE Blanco</v>
          </cell>
          <cell r="C1290" t="str">
            <v>Un</v>
          </cell>
          <cell r="D1290">
            <v>430349</v>
          </cell>
          <cell r="H1290">
            <v>0</v>
          </cell>
        </row>
        <row r="1291">
          <cell r="A1291">
            <v>1288</v>
          </cell>
          <cell r="B1291" t="str">
            <v>BIDET PRESTIGIO Blanco CRNA</v>
          </cell>
          <cell r="C1291" t="str">
            <v>Un</v>
          </cell>
          <cell r="D1291">
            <v>724245</v>
          </cell>
          <cell r="H1291">
            <v>0</v>
          </cell>
        </row>
        <row r="1292">
          <cell r="A1292">
            <v>1289</v>
          </cell>
          <cell r="B1292" t="str">
            <v>BIDET PRESTIGIO Color CRNA</v>
          </cell>
          <cell r="C1292" t="str">
            <v>Un</v>
          </cell>
          <cell r="D1292">
            <v>773625</v>
          </cell>
          <cell r="H1292">
            <v>0</v>
          </cell>
        </row>
        <row r="1293">
          <cell r="A1293">
            <v>1290</v>
          </cell>
          <cell r="B1293" t="str">
            <v>BIDET STILO Cte. _ 8458</v>
          </cell>
          <cell r="C1293" t="str">
            <v>Un</v>
          </cell>
          <cell r="D1293">
            <v>519308</v>
          </cell>
          <cell r="H1293">
            <v>0</v>
          </cell>
        </row>
        <row r="1294">
          <cell r="A1294">
            <v>1291</v>
          </cell>
          <cell r="B1294" t="str">
            <v>BIDET TIFFANY BLANCO _</v>
          </cell>
          <cell r="C1294" t="str">
            <v>Un</v>
          </cell>
          <cell r="D1294">
            <v>860433</v>
          </cell>
          <cell r="H1294">
            <v>0</v>
          </cell>
        </row>
        <row r="1295">
          <cell r="A1295">
            <v>1292</v>
          </cell>
          <cell r="B1295" t="str">
            <v>BIDET TREVI CRNA</v>
          </cell>
          <cell r="C1295" t="str">
            <v>Un</v>
          </cell>
          <cell r="D1295">
            <v>840609</v>
          </cell>
          <cell r="H1295">
            <v>0</v>
          </cell>
        </row>
        <row r="1296">
          <cell r="A1296">
            <v>1293</v>
          </cell>
          <cell r="B1296" t="str">
            <v>BIG BAG TELA POLIPROPILENO R220 GM/2 Rollo de 100m-100cm x 100cm x 160cm Solapa/Fondo Ciego. Reata 25/30 blancos</v>
          </cell>
          <cell r="C1296" t="str">
            <v>UN</v>
          </cell>
          <cell r="E1296"/>
          <cell r="F1296">
            <v>47649</v>
          </cell>
          <cell r="G1296"/>
          <cell r="H1296">
            <v>47649</v>
          </cell>
        </row>
        <row r="1297">
          <cell r="A1297">
            <v>1294</v>
          </cell>
          <cell r="B1297" t="str">
            <v>BIG BAG TELA POLIPROPILENO R220 GM/2 Rollo de 100m-100cm x 100cm x 160cm Solapa/Fondo Ciego. Reata 25/30 blancos (Según Apéndice Bioseguridad Covid 19)</v>
          </cell>
          <cell r="C1297" t="str">
            <v>UN</v>
          </cell>
          <cell r="E1297"/>
          <cell r="F1297">
            <v>40041</v>
          </cell>
          <cell r="G1297"/>
          <cell r="H1297">
            <v>40041</v>
          </cell>
        </row>
        <row r="1298">
          <cell r="A1298">
            <v>1295</v>
          </cell>
          <cell r="B1298" t="str">
            <v>BIOMANTO</v>
          </cell>
          <cell r="C1298" t="str">
            <v>m2</v>
          </cell>
          <cell r="D1298">
            <v>71269</v>
          </cell>
          <cell r="H1298">
            <v>0</v>
          </cell>
        </row>
        <row r="1299">
          <cell r="A1299">
            <v>1296</v>
          </cell>
          <cell r="B1299" t="str">
            <v>BIOMANTO TEMPORAL  300 GR/M2</v>
          </cell>
          <cell r="C1299" t="str">
            <v>m2</v>
          </cell>
          <cell r="D1299">
            <v>4168</v>
          </cell>
          <cell r="H1299">
            <v>0</v>
          </cell>
        </row>
        <row r="1300">
          <cell r="A1300">
            <v>1297</v>
          </cell>
          <cell r="B1300" t="str">
            <v>BIOSALUDABLE  MASAJEADOR DE ESPALDA</v>
          </cell>
          <cell r="C1300" t="str">
            <v>UN</v>
          </cell>
          <cell r="E1300"/>
          <cell r="F1300"/>
          <cell r="G1300">
            <v>2303840</v>
          </cell>
          <cell r="H1300">
            <v>2303840</v>
          </cell>
        </row>
        <row r="1301">
          <cell r="A1301">
            <v>1298</v>
          </cell>
          <cell r="B1301" t="str">
            <v>BIOSALUDABLE BICICLETA ESTÁTICA</v>
          </cell>
          <cell r="C1301" t="str">
            <v>UN</v>
          </cell>
          <cell r="E1301"/>
          <cell r="F1301"/>
          <cell r="G1301">
            <v>2053076</v>
          </cell>
          <cell r="H1301">
            <v>2053076</v>
          </cell>
        </row>
        <row r="1302">
          <cell r="A1302">
            <v>1299</v>
          </cell>
          <cell r="B1302" t="str">
            <v>BIOSALUDABLE ELIPTICA</v>
          </cell>
          <cell r="C1302" t="str">
            <v>UN</v>
          </cell>
          <cell r="E1302"/>
          <cell r="F1302"/>
          <cell r="G1302">
            <v>2261000</v>
          </cell>
          <cell r="H1302">
            <v>2261000</v>
          </cell>
        </row>
        <row r="1303">
          <cell r="A1303">
            <v>1300</v>
          </cell>
          <cell r="B1303" t="str">
            <v>BIOSALUDABLE FLEXION DE ESPALDA (Acensor)</v>
          </cell>
          <cell r="C1303" t="str">
            <v>UNI</v>
          </cell>
          <cell r="E1303"/>
          <cell r="F1303"/>
          <cell r="G1303">
            <v>2737000</v>
          </cell>
          <cell r="H1303">
            <v>2737000</v>
          </cell>
        </row>
        <row r="1304">
          <cell r="A1304">
            <v>1301</v>
          </cell>
          <cell r="B1304" t="str">
            <v>Birda PVC Presión Ø6"  CRDC COMETAS</v>
          </cell>
          <cell r="C1304" t="str">
            <v>UN</v>
          </cell>
          <cell r="E1304"/>
          <cell r="F1304"/>
          <cell r="G1304">
            <v>70000</v>
          </cell>
          <cell r="H1304">
            <v>70000</v>
          </cell>
        </row>
        <row r="1305">
          <cell r="A1305">
            <v>1302</v>
          </cell>
          <cell r="B1305" t="str">
            <v>BISAGRA CAPSULA ½"   PAR</v>
          </cell>
          <cell r="C1305" t="str">
            <v>UN</v>
          </cell>
          <cell r="D1305">
            <v>1909</v>
          </cell>
          <cell r="E1305"/>
          <cell r="F1305"/>
          <cell r="G1305">
            <v>1360</v>
          </cell>
          <cell r="H1305">
            <v>1360</v>
          </cell>
        </row>
        <row r="1306">
          <cell r="A1306">
            <v>1303</v>
          </cell>
          <cell r="B1306" t="str">
            <v>BISAGRA CAPSULA 3/4" PAR</v>
          </cell>
          <cell r="C1306" t="str">
            <v>Un</v>
          </cell>
          <cell r="D1306">
            <v>5727</v>
          </cell>
          <cell r="H1306">
            <v>0</v>
          </cell>
        </row>
        <row r="1307">
          <cell r="A1307">
            <v>1304</v>
          </cell>
          <cell r="B1307" t="str">
            <v>BISAGRA CAPSULADA 1"</v>
          </cell>
          <cell r="C1307" t="str">
            <v>PAR</v>
          </cell>
          <cell r="E1307"/>
          <cell r="F1307">
            <v>18004</v>
          </cell>
          <cell r="G1307"/>
          <cell r="H1307">
            <v>18004</v>
          </cell>
        </row>
        <row r="1308">
          <cell r="A1308">
            <v>1305</v>
          </cell>
          <cell r="B1308" t="str">
            <v>BISAGRA COBRE NUDO CABEZA PLANA 3-1/2"</v>
          </cell>
          <cell r="C1308" t="str">
            <v>UN</v>
          </cell>
          <cell r="D1308">
            <v>2759</v>
          </cell>
          <cell r="H1308">
            <v>0</v>
          </cell>
        </row>
        <row r="1309">
          <cell r="A1309">
            <v>1306</v>
          </cell>
          <cell r="B1309" t="str">
            <v>BISAGRA COBRIZADA 3"</v>
          </cell>
          <cell r="C1309" t="str">
            <v>Un</v>
          </cell>
          <cell r="D1309">
            <v>1394</v>
          </cell>
          <cell r="H1309">
            <v>0</v>
          </cell>
        </row>
        <row r="1310">
          <cell r="A1310">
            <v>1307</v>
          </cell>
          <cell r="B1310" t="str">
            <v>BISAGRA COMUN 2"</v>
          </cell>
          <cell r="C1310" t="str">
            <v>Un</v>
          </cell>
          <cell r="D1310">
            <v>1108</v>
          </cell>
          <cell r="H1310">
            <v>0</v>
          </cell>
        </row>
        <row r="1311">
          <cell r="A1311">
            <v>1308</v>
          </cell>
          <cell r="B1311" t="str">
            <v>BISAGRA DE ALA GALVANIZADA 3PG 2UND</v>
          </cell>
          <cell r="C1311" t="str">
            <v>UN</v>
          </cell>
          <cell r="E1311"/>
          <cell r="F1311"/>
          <cell r="G1311">
            <v>4950</v>
          </cell>
          <cell r="H1311">
            <v>4950</v>
          </cell>
        </row>
        <row r="1312">
          <cell r="A1312">
            <v>1309</v>
          </cell>
          <cell r="B1312" t="str">
            <v>BISAGRA DE FRICCIÓN EN ACERO INOXIDABLE PARA VENTANA 22" PAR</v>
          </cell>
          <cell r="C1312" t="str">
            <v>Un</v>
          </cell>
          <cell r="D1312">
            <v>35935</v>
          </cell>
          <cell r="H1312">
            <v>0</v>
          </cell>
        </row>
        <row r="1313">
          <cell r="A1313">
            <v>1310</v>
          </cell>
          <cell r="B1313" t="str">
            <v>BISAGRA EN COBRE CABEZA PLANA 3"</v>
          </cell>
          <cell r="C1313" t="str">
            <v>UN</v>
          </cell>
          <cell r="E1313"/>
          <cell r="F1313"/>
          <cell r="G1313">
            <v>11466.99</v>
          </cell>
          <cell r="H1313">
            <v>11466.99</v>
          </cell>
        </row>
        <row r="1314">
          <cell r="A1314">
            <v>1311</v>
          </cell>
          <cell r="B1314" t="str">
            <v>BISAGRA GATO OMEGA 3"</v>
          </cell>
          <cell r="C1314" t="str">
            <v>Un</v>
          </cell>
          <cell r="D1314">
            <v>1982</v>
          </cell>
          <cell r="H1314">
            <v>0</v>
          </cell>
        </row>
        <row r="1315">
          <cell r="A1315">
            <v>1312</v>
          </cell>
          <cell r="B1315" t="str">
            <v>BISAGRA HIDRÁULICA SPEEDY M-25 FUERZA ROJA</v>
          </cell>
          <cell r="C1315" t="str">
            <v>UN</v>
          </cell>
          <cell r="E1315"/>
          <cell r="F1315"/>
          <cell r="G1315">
            <v>416615</v>
          </cell>
          <cell r="H1315">
            <v>416615</v>
          </cell>
        </row>
        <row r="1316">
          <cell r="A1316">
            <v>1313</v>
          </cell>
          <cell r="B1316" t="str">
            <v>BISAGRA METÁLICA DE NUDO ACERO INOXIDABLE 4" x 3"  2mm</v>
          </cell>
          <cell r="C1316" t="str">
            <v>UN</v>
          </cell>
          <cell r="E1316"/>
          <cell r="F1316">
            <v>9853</v>
          </cell>
          <cell r="G1316"/>
          <cell r="H1316">
            <v>9853</v>
          </cell>
        </row>
        <row r="1317">
          <cell r="A1317">
            <v>1314</v>
          </cell>
          <cell r="B1317" t="str">
            <v>BISAGRA NUDO 2 1/2 1" EN COBRE</v>
          </cell>
          <cell r="C1317" t="str">
            <v>Un</v>
          </cell>
          <cell r="D1317">
            <v>3415</v>
          </cell>
          <cell r="H1317">
            <v>0</v>
          </cell>
        </row>
        <row r="1318">
          <cell r="A1318">
            <v>1315</v>
          </cell>
          <cell r="B1318" t="str">
            <v>BISAGRA NUDO 2 1/2"  EN COBRE CABEZA PLANA</v>
          </cell>
          <cell r="C1318" t="str">
            <v>UN</v>
          </cell>
          <cell r="E1318"/>
          <cell r="F1318"/>
          <cell r="G1318">
            <v>2233</v>
          </cell>
          <cell r="H1318">
            <v>2233</v>
          </cell>
        </row>
        <row r="1319">
          <cell r="A1319">
            <v>1316</v>
          </cell>
          <cell r="B1319" t="str">
            <v>BISAGRA OMEGA PUERTA 3PULG DORADA X 3UND</v>
          </cell>
          <cell r="C1319" t="str">
            <v>UN</v>
          </cell>
          <cell r="E1319"/>
          <cell r="F1319"/>
          <cell r="G1319">
            <v>2333</v>
          </cell>
          <cell r="H1319">
            <v>2333</v>
          </cell>
        </row>
        <row r="1320">
          <cell r="A1320">
            <v>1317</v>
          </cell>
          <cell r="B1320" t="str">
            <v>BISAGRA PARCHE RECTA 26MM 2UND 95GRADOS</v>
          </cell>
          <cell r="C1320" t="str">
            <v>UN</v>
          </cell>
          <cell r="E1320"/>
          <cell r="F1320"/>
          <cell r="G1320">
            <v>2546.0100000000002</v>
          </cell>
          <cell r="H1320">
            <v>2546.0100000000002</v>
          </cell>
        </row>
        <row r="1321">
          <cell r="A1321">
            <v>1318</v>
          </cell>
          <cell r="B1321" t="str">
            <v>Bisagra piso dorada pintada inafer</v>
          </cell>
          <cell r="C1321" t="str">
            <v>Un</v>
          </cell>
          <cell r="D1321">
            <v>51782</v>
          </cell>
          <cell r="H1321">
            <v>0</v>
          </cell>
        </row>
        <row r="1322">
          <cell r="A1322">
            <v>1319</v>
          </cell>
          <cell r="B1322" t="str">
            <v>BISAGRA PISTON O PIVOTE LARGA DIAM 1" X LONG 4"</v>
          </cell>
          <cell r="C1322" t="str">
            <v>UN</v>
          </cell>
          <cell r="E1322"/>
          <cell r="F1322"/>
          <cell r="G1322">
            <v>5202.97</v>
          </cell>
          <cell r="H1322">
            <v>5202.97</v>
          </cell>
        </row>
        <row r="1323">
          <cell r="A1323">
            <v>1320</v>
          </cell>
          <cell r="B1323" t="str">
            <v>BISAGRA REDONDA O DE CAPSULA (1") L=14.5CM Par</v>
          </cell>
          <cell r="C1323" t="str">
            <v>UN</v>
          </cell>
          <cell r="E1323"/>
          <cell r="F1323"/>
          <cell r="G1323">
            <v>14672</v>
          </cell>
          <cell r="H1323">
            <v>14672</v>
          </cell>
        </row>
        <row r="1324">
          <cell r="A1324">
            <v>1321</v>
          </cell>
          <cell r="B1324" t="str">
            <v>BISAGRA T 5PG GALVANIZADA 2UND</v>
          </cell>
          <cell r="C1324" t="str">
            <v>UN</v>
          </cell>
          <cell r="E1324"/>
          <cell r="F1324"/>
          <cell r="G1324">
            <v>4450.01</v>
          </cell>
          <cell r="H1324">
            <v>4450.01</v>
          </cell>
        </row>
        <row r="1325">
          <cell r="A1325">
            <v>1322</v>
          </cell>
          <cell r="B1325" t="str">
            <v>BISARRA CIERRE LENTO 105°</v>
          </cell>
          <cell r="C1325" t="str">
            <v>Un</v>
          </cell>
          <cell r="D1325">
            <v>2166</v>
          </cell>
          <cell r="H1325">
            <v>0</v>
          </cell>
        </row>
        <row r="1326">
          <cell r="A1326">
            <v>1323</v>
          </cell>
          <cell r="B1326" t="str">
            <v>BISTURÍ ERGONÓMICO 18MM REDLINE</v>
          </cell>
          <cell r="C1326" t="str">
            <v>UN</v>
          </cell>
          <cell r="E1326"/>
          <cell r="F1326"/>
          <cell r="G1326">
            <v>27900</v>
          </cell>
          <cell r="H1326">
            <v>27900</v>
          </cell>
        </row>
        <row r="1327">
          <cell r="A1327">
            <v>1324</v>
          </cell>
          <cell r="B1327" t="str">
            <v>BISZCOCHO PARA CLOSET  Ø 8CM</v>
          </cell>
          <cell r="C1327" t="str">
            <v>Un</v>
          </cell>
          <cell r="D1327">
            <v>6445</v>
          </cell>
          <cell r="H1327">
            <v>0</v>
          </cell>
        </row>
        <row r="1328">
          <cell r="A1328">
            <v>1325</v>
          </cell>
          <cell r="B1328" t="str">
            <v>BLACK INSERT-SUPLEMENTO</v>
          </cell>
          <cell r="C1328" t="str">
            <v>UNI</v>
          </cell>
          <cell r="E1328"/>
          <cell r="F1328"/>
          <cell r="G1328">
            <v>493.01</v>
          </cell>
          <cell r="H1328">
            <v>493.01</v>
          </cell>
        </row>
        <row r="1329">
          <cell r="A1329">
            <v>1326</v>
          </cell>
          <cell r="B1329" t="str">
            <v>BLACK THEATER 1"</v>
          </cell>
          <cell r="C1329" t="str">
            <v>rl</v>
          </cell>
          <cell r="D1329">
            <v>88054</v>
          </cell>
          <cell r="H1329">
            <v>0</v>
          </cell>
        </row>
        <row r="1330">
          <cell r="A1330">
            <v>1327</v>
          </cell>
          <cell r="B1330" t="str">
            <v>Black Theater 1" 0.61 x 1.22 Fiberglass</v>
          </cell>
          <cell r="C1330" t="str">
            <v>M2</v>
          </cell>
          <cell r="E1330"/>
          <cell r="F1330"/>
          <cell r="G1330">
            <v>31637.34</v>
          </cell>
          <cell r="H1330">
            <v>31637.34</v>
          </cell>
        </row>
        <row r="1331">
          <cell r="A1331">
            <v>1328</v>
          </cell>
          <cell r="B1331" t="str">
            <v>BLINDAJE REJILLAS DE VENTILACION</v>
          </cell>
          <cell r="C1331" t="str">
            <v>m</v>
          </cell>
          <cell r="D1331">
            <v>681345</v>
          </cell>
          <cell r="H1331">
            <v>0</v>
          </cell>
        </row>
        <row r="1332">
          <cell r="A1332">
            <v>1329</v>
          </cell>
          <cell r="B1332" t="str">
            <v>Blindo barra en cobre de 30cm * 3,5cm * 0,5cm</v>
          </cell>
          <cell r="C1332" t="str">
            <v>UN</v>
          </cell>
          <cell r="D1332">
            <v>94850</v>
          </cell>
          <cell r="H1332">
            <v>0</v>
          </cell>
        </row>
        <row r="1333">
          <cell r="A1333">
            <v>1330</v>
          </cell>
          <cell r="B1333" t="str">
            <v>BLOQUE #3 _ 33x23x7 Perforado</v>
          </cell>
          <cell r="C1333" t="str">
            <v>Un</v>
          </cell>
          <cell r="D1333">
            <v>1241</v>
          </cell>
          <cell r="H1333">
            <v>0</v>
          </cell>
        </row>
        <row r="1334">
          <cell r="A1334">
            <v>1331</v>
          </cell>
          <cell r="B1334" t="str">
            <v>BLOQUE #4 _ 16.5x23x9 Medios</v>
          </cell>
          <cell r="C1334" t="str">
            <v>Un</v>
          </cell>
          <cell r="D1334">
            <v>744</v>
          </cell>
          <cell r="H1334">
            <v>0</v>
          </cell>
        </row>
        <row r="1335">
          <cell r="A1335">
            <v>1332</v>
          </cell>
          <cell r="B1335" t="str">
            <v>BLOQUE #4 _ 33x23x9 Fab.</v>
          </cell>
          <cell r="C1335" t="str">
            <v>Un</v>
          </cell>
          <cell r="D1335">
            <v>1342</v>
          </cell>
          <cell r="H1335">
            <v>0</v>
          </cell>
        </row>
        <row r="1336">
          <cell r="A1336">
            <v>1333</v>
          </cell>
          <cell r="B1336" t="str">
            <v>BLOQUE #4 _ 33x23x9 Obra</v>
          </cell>
          <cell r="C1336" t="str">
            <v>Un</v>
          </cell>
          <cell r="D1336">
            <v>1485</v>
          </cell>
          <cell r="H1336">
            <v>0</v>
          </cell>
        </row>
        <row r="1337">
          <cell r="A1337">
            <v>1334</v>
          </cell>
          <cell r="B1337" t="str">
            <v>BLOQUE #4 _ TRADICIONAL</v>
          </cell>
          <cell r="C1337" t="str">
            <v>Un</v>
          </cell>
          <cell r="D1337">
            <v>1278</v>
          </cell>
          <cell r="H1337">
            <v>0</v>
          </cell>
        </row>
        <row r="1338">
          <cell r="A1338">
            <v>1335</v>
          </cell>
          <cell r="B1338" t="str">
            <v>BLOQUE #4 300 x 200 x 100</v>
          </cell>
          <cell r="C1338" t="str">
            <v>Un</v>
          </cell>
          <cell r="D1338">
            <v>895</v>
          </cell>
          <cell r="H1338">
            <v>0</v>
          </cell>
        </row>
        <row r="1339">
          <cell r="A1339">
            <v>1336</v>
          </cell>
          <cell r="B1339" t="str">
            <v>BLOQUE #4 32 x 20 x 9</v>
          </cell>
          <cell r="C1339" t="str">
            <v>Un</v>
          </cell>
          <cell r="D1339">
            <v>1071</v>
          </cell>
          <cell r="H1339">
            <v>0</v>
          </cell>
        </row>
        <row r="1340">
          <cell r="A1340">
            <v>1337</v>
          </cell>
          <cell r="B1340" t="str">
            <v>BLOQUE #4 STA/FE 33x23x9 Obra</v>
          </cell>
          <cell r="C1340" t="str">
            <v>UN</v>
          </cell>
          <cell r="E1340"/>
          <cell r="F1340"/>
          <cell r="G1340">
            <v>1080</v>
          </cell>
          <cell r="H1340">
            <v>1080</v>
          </cell>
        </row>
        <row r="1341">
          <cell r="A1341">
            <v>1338</v>
          </cell>
          <cell r="B1341" t="str">
            <v>BLOQUE #4 TBCON .23 _</v>
          </cell>
          <cell r="C1341" t="str">
            <v>m2</v>
          </cell>
          <cell r="D1341">
            <v>65498</v>
          </cell>
          <cell r="H1341">
            <v>0</v>
          </cell>
        </row>
        <row r="1342">
          <cell r="A1342">
            <v>1339</v>
          </cell>
          <cell r="B1342" t="str">
            <v>BLOQUE #4 TBQUE .09    _</v>
          </cell>
          <cell r="C1342" t="str">
            <v>m2</v>
          </cell>
          <cell r="D1342">
            <v>33192</v>
          </cell>
          <cell r="H1342">
            <v>0</v>
          </cell>
        </row>
        <row r="1343">
          <cell r="A1343">
            <v>1340</v>
          </cell>
          <cell r="B1343" t="str">
            <v>BLOQUE #4 TBQUE .09 _</v>
          </cell>
          <cell r="C1343" t="str">
            <v>m2</v>
          </cell>
          <cell r="D1343">
            <v>30474</v>
          </cell>
          <cell r="H1343">
            <v>0</v>
          </cell>
        </row>
        <row r="1344">
          <cell r="A1344">
            <v>1341</v>
          </cell>
          <cell r="B1344" t="str">
            <v>BLOQUE #4S _ 30x20x10</v>
          </cell>
          <cell r="C1344" t="str">
            <v>Un</v>
          </cell>
          <cell r="D1344">
            <v>1285</v>
          </cell>
          <cell r="H1344">
            <v>0</v>
          </cell>
        </row>
        <row r="1345">
          <cell r="A1345">
            <v>1342</v>
          </cell>
          <cell r="B1345" t="str">
            <v>BLOQUE #5 _ 16.5x23x12 Medios</v>
          </cell>
          <cell r="C1345" t="str">
            <v>Un</v>
          </cell>
          <cell r="D1345">
            <v>789</v>
          </cell>
          <cell r="H1345">
            <v>0</v>
          </cell>
        </row>
        <row r="1346">
          <cell r="A1346">
            <v>1343</v>
          </cell>
          <cell r="B1346" t="str">
            <v>BLOQUE #5 _ 33x23x11.5 Obra</v>
          </cell>
          <cell r="C1346" t="str">
            <v>Un</v>
          </cell>
          <cell r="D1346">
            <v>1540</v>
          </cell>
          <cell r="H1346">
            <v>0</v>
          </cell>
        </row>
        <row r="1347">
          <cell r="A1347">
            <v>1344</v>
          </cell>
          <cell r="B1347" t="str">
            <v>BLOQUE #5 _ 33x23x12</v>
          </cell>
          <cell r="C1347" t="str">
            <v>Un</v>
          </cell>
          <cell r="D1347">
            <v>1337</v>
          </cell>
          <cell r="H1347">
            <v>0</v>
          </cell>
        </row>
        <row r="1348">
          <cell r="A1348">
            <v>1345</v>
          </cell>
          <cell r="B1348" t="str">
            <v>BLOQUE #5 32 x 20 x 115</v>
          </cell>
          <cell r="C1348" t="str">
            <v>Un</v>
          </cell>
          <cell r="D1348">
            <v>1071</v>
          </cell>
          <cell r="H1348">
            <v>0</v>
          </cell>
        </row>
        <row r="1349">
          <cell r="A1349">
            <v>1346</v>
          </cell>
          <cell r="B1349" t="str">
            <v>BLOQUE #5 33x23x11.5 Obra Perf.Vertical + Trans</v>
          </cell>
          <cell r="C1349" t="str">
            <v>UN</v>
          </cell>
          <cell r="E1349"/>
          <cell r="F1349"/>
          <cell r="G1349">
            <v>1537</v>
          </cell>
          <cell r="H1349">
            <v>1537</v>
          </cell>
        </row>
        <row r="1350">
          <cell r="A1350">
            <v>1347</v>
          </cell>
          <cell r="B1350" t="str">
            <v>BLOQUE #5 STA/FE 33x23x11.5 Fab.</v>
          </cell>
          <cell r="C1350" t="str">
            <v>UN</v>
          </cell>
          <cell r="D1350">
            <v>1377</v>
          </cell>
          <cell r="E1350"/>
          <cell r="F1350"/>
          <cell r="G1350">
            <v>999</v>
          </cell>
          <cell r="H1350">
            <v>999</v>
          </cell>
        </row>
        <row r="1351">
          <cell r="A1351">
            <v>1348</v>
          </cell>
          <cell r="B1351" t="str">
            <v>BLOQUE #5 TBCON .23  _</v>
          </cell>
          <cell r="C1351" t="str">
            <v>m2</v>
          </cell>
          <cell r="D1351">
            <v>53726</v>
          </cell>
          <cell r="H1351">
            <v>0</v>
          </cell>
        </row>
        <row r="1352">
          <cell r="A1352">
            <v>1349</v>
          </cell>
          <cell r="B1352" t="str">
            <v>BLOQUE #5 TBCON .23 _</v>
          </cell>
          <cell r="C1352" t="str">
            <v>m2</v>
          </cell>
          <cell r="D1352">
            <v>58655</v>
          </cell>
          <cell r="H1352">
            <v>0</v>
          </cell>
        </row>
        <row r="1353">
          <cell r="A1353">
            <v>1350</v>
          </cell>
          <cell r="B1353" t="str">
            <v>BLOQUE #5 TBQUE .12  _</v>
          </cell>
          <cell r="C1353" t="str">
            <v>m2</v>
          </cell>
          <cell r="D1353">
            <v>32170</v>
          </cell>
          <cell r="H1353">
            <v>0</v>
          </cell>
        </row>
        <row r="1354">
          <cell r="A1354">
            <v>1351</v>
          </cell>
          <cell r="B1354" t="str">
            <v>BLOQUE #5 TBQUE .12 _</v>
          </cell>
          <cell r="C1354" t="str">
            <v>m2</v>
          </cell>
          <cell r="D1354">
            <v>29955</v>
          </cell>
          <cell r="H1354">
            <v>0</v>
          </cell>
        </row>
        <row r="1355">
          <cell r="A1355">
            <v>1352</v>
          </cell>
          <cell r="B1355" t="str">
            <v>BLOQUE #5 TBQUE 11.5cm _</v>
          </cell>
          <cell r="C1355" t="str">
            <v>m2</v>
          </cell>
          <cell r="D1355">
            <v>34850</v>
          </cell>
          <cell r="H1355">
            <v>0</v>
          </cell>
        </row>
        <row r="1356">
          <cell r="A1356">
            <v>1353</v>
          </cell>
          <cell r="B1356" t="str">
            <v>BLOQUE #5 TRADICIONAL 33x23x12  + TRANSPORTE</v>
          </cell>
          <cell r="C1356" t="str">
            <v>UN</v>
          </cell>
          <cell r="E1356"/>
          <cell r="F1356"/>
          <cell r="G1356">
            <v>1086</v>
          </cell>
          <cell r="H1356">
            <v>1086</v>
          </cell>
        </row>
        <row r="1357">
          <cell r="A1357">
            <v>1354</v>
          </cell>
          <cell r="B1357" t="str">
            <v>BLOQUE #5S _ 30x20x12</v>
          </cell>
          <cell r="C1357" t="str">
            <v>Un</v>
          </cell>
          <cell r="D1357">
            <v>1166</v>
          </cell>
          <cell r="H1357">
            <v>0</v>
          </cell>
        </row>
        <row r="1358">
          <cell r="A1358">
            <v>1355</v>
          </cell>
          <cell r="B1358" t="str">
            <v>BLOQUE #5S TBCON .20 _</v>
          </cell>
          <cell r="C1358" t="str">
            <v>m2</v>
          </cell>
          <cell r="D1358">
            <v>53914</v>
          </cell>
          <cell r="H1358">
            <v>0</v>
          </cell>
        </row>
        <row r="1359">
          <cell r="A1359">
            <v>1356</v>
          </cell>
          <cell r="B1359" t="str">
            <v>BLOQUE #6 TBQUE .10 SULTANA</v>
          </cell>
          <cell r="C1359" t="str">
            <v>m2</v>
          </cell>
          <cell r="D1359">
            <v>13398</v>
          </cell>
          <cell r="H1359">
            <v>0</v>
          </cell>
        </row>
        <row r="1360">
          <cell r="A1360">
            <v>1357</v>
          </cell>
          <cell r="B1360" t="str">
            <v>BLOQUE CANALIZADOR AMARILLO - SEPARADOR TIPO TRANSMILENIO. NO INCLUYE ELEMENTOS DE ANCLAJE</v>
          </cell>
          <cell r="C1360" t="str">
            <v>UN</v>
          </cell>
          <cell r="E1360"/>
          <cell r="F1360">
            <v>130924</v>
          </cell>
          <cell r="G1360"/>
          <cell r="H1360">
            <v>130924</v>
          </cell>
        </row>
        <row r="1361">
          <cell r="A1361">
            <v>1358</v>
          </cell>
          <cell r="B1361" t="str">
            <v>Bloque concreto  12x20x40 enteroFab.   **</v>
          </cell>
          <cell r="C1361" t="str">
            <v>UN</v>
          </cell>
          <cell r="E1361"/>
          <cell r="F1361"/>
          <cell r="G1361">
            <v>2657</v>
          </cell>
          <cell r="H1361">
            <v>2657</v>
          </cell>
        </row>
        <row r="1362">
          <cell r="A1362">
            <v>1359</v>
          </cell>
          <cell r="B1362" t="str">
            <v>BLOQUE CONCRETO .10 C/BLCK</v>
          </cell>
          <cell r="C1362" t="str">
            <v>m2</v>
          </cell>
          <cell r="D1362">
            <v>37613</v>
          </cell>
          <cell r="H1362">
            <v>0</v>
          </cell>
        </row>
        <row r="1363">
          <cell r="A1363">
            <v>1360</v>
          </cell>
          <cell r="B1363" t="str">
            <v>BLOQUE CONCRETO .10 CONCRETODO</v>
          </cell>
          <cell r="C1363" t="str">
            <v>m2</v>
          </cell>
          <cell r="D1363">
            <v>11859</v>
          </cell>
          <cell r="H1363">
            <v>0</v>
          </cell>
        </row>
        <row r="1364">
          <cell r="A1364">
            <v>1361</v>
          </cell>
          <cell r="B1364" t="str">
            <v>BLOQUE CONCRETO .20 C/BLCK</v>
          </cell>
          <cell r="C1364" t="str">
            <v>m2</v>
          </cell>
          <cell r="D1364">
            <v>65975</v>
          </cell>
          <cell r="H1364">
            <v>0</v>
          </cell>
        </row>
        <row r="1365">
          <cell r="A1365">
            <v>1362</v>
          </cell>
          <cell r="B1365" t="str">
            <v>BLOQUE CONCRETO _</v>
          </cell>
          <cell r="C1365" t="str">
            <v>Un</v>
          </cell>
          <cell r="D1365">
            <v>4088</v>
          </cell>
          <cell r="H1365">
            <v>0</v>
          </cell>
        </row>
        <row r="1366">
          <cell r="A1366">
            <v>1363</v>
          </cell>
          <cell r="B1366" t="str">
            <v>BLOQUE CONCRETO ESTRIADO 14X19X39 EN OBRA</v>
          </cell>
          <cell r="C1366" t="str">
            <v>UN</v>
          </cell>
          <cell r="E1366"/>
          <cell r="F1366"/>
          <cell r="G1366">
            <v>3548</v>
          </cell>
          <cell r="H1366">
            <v>3548</v>
          </cell>
        </row>
        <row r="1367">
          <cell r="A1367">
            <v>1364</v>
          </cell>
          <cell r="B1367" t="str">
            <v>BLOQUE DE CEMENTO CUADRATICO</v>
          </cell>
          <cell r="C1367" t="str">
            <v>m2</v>
          </cell>
          <cell r="D1367">
            <v>42436</v>
          </cell>
          <cell r="H1367">
            <v>0</v>
          </cell>
        </row>
        <row r="1368">
          <cell r="A1368">
            <v>1365</v>
          </cell>
          <cell r="B1368" t="str">
            <v>BLOQUE DE CEMENTO MACIZO 4.2MPA VERDE DE 6X10X20 cm.</v>
          </cell>
          <cell r="C1368" t="str">
            <v>UN</v>
          </cell>
          <cell r="E1368"/>
          <cell r="F1368">
            <v>1082</v>
          </cell>
          <cell r="G1368"/>
          <cell r="H1368">
            <v>1082</v>
          </cell>
        </row>
        <row r="1369">
          <cell r="A1369">
            <v>1366</v>
          </cell>
          <cell r="B1369" t="str">
            <v>BLOQUE DE CEMENTO MACIZO 6X20X20 COLOR ARENA, CHOCOLATE O SIMILAR</v>
          </cell>
          <cell r="C1369" t="str">
            <v>UN</v>
          </cell>
          <cell r="E1369"/>
          <cell r="F1369">
            <v>1920</v>
          </cell>
          <cell r="G1369"/>
          <cell r="H1369">
            <v>1920</v>
          </cell>
        </row>
        <row r="1370">
          <cell r="A1370">
            <v>1367</v>
          </cell>
          <cell r="B1370" t="str">
            <v>BLOQUE DE CEMENTO MACIZO 6X20X20 COLOR GRIS NATURAL O SIMILAR</v>
          </cell>
          <cell r="C1370" t="str">
            <v>UN</v>
          </cell>
          <cell r="E1370"/>
          <cell r="F1370">
            <v>1500</v>
          </cell>
          <cell r="G1370"/>
          <cell r="H1370">
            <v>1500</v>
          </cell>
        </row>
        <row r="1371">
          <cell r="A1371">
            <v>1368</v>
          </cell>
          <cell r="B1371" t="str">
            <v>BLOQUE DE CEMENTO MACIZO 6X20X20 COLOR MARRÓN</v>
          </cell>
          <cell r="C1371" t="str">
            <v>UN</v>
          </cell>
          <cell r="E1371"/>
          <cell r="F1371">
            <v>1973</v>
          </cell>
          <cell r="G1371"/>
          <cell r="H1371">
            <v>1973</v>
          </cell>
        </row>
        <row r="1372">
          <cell r="A1372">
            <v>1369</v>
          </cell>
          <cell r="B1372" t="str">
            <v>BLOQUE DE CEMENTO MACIZO 6X20X20 COLOR OCRE</v>
          </cell>
          <cell r="C1372" t="str">
            <v>UN</v>
          </cell>
          <cell r="E1372"/>
          <cell r="F1372">
            <v>1900</v>
          </cell>
          <cell r="G1372"/>
          <cell r="H1372">
            <v>1900</v>
          </cell>
        </row>
        <row r="1373">
          <cell r="A1373">
            <v>1370</v>
          </cell>
          <cell r="B1373" t="str">
            <v>BLOQUE DE CONEXION AMP 110CX 4 P</v>
          </cell>
          <cell r="C1373" t="str">
            <v>Un</v>
          </cell>
          <cell r="D1373">
            <v>4088</v>
          </cell>
          <cell r="H1373">
            <v>0</v>
          </cell>
        </row>
        <row r="1374">
          <cell r="A1374">
            <v>1371</v>
          </cell>
          <cell r="B1374" t="str">
            <v>BLOQUE DE EMPRADIZADO 35x35x6.5</v>
          </cell>
          <cell r="C1374" t="str">
            <v>m2</v>
          </cell>
          <cell r="D1374">
            <v>53013</v>
          </cell>
          <cell r="H1374">
            <v>0</v>
          </cell>
        </row>
        <row r="1375">
          <cell r="A1375">
            <v>1372</v>
          </cell>
          <cell r="B1375" t="str">
            <v>BLOQUE DE EMPRADIZADO FIBRIT</v>
          </cell>
          <cell r="C1375" t="str">
            <v>m2</v>
          </cell>
          <cell r="D1375">
            <v>65977</v>
          </cell>
          <cell r="H1375">
            <v>0</v>
          </cell>
        </row>
        <row r="1376">
          <cell r="A1376">
            <v>1373</v>
          </cell>
          <cell r="B1376" t="str">
            <v>BLOQUE DIV. MODULARES 9.5x19x39</v>
          </cell>
          <cell r="C1376" t="str">
            <v>Un</v>
          </cell>
          <cell r="D1376">
            <v>2984</v>
          </cell>
          <cell r="H1376">
            <v>0</v>
          </cell>
        </row>
        <row r="1377">
          <cell r="A1377">
            <v>1374</v>
          </cell>
          <cell r="B1377" t="str">
            <v>BLOQUE DIV. MODULARES 9x19x19 Liso</v>
          </cell>
          <cell r="C1377" t="str">
            <v>Un</v>
          </cell>
          <cell r="D1377">
            <v>1361</v>
          </cell>
          <cell r="H1377">
            <v>0</v>
          </cell>
        </row>
        <row r="1378">
          <cell r="A1378">
            <v>1375</v>
          </cell>
          <cell r="B1378" t="str">
            <v>BLOQUE DIV. MODULARES 9x19x39 Liso</v>
          </cell>
          <cell r="C1378" t="str">
            <v>Un</v>
          </cell>
          <cell r="D1378">
            <v>2419</v>
          </cell>
          <cell r="H1378">
            <v>0</v>
          </cell>
        </row>
        <row r="1379">
          <cell r="A1379">
            <v>1376</v>
          </cell>
          <cell r="B1379" t="str">
            <v>BLOQUE ENCHAPE EA-10</v>
          </cell>
          <cell r="C1379" t="str">
            <v>Un</v>
          </cell>
          <cell r="D1379">
            <v>755</v>
          </cell>
          <cell r="H1379">
            <v>0</v>
          </cell>
        </row>
        <row r="1380">
          <cell r="A1380">
            <v>1377</v>
          </cell>
          <cell r="B1380" t="str">
            <v>BLOQUE ENCHAPE TEI-18</v>
          </cell>
          <cell r="C1380" t="str">
            <v>Un</v>
          </cell>
          <cell r="D1380">
            <v>2388</v>
          </cell>
          <cell r="H1380">
            <v>0</v>
          </cell>
        </row>
        <row r="1381">
          <cell r="A1381">
            <v>1378</v>
          </cell>
          <cell r="B1381" t="str">
            <v>BLOQUE ENCHAPE TPI-16</v>
          </cell>
          <cell r="C1381" t="str">
            <v>Un</v>
          </cell>
          <cell r="D1381">
            <v>2495</v>
          </cell>
          <cell r="H1381">
            <v>0</v>
          </cell>
        </row>
        <row r="1382">
          <cell r="A1382">
            <v>1379</v>
          </cell>
          <cell r="B1382" t="str">
            <v>BLOQUE ESCOR .15 P/P      C/BLCK</v>
          </cell>
          <cell r="C1382" t="str">
            <v>m2</v>
          </cell>
          <cell r="D1382">
            <v>53264</v>
          </cell>
          <cell r="H1382">
            <v>0</v>
          </cell>
        </row>
        <row r="1383">
          <cell r="A1383">
            <v>1380</v>
          </cell>
          <cell r="B1383" t="str">
            <v>BLOQUE ESCORIA .10 PAÑETADO C/BLC</v>
          </cell>
          <cell r="C1383" t="str">
            <v>m2</v>
          </cell>
          <cell r="D1383">
            <v>44438</v>
          </cell>
          <cell r="H1383">
            <v>0</v>
          </cell>
        </row>
        <row r="1384">
          <cell r="A1384">
            <v>1381</v>
          </cell>
          <cell r="B1384" t="str">
            <v>BLOQUE ESCORIA _</v>
          </cell>
          <cell r="C1384" t="str">
            <v>Un</v>
          </cell>
          <cell r="D1384">
            <v>4769</v>
          </cell>
          <cell r="H1384">
            <v>0</v>
          </cell>
        </row>
        <row r="1385">
          <cell r="A1385">
            <v>1382</v>
          </cell>
          <cell r="B1385" t="str">
            <v>BLOQUE ESCORIA 10 P/P      C/BLC</v>
          </cell>
          <cell r="C1385" t="str">
            <v>m2</v>
          </cell>
          <cell r="D1385">
            <v>32397</v>
          </cell>
          <cell r="H1385">
            <v>0</v>
          </cell>
        </row>
        <row r="1386">
          <cell r="A1386">
            <v>1383</v>
          </cell>
          <cell r="B1386" t="str">
            <v>BLOQUE ESTRUCT. MODULARES</v>
          </cell>
          <cell r="C1386" t="str">
            <v>Un</v>
          </cell>
          <cell r="D1386">
            <v>3836</v>
          </cell>
          <cell r="H1386">
            <v>0</v>
          </cell>
        </row>
        <row r="1387">
          <cell r="A1387">
            <v>1384</v>
          </cell>
          <cell r="B1387" t="str">
            <v>BLOQUE ESTRUCTURAL TIPO PIEDRA GRIS</v>
          </cell>
          <cell r="C1387" t="str">
            <v>UN</v>
          </cell>
          <cell r="E1387"/>
          <cell r="F1387">
            <v>4450</v>
          </cell>
          <cell r="G1387"/>
          <cell r="H1387">
            <v>4450</v>
          </cell>
        </row>
        <row r="1388">
          <cell r="A1388">
            <v>1385</v>
          </cell>
          <cell r="B1388" t="str">
            <v>BLOQUE GRAMOQUIN Adoquin ecologico e=0.09 (43x29)</v>
          </cell>
          <cell r="C1388" t="str">
            <v>M2</v>
          </cell>
          <cell r="E1388"/>
          <cell r="F1388"/>
          <cell r="G1388">
            <v>56532</v>
          </cell>
          <cell r="H1388">
            <v>56532</v>
          </cell>
        </row>
        <row r="1389">
          <cell r="A1389">
            <v>1386</v>
          </cell>
          <cell r="B1389" t="str">
            <v>BLOQUE HORIZ .10 Pañetado LUNSA</v>
          </cell>
          <cell r="C1389" t="str">
            <v>m2</v>
          </cell>
          <cell r="D1389">
            <v>22506</v>
          </cell>
          <cell r="H1389">
            <v>0</v>
          </cell>
        </row>
        <row r="1390">
          <cell r="A1390">
            <v>1387</v>
          </cell>
          <cell r="B1390" t="str">
            <v>BLOQUE HORIZ .15 P/P       LUNSA</v>
          </cell>
          <cell r="C1390" t="str">
            <v>m2</v>
          </cell>
          <cell r="D1390">
            <v>11986</v>
          </cell>
          <cell r="H1390">
            <v>0</v>
          </cell>
        </row>
        <row r="1391">
          <cell r="A1391">
            <v>1388</v>
          </cell>
          <cell r="B1391" t="str">
            <v>BLOQUE LADRILLO COCO .10 P/P ALCARRAZA</v>
          </cell>
          <cell r="C1391" t="str">
            <v>m2</v>
          </cell>
          <cell r="D1391">
            <v>10039</v>
          </cell>
          <cell r="H1391">
            <v>0</v>
          </cell>
        </row>
        <row r="1392">
          <cell r="A1392">
            <v>1389</v>
          </cell>
          <cell r="B1392" t="str">
            <v>BLOQUE N°4 P-H TRADICIONAL ESTRIADO 33 X 9 X 23CM</v>
          </cell>
          <cell r="C1392" t="str">
            <v>UN</v>
          </cell>
          <cell r="E1392">
            <v>1259</v>
          </cell>
          <cell r="F1392"/>
          <cell r="G1392"/>
          <cell r="H1392">
            <v>1259</v>
          </cell>
        </row>
        <row r="1393">
          <cell r="A1393">
            <v>1390</v>
          </cell>
          <cell r="B1393" t="str">
            <v>BLOQUE N°5 P-H TRADICIONAL ESTRIADO 33 X 11.5 X 23CM</v>
          </cell>
          <cell r="C1393" t="str">
            <v>UN</v>
          </cell>
          <cell r="E1393">
            <v>434</v>
          </cell>
          <cell r="F1393"/>
          <cell r="G1393"/>
          <cell r="H1393">
            <v>434</v>
          </cell>
        </row>
        <row r="1394">
          <cell r="A1394">
            <v>1391</v>
          </cell>
          <cell r="B1394" t="str">
            <v>BLOQUE No. 3</v>
          </cell>
          <cell r="C1394" t="str">
            <v>UN</v>
          </cell>
          <cell r="E1394"/>
          <cell r="F1394">
            <v>950</v>
          </cell>
          <cell r="G1394"/>
          <cell r="H1394">
            <v>950</v>
          </cell>
        </row>
        <row r="1395">
          <cell r="A1395">
            <v>1392</v>
          </cell>
          <cell r="B1395" t="str">
            <v>BLOQUE No. 4</v>
          </cell>
          <cell r="C1395" t="str">
            <v>UN</v>
          </cell>
          <cell r="E1395"/>
          <cell r="F1395">
            <v>874</v>
          </cell>
          <cell r="G1395"/>
          <cell r="H1395">
            <v>874</v>
          </cell>
        </row>
        <row r="1396">
          <cell r="A1396">
            <v>1393</v>
          </cell>
          <cell r="B1396" t="str">
            <v>BLOQUE No. 5</v>
          </cell>
          <cell r="C1396" t="str">
            <v>UN</v>
          </cell>
          <cell r="E1396"/>
          <cell r="F1396">
            <v>909</v>
          </cell>
          <cell r="G1396"/>
          <cell r="H1396">
            <v>909</v>
          </cell>
        </row>
        <row r="1397">
          <cell r="A1397">
            <v>1394</v>
          </cell>
          <cell r="B1397" t="str">
            <v>BLOQUE PARA CAMARA TELEFONICA EPM -TELECOM</v>
          </cell>
          <cell r="C1397" t="str">
            <v>UN</v>
          </cell>
          <cell r="E1397"/>
          <cell r="F1397">
            <v>4586</v>
          </cell>
          <cell r="G1397"/>
          <cell r="H1397">
            <v>4586</v>
          </cell>
        </row>
        <row r="1398">
          <cell r="A1398">
            <v>1395</v>
          </cell>
          <cell r="B1398" t="str">
            <v>BLOQUE PARA CAMARA TELEFONICA ETB</v>
          </cell>
          <cell r="C1398" t="str">
            <v>UN</v>
          </cell>
          <cell r="E1398"/>
          <cell r="F1398">
            <v>6000</v>
          </cell>
          <cell r="G1398"/>
          <cell r="H1398">
            <v>6000</v>
          </cell>
        </row>
        <row r="1399">
          <cell r="A1399">
            <v>1396</v>
          </cell>
          <cell r="B1399" t="str">
            <v>BLOQUE PERFORADO 15X20X40</v>
          </cell>
          <cell r="C1399" t="str">
            <v>UN</v>
          </cell>
          <cell r="E1399"/>
          <cell r="F1399">
            <v>2700</v>
          </cell>
          <cell r="G1399"/>
          <cell r="H1399">
            <v>2700</v>
          </cell>
        </row>
        <row r="1400">
          <cell r="A1400">
            <v>1397</v>
          </cell>
          <cell r="B1400" t="str">
            <v>BloqueCementoCuadradoGris(10x10x6cm)Suministro</v>
          </cell>
          <cell r="C1400" t="str">
            <v>UN</v>
          </cell>
          <cell r="E1400"/>
          <cell r="F1400"/>
          <cell r="G1400">
            <v>474</v>
          </cell>
          <cell r="H1400">
            <v>474</v>
          </cell>
        </row>
        <row r="1401">
          <cell r="A1401">
            <v>1398</v>
          </cell>
          <cell r="B1401" t="str">
            <v>BloqueCementoCuadradoGris(20x20x6cm)Suministro</v>
          </cell>
          <cell r="C1401" t="str">
            <v>UN</v>
          </cell>
          <cell r="E1401"/>
          <cell r="F1401"/>
          <cell r="G1401">
            <v>1755</v>
          </cell>
          <cell r="H1401">
            <v>1755</v>
          </cell>
        </row>
        <row r="1402">
          <cell r="A1402">
            <v>1399</v>
          </cell>
          <cell r="B1402" t="str">
            <v>BLOQUEO Y TRANSPLANTE DE ARBOLES DE 10 - 15mt (Incluye transporte, recolección)</v>
          </cell>
          <cell r="C1402" t="str">
            <v>UN</v>
          </cell>
          <cell r="E1402"/>
          <cell r="F1402">
            <v>2000000</v>
          </cell>
          <cell r="G1402"/>
          <cell r="H1402">
            <v>2000000</v>
          </cell>
        </row>
        <row r="1403">
          <cell r="A1403">
            <v>1400</v>
          </cell>
          <cell r="B1403" t="str">
            <v>BLOQUEO Y TRANSPLANTE DE ARBOLES DE 1-5mt (Incluye transporte, recolección)</v>
          </cell>
          <cell r="C1403" t="str">
            <v>UN</v>
          </cell>
          <cell r="E1403"/>
          <cell r="F1403">
            <v>1000000</v>
          </cell>
          <cell r="G1403"/>
          <cell r="H1403">
            <v>1000000</v>
          </cell>
        </row>
        <row r="1404">
          <cell r="A1404">
            <v>1401</v>
          </cell>
          <cell r="B1404" t="str">
            <v>BLOQUEO Y TRANSPLANTE DE ARBOLES DE 5 - 10mt (Incluye transporte, recolección)</v>
          </cell>
          <cell r="C1404" t="str">
            <v>UN</v>
          </cell>
          <cell r="E1404"/>
          <cell r="F1404">
            <v>1500000</v>
          </cell>
          <cell r="G1404"/>
          <cell r="H1404">
            <v>1500000</v>
          </cell>
        </row>
        <row r="1405">
          <cell r="A1405">
            <v>1402</v>
          </cell>
          <cell r="B1405" t="str">
            <v>BLOQUEO Y TRASLADO DE ARBOLES Arbol (5 – 9,99m)</v>
          </cell>
          <cell r="C1405" t="str">
            <v>UNI</v>
          </cell>
          <cell r="E1405"/>
          <cell r="F1405"/>
          <cell r="G1405">
            <v>456400</v>
          </cell>
          <cell r="H1405">
            <v>456400</v>
          </cell>
        </row>
        <row r="1406">
          <cell r="A1406">
            <v>1403</v>
          </cell>
          <cell r="B1406" t="str">
            <v>BLOQUEO Y TRASLADO DE ARBOLES Arbol(2 – 4m)</v>
          </cell>
          <cell r="C1406" t="str">
            <v>UNI</v>
          </cell>
          <cell r="E1406"/>
          <cell r="F1406"/>
          <cell r="G1406">
            <v>493660</v>
          </cell>
          <cell r="H1406">
            <v>493660</v>
          </cell>
        </row>
        <row r="1407">
          <cell r="A1407">
            <v>1404</v>
          </cell>
          <cell r="B1407" t="str">
            <v>BOCEL MADERA TRIANGULAR BLANCO(2X2CM) L=2.5M</v>
          </cell>
          <cell r="C1407" t="str">
            <v>ML</v>
          </cell>
          <cell r="E1407"/>
          <cell r="F1407"/>
          <cell r="G1407">
            <v>1867</v>
          </cell>
          <cell r="H1407">
            <v>1867</v>
          </cell>
        </row>
        <row r="1408">
          <cell r="A1408">
            <v>1405</v>
          </cell>
          <cell r="B1408" t="str">
            <v>BOLARDO  M-61 Bajo enConcreto (Sumin)</v>
          </cell>
          <cell r="C1408" t="str">
            <v>UN</v>
          </cell>
          <cell r="E1408"/>
          <cell r="F1408"/>
          <cell r="G1408">
            <v>101322</v>
          </cell>
          <cell r="H1408">
            <v>101322</v>
          </cell>
        </row>
        <row r="1409">
          <cell r="A1409">
            <v>1406</v>
          </cell>
          <cell r="B1409" t="str">
            <v>Bolardo alto en Acero M-63   (suministro)   **</v>
          </cell>
          <cell r="C1409" t="str">
            <v>UN</v>
          </cell>
          <cell r="E1409"/>
          <cell r="F1409"/>
          <cell r="G1409">
            <v>119070</v>
          </cell>
          <cell r="H1409">
            <v>119070</v>
          </cell>
        </row>
        <row r="1410">
          <cell r="A1410">
            <v>1407</v>
          </cell>
          <cell r="B1410" t="str">
            <v>BOLARDO ALTO EN HIERRO M63</v>
          </cell>
          <cell r="C1410" t="str">
            <v>UN</v>
          </cell>
          <cell r="E1410"/>
          <cell r="F1410">
            <v>109480</v>
          </cell>
          <cell r="G1410"/>
          <cell r="H1410">
            <v>109480</v>
          </cell>
        </row>
        <row r="1411">
          <cell r="A1411">
            <v>1408</v>
          </cell>
          <cell r="B1411" t="str">
            <v>BOLARDO BAJO EN CONCRETO M61</v>
          </cell>
          <cell r="C1411" t="str">
            <v>UN</v>
          </cell>
          <cell r="E1411"/>
          <cell r="F1411">
            <v>68108</v>
          </cell>
          <cell r="G1411"/>
          <cell r="H1411">
            <v>68108</v>
          </cell>
        </row>
        <row r="1412">
          <cell r="A1412">
            <v>1409</v>
          </cell>
          <cell r="B1412" t="str">
            <v>BOLARDO BAJO EN HIERRO M62</v>
          </cell>
          <cell r="C1412" t="str">
            <v>UN</v>
          </cell>
          <cell r="E1412"/>
          <cell r="F1412">
            <v>129413</v>
          </cell>
          <cell r="G1412"/>
          <cell r="H1412">
            <v>129413</v>
          </cell>
        </row>
        <row r="1413">
          <cell r="A1413">
            <v>1410</v>
          </cell>
          <cell r="B1413" t="str">
            <v>Bolardo bajo hierro M-62 **</v>
          </cell>
          <cell r="C1413" t="str">
            <v>UN</v>
          </cell>
          <cell r="E1413"/>
          <cell r="F1413"/>
          <cell r="G1413">
            <v>121975</v>
          </cell>
          <cell r="H1413">
            <v>121975</v>
          </cell>
        </row>
        <row r="1414">
          <cell r="A1414">
            <v>1411</v>
          </cell>
          <cell r="B1414" t="str">
            <v>BOLARDO CIRCULAR M-60</v>
          </cell>
          <cell r="C1414" t="str">
            <v>Un</v>
          </cell>
          <cell r="D1414">
            <v>62468</v>
          </cell>
          <cell r="H1414">
            <v>0</v>
          </cell>
        </row>
        <row r="1415">
          <cell r="A1415">
            <v>1412</v>
          </cell>
          <cell r="B1415" t="str">
            <v>BOLARDO CIRCULAR M-60</v>
          </cell>
          <cell r="C1415" t="str">
            <v>UN</v>
          </cell>
          <cell r="E1415"/>
          <cell r="F1415"/>
          <cell r="G1415">
            <v>71497</v>
          </cell>
          <cell r="H1415">
            <v>71497</v>
          </cell>
        </row>
        <row r="1416">
          <cell r="A1416">
            <v>1413</v>
          </cell>
          <cell r="B1416" t="str">
            <v>BOLARDO EN CONCRETO M60</v>
          </cell>
          <cell r="C1416" t="str">
            <v>UN</v>
          </cell>
          <cell r="E1416"/>
          <cell r="F1416">
            <v>71022</v>
          </cell>
          <cell r="G1416"/>
          <cell r="H1416">
            <v>71022</v>
          </cell>
        </row>
        <row r="1417">
          <cell r="A1417">
            <v>1414</v>
          </cell>
          <cell r="B1417" t="str">
            <v>BOLARDO EN HIERRO TIPO IDU.</v>
          </cell>
          <cell r="C1417" t="str">
            <v>Un</v>
          </cell>
          <cell r="D1417">
            <v>178002</v>
          </cell>
          <cell r="H1417">
            <v>0</v>
          </cell>
        </row>
        <row r="1418">
          <cell r="A1418">
            <v>1415</v>
          </cell>
          <cell r="B1418" t="str">
            <v>BolardoLED95cm13.6W1216lm3000k-CRDC-COMETAS</v>
          </cell>
          <cell r="C1418" t="str">
            <v>UN</v>
          </cell>
          <cell r="E1418"/>
          <cell r="F1418"/>
          <cell r="G1418">
            <v>3186399.93</v>
          </cell>
          <cell r="H1418">
            <v>3186399.93</v>
          </cell>
        </row>
        <row r="1419">
          <cell r="A1419">
            <v>1416</v>
          </cell>
          <cell r="B1419" t="str">
            <v>BOLILLO EN CEDRO CLOSET 2.50M Ø 25MM</v>
          </cell>
          <cell r="C1419" t="str">
            <v>Un</v>
          </cell>
          <cell r="D1419">
            <v>11064</v>
          </cell>
          <cell r="H1419">
            <v>0</v>
          </cell>
        </row>
        <row r="1420">
          <cell r="A1420">
            <v>1417</v>
          </cell>
          <cell r="B1420" t="str">
            <v>BOLSA DE LONA</v>
          </cell>
          <cell r="C1420" t="str">
            <v>UN</v>
          </cell>
          <cell r="E1420"/>
          <cell r="F1420">
            <v>1018</v>
          </cell>
          <cell r="G1420"/>
          <cell r="H1420">
            <v>1018</v>
          </cell>
        </row>
        <row r="1421">
          <cell r="A1421">
            <v>1418</v>
          </cell>
          <cell r="B1421" t="str">
            <v>BOLSA PARA BASURA TIPO INDUSTRIAL NEGRA DE 60 x 90 Cm CALIBRE 2 (PAQUETE DE 30 UNIDADES)</v>
          </cell>
          <cell r="C1421" t="str">
            <v>UN</v>
          </cell>
          <cell r="E1421"/>
          <cell r="F1421">
            <v>14138</v>
          </cell>
          <cell r="G1421"/>
          <cell r="H1421">
            <v>14138</v>
          </cell>
        </row>
        <row r="1422">
          <cell r="A1422">
            <v>1419</v>
          </cell>
          <cell r="B1422" t="str">
            <v>BOLSA PARA BASURA TIPO INDUSTRIAL NEGRA DE 60 x 90 Cm CALIBRE 2 (PAQUETE DE 30 UNIDADES)_(Según Apéndice Bioseguridad Covid 19_V2)</v>
          </cell>
          <cell r="C1422" t="str">
            <v>UN</v>
          </cell>
          <cell r="E1422"/>
          <cell r="F1422">
            <v>11881</v>
          </cell>
          <cell r="G1422"/>
          <cell r="H1422">
            <v>11881</v>
          </cell>
        </row>
        <row r="1423">
          <cell r="A1423">
            <v>1420</v>
          </cell>
          <cell r="B1423" t="str">
            <v>BOLSACRETO DE 1M3</v>
          </cell>
          <cell r="C1423" t="str">
            <v>m3</v>
          </cell>
          <cell r="D1423">
            <v>20252</v>
          </cell>
          <cell r="H1423">
            <v>0</v>
          </cell>
        </row>
        <row r="1424">
          <cell r="A1424">
            <v>1421</v>
          </cell>
          <cell r="B1424" t="str">
            <v>BOLSACRETO REF. 1101 ANCHO= 1.20m  LONGITUD= 2.40m  CAPACIDAD 1.0m3</v>
          </cell>
          <cell r="C1424" t="str">
            <v>UN</v>
          </cell>
          <cell r="E1424"/>
          <cell r="F1424">
            <v>26406</v>
          </cell>
          <cell r="G1424"/>
          <cell r="H1424">
            <v>26406</v>
          </cell>
        </row>
        <row r="1425">
          <cell r="A1425">
            <v>1422</v>
          </cell>
          <cell r="B1425" t="str">
            <v>BOMBA A/NEGRAS 3" 1HP SUMERGIB</v>
          </cell>
          <cell r="C1425" t="str">
            <v>Un</v>
          </cell>
          <cell r="D1425">
            <v>3594517</v>
          </cell>
          <cell r="H1425">
            <v>0</v>
          </cell>
        </row>
        <row r="1426">
          <cell r="A1426">
            <v>1423</v>
          </cell>
          <cell r="B1426" t="str">
            <v>BOMBA A/NEGRAS 3" 2HP SUMERGIB</v>
          </cell>
          <cell r="C1426" t="str">
            <v>Un</v>
          </cell>
          <cell r="D1426">
            <v>3623900</v>
          </cell>
          <cell r="H1426">
            <v>0</v>
          </cell>
        </row>
        <row r="1427">
          <cell r="A1427">
            <v>1424</v>
          </cell>
          <cell r="B1427" t="str">
            <v>BOMBA AGUA 3"- 1 HP</v>
          </cell>
          <cell r="C1427" t="str">
            <v>Un</v>
          </cell>
          <cell r="D1427">
            <v>3594517</v>
          </cell>
          <cell r="H1427">
            <v>0</v>
          </cell>
        </row>
        <row r="1428">
          <cell r="A1428">
            <v>1425</v>
          </cell>
          <cell r="B1428" t="str">
            <v>BOMBA ALTA PRESION</v>
          </cell>
          <cell r="C1428" t="str">
            <v>Un</v>
          </cell>
          <cell r="D1428">
            <v>1834519</v>
          </cell>
          <cell r="H1428">
            <v>0</v>
          </cell>
        </row>
        <row r="1429">
          <cell r="A1429">
            <v>1426</v>
          </cell>
          <cell r="B1429" t="str">
            <v>BOMBA ALTA PRESION 10HP</v>
          </cell>
          <cell r="C1429" t="str">
            <v>Un</v>
          </cell>
          <cell r="D1429">
            <v>3527662</v>
          </cell>
          <cell r="H1429">
            <v>0</v>
          </cell>
        </row>
        <row r="1430">
          <cell r="A1430">
            <v>1427</v>
          </cell>
          <cell r="B1430" t="str">
            <v>BOMBA ALTA PRESION 3 HP</v>
          </cell>
          <cell r="C1430" t="str">
            <v>Un</v>
          </cell>
          <cell r="D1430">
            <v>1834519</v>
          </cell>
          <cell r="H1430">
            <v>0</v>
          </cell>
        </row>
        <row r="1431">
          <cell r="A1431">
            <v>1428</v>
          </cell>
          <cell r="B1431" t="str">
            <v>BOMBA ALTA PRESION 5HP</v>
          </cell>
          <cell r="C1431" t="str">
            <v>Un</v>
          </cell>
          <cell r="D1431">
            <v>1720395</v>
          </cell>
          <cell r="H1431">
            <v>0</v>
          </cell>
        </row>
        <row r="1432">
          <cell r="A1432">
            <v>1429</v>
          </cell>
          <cell r="B1432" t="str">
            <v>BOMBA ALTA PRESION 6.6HP</v>
          </cell>
          <cell r="C1432" t="str">
            <v>Un</v>
          </cell>
          <cell r="D1432">
            <v>1981009</v>
          </cell>
          <cell r="H1432">
            <v>0</v>
          </cell>
        </row>
        <row r="1433">
          <cell r="A1433">
            <v>1430</v>
          </cell>
          <cell r="B1433" t="str">
            <v>BOMBA ALTA PRESION 7.5HP</v>
          </cell>
          <cell r="C1433" t="str">
            <v>Un</v>
          </cell>
          <cell r="D1433">
            <v>2728784</v>
          </cell>
          <cell r="H1433">
            <v>0</v>
          </cell>
        </row>
        <row r="1434">
          <cell r="A1434">
            <v>1431</v>
          </cell>
          <cell r="B1434" t="str">
            <v>BOMBA AUTOCEBANTE 16HP</v>
          </cell>
          <cell r="C1434" t="str">
            <v>Un</v>
          </cell>
          <cell r="D1434">
            <v>6387604</v>
          </cell>
          <cell r="H1434">
            <v>0</v>
          </cell>
        </row>
        <row r="1435">
          <cell r="A1435">
            <v>1432</v>
          </cell>
          <cell r="B1435" t="str">
            <v>BOMBA AUTOCEBANTE 3.5HP</v>
          </cell>
          <cell r="C1435" t="str">
            <v>Un</v>
          </cell>
          <cell r="D1435">
            <v>1798749</v>
          </cell>
          <cell r="H1435">
            <v>0</v>
          </cell>
        </row>
        <row r="1436">
          <cell r="A1436">
            <v>1433</v>
          </cell>
          <cell r="B1436" t="str">
            <v>BOMBA AUTOCEBANTE 6.5 HP</v>
          </cell>
          <cell r="C1436" t="str">
            <v>Un</v>
          </cell>
          <cell r="D1436">
            <v>2492016</v>
          </cell>
          <cell r="H1436">
            <v>0</v>
          </cell>
        </row>
        <row r="1437">
          <cell r="A1437">
            <v>1434</v>
          </cell>
          <cell r="B1437" t="str">
            <v>BOMBA AUTOCEBANTE DIESEL 11.0 HP</v>
          </cell>
          <cell r="C1437" t="str">
            <v>Un</v>
          </cell>
          <cell r="D1437">
            <v>12545255</v>
          </cell>
          <cell r="H1437">
            <v>0</v>
          </cell>
        </row>
        <row r="1438">
          <cell r="A1438">
            <v>1435</v>
          </cell>
          <cell r="B1438" t="str">
            <v>BOMBA CARACOL 1/4HP EC - 2S</v>
          </cell>
          <cell r="C1438" t="str">
            <v>Un</v>
          </cell>
          <cell r="D1438">
            <v>383257</v>
          </cell>
          <cell r="H1438">
            <v>0</v>
          </cell>
        </row>
        <row r="1439">
          <cell r="A1439">
            <v>1436</v>
          </cell>
          <cell r="B1439" t="str">
            <v>BOMBA CARACOL 1HP EC - 210 - S</v>
          </cell>
          <cell r="C1439" t="str">
            <v>Un</v>
          </cell>
          <cell r="D1439">
            <v>562109</v>
          </cell>
          <cell r="H1439">
            <v>0</v>
          </cell>
        </row>
        <row r="1440">
          <cell r="A1440">
            <v>1437</v>
          </cell>
          <cell r="B1440" t="str">
            <v>BOMBA CARACOL 2HP EC - 220 - S</v>
          </cell>
          <cell r="C1440" t="str">
            <v>Un</v>
          </cell>
          <cell r="D1440">
            <v>834647</v>
          </cell>
          <cell r="H1440">
            <v>0</v>
          </cell>
        </row>
        <row r="1441">
          <cell r="A1441">
            <v>1438</v>
          </cell>
          <cell r="B1441" t="str">
            <v>BOMBA ESPECIAL PARA LA COLUMNA RECIRCULACION - CEFE COMET</v>
          </cell>
          <cell r="C1441" t="str">
            <v>UN</v>
          </cell>
          <cell r="E1441"/>
          <cell r="F1441"/>
          <cell r="G1441">
            <v>2291379</v>
          </cell>
          <cell r="H1441">
            <v>2291379</v>
          </cell>
        </row>
        <row r="1442">
          <cell r="A1442">
            <v>1439</v>
          </cell>
          <cell r="B1442" t="str">
            <v>BOMBA ESPECIAL RECIRCULACION ENTRE TANQUE Y CALDERINES CE</v>
          </cell>
          <cell r="C1442" t="str">
            <v>UN</v>
          </cell>
          <cell r="E1442"/>
          <cell r="F1442"/>
          <cell r="G1442">
            <v>1681034</v>
          </cell>
          <cell r="H1442">
            <v>1681034</v>
          </cell>
        </row>
        <row r="1443">
          <cell r="A1443">
            <v>1440</v>
          </cell>
          <cell r="B1443" t="str">
            <v>BOMBA JET MULTIETAPAS 3.6 HP</v>
          </cell>
          <cell r="C1443" t="str">
            <v>Un</v>
          </cell>
          <cell r="D1443">
            <v>2534602</v>
          </cell>
          <cell r="H1443">
            <v>0</v>
          </cell>
        </row>
        <row r="1444">
          <cell r="A1444">
            <v>1441</v>
          </cell>
          <cell r="B1444" t="str">
            <v>BOMBA JET MULTIETAPAS 3.6HP</v>
          </cell>
          <cell r="C1444" t="str">
            <v>Un</v>
          </cell>
          <cell r="D1444">
            <v>2316571</v>
          </cell>
          <cell r="H1444">
            <v>0</v>
          </cell>
        </row>
        <row r="1445">
          <cell r="A1445">
            <v>1442</v>
          </cell>
          <cell r="B1445" t="str">
            <v>BOMBA JET MULTIETAPAS 6.6HP</v>
          </cell>
          <cell r="C1445" t="str">
            <v>Un</v>
          </cell>
          <cell r="D1445">
            <v>3696294</v>
          </cell>
          <cell r="H1445">
            <v>0</v>
          </cell>
        </row>
        <row r="1446">
          <cell r="A1446">
            <v>1443</v>
          </cell>
          <cell r="B1446" t="str">
            <v>BOMBA JET MULTIETAPAS 9.0 HP</v>
          </cell>
          <cell r="C1446" t="str">
            <v>Un</v>
          </cell>
          <cell r="D1446">
            <v>4728531</v>
          </cell>
          <cell r="H1446">
            <v>0</v>
          </cell>
        </row>
        <row r="1447">
          <cell r="A1447">
            <v>1444</v>
          </cell>
          <cell r="B1447" t="str">
            <v>BOMBA SUMERGIBLE 1/2 HP A 2 METROS</v>
          </cell>
          <cell r="C1447" t="str">
            <v>UNI</v>
          </cell>
          <cell r="E1447"/>
          <cell r="F1447"/>
          <cell r="G1447">
            <v>839214</v>
          </cell>
          <cell r="H1447">
            <v>839214</v>
          </cell>
        </row>
        <row r="1448">
          <cell r="A1448">
            <v>1445</v>
          </cell>
          <cell r="B1448" t="str">
            <v>BOMBA SUMERGIBLE AGUAS LLUVIAS 2" - 1.0 HP 110V 12 m ca 416 LPM</v>
          </cell>
          <cell r="C1448" t="str">
            <v>UN</v>
          </cell>
          <cell r="E1448"/>
          <cell r="F1448">
            <v>580000</v>
          </cell>
          <cell r="G1448"/>
          <cell r="H1448">
            <v>580000</v>
          </cell>
        </row>
        <row r="1449">
          <cell r="A1449">
            <v>1446</v>
          </cell>
          <cell r="B1449" t="str">
            <v>BOMBA SUMERGIBLE POZO 4" 1HP</v>
          </cell>
          <cell r="C1449" t="str">
            <v>Un</v>
          </cell>
          <cell r="D1449">
            <v>558703</v>
          </cell>
          <cell r="H1449">
            <v>0</v>
          </cell>
        </row>
        <row r="1450">
          <cell r="A1450">
            <v>1447</v>
          </cell>
          <cell r="B1450" t="str">
            <v>BombaCentrifugaQ:41 M³/H; 5,5 HpCRDC-Cometas</v>
          </cell>
          <cell r="C1450" t="str">
            <v>UNI</v>
          </cell>
          <cell r="E1450"/>
          <cell r="F1450"/>
          <cell r="G1450">
            <v>6799999.9900000002</v>
          </cell>
          <cell r="H1450">
            <v>6799999.9900000002</v>
          </cell>
        </row>
        <row r="1451">
          <cell r="A1451">
            <v>1448</v>
          </cell>
          <cell r="B1451" t="str">
            <v>BombaCentrifugaQ:70 M³/H; 7,5 HpCRDC-Cometas</v>
          </cell>
          <cell r="C1451" t="str">
            <v>UNI</v>
          </cell>
          <cell r="E1451"/>
          <cell r="F1451"/>
          <cell r="G1451">
            <v>24452715</v>
          </cell>
          <cell r="H1451">
            <v>24452715</v>
          </cell>
        </row>
        <row r="1452">
          <cell r="A1452">
            <v>1449</v>
          </cell>
          <cell r="B1452" t="str">
            <v>BOMBAS EYECTORAS</v>
          </cell>
          <cell r="C1452" t="str">
            <v>Un</v>
          </cell>
          <cell r="D1452">
            <v>1770138</v>
          </cell>
          <cell r="H1452">
            <v>0</v>
          </cell>
        </row>
        <row r="1453">
          <cell r="A1453">
            <v>1450</v>
          </cell>
          <cell r="B1453" t="str">
            <v>BOMBEO DE CONCRETO CON AUTOBOMBA (No incluye suministro ni instalación de concreto)</v>
          </cell>
          <cell r="C1453" t="str">
            <v>M3</v>
          </cell>
          <cell r="E1453"/>
          <cell r="F1453">
            <v>45220</v>
          </cell>
          <cell r="G1453"/>
          <cell r="H1453">
            <v>45220</v>
          </cell>
        </row>
        <row r="1454">
          <cell r="A1454">
            <v>1451</v>
          </cell>
          <cell r="B1454" t="str">
            <v>Bombilla  250 W Metal Halide Tubular</v>
          </cell>
          <cell r="C1454" t="str">
            <v>UN</v>
          </cell>
          <cell r="E1454"/>
          <cell r="F1454"/>
          <cell r="G1454">
            <v>44033</v>
          </cell>
          <cell r="H1454">
            <v>44033</v>
          </cell>
        </row>
        <row r="1455">
          <cell r="A1455">
            <v>1452</v>
          </cell>
          <cell r="B1455" t="str">
            <v>Bombilla  400 W Metal Halide</v>
          </cell>
          <cell r="C1455" t="str">
            <v>UN</v>
          </cell>
          <cell r="E1455"/>
          <cell r="F1455"/>
          <cell r="G1455">
            <v>50548</v>
          </cell>
          <cell r="H1455">
            <v>50548</v>
          </cell>
        </row>
        <row r="1456">
          <cell r="A1456">
            <v>1453</v>
          </cell>
          <cell r="B1456" t="str">
            <v>Bombilla  70 W Metal Halide</v>
          </cell>
          <cell r="C1456" t="str">
            <v>UN</v>
          </cell>
          <cell r="E1456"/>
          <cell r="F1456"/>
          <cell r="G1456">
            <v>40320</v>
          </cell>
          <cell r="H1456">
            <v>40320</v>
          </cell>
        </row>
        <row r="1457">
          <cell r="A1457">
            <v>1454</v>
          </cell>
          <cell r="B1457" t="str">
            <v>BOMBILLA 1000 W Metal Halide Oboide Claro</v>
          </cell>
          <cell r="C1457" t="str">
            <v>UN</v>
          </cell>
          <cell r="E1457"/>
          <cell r="F1457"/>
          <cell r="G1457">
            <v>175272.01</v>
          </cell>
          <cell r="H1457">
            <v>175272.01</v>
          </cell>
        </row>
        <row r="1458">
          <cell r="A1458">
            <v>1455</v>
          </cell>
          <cell r="B1458" t="str">
            <v>Bombilla 150 W Metal Halide Oboide</v>
          </cell>
          <cell r="C1458" t="str">
            <v>UN</v>
          </cell>
          <cell r="E1458"/>
          <cell r="F1458"/>
          <cell r="G1458">
            <v>86462</v>
          </cell>
          <cell r="H1458">
            <v>86462</v>
          </cell>
        </row>
        <row r="1459">
          <cell r="A1459">
            <v>1456</v>
          </cell>
          <cell r="B1459" t="str">
            <v>bombilla 250 W Sodio</v>
          </cell>
          <cell r="C1459" t="str">
            <v>UN</v>
          </cell>
          <cell r="E1459"/>
          <cell r="F1459"/>
          <cell r="G1459">
            <v>45869</v>
          </cell>
          <cell r="H1459">
            <v>45869</v>
          </cell>
        </row>
        <row r="1460">
          <cell r="A1460">
            <v>1457</v>
          </cell>
          <cell r="B1460" t="str">
            <v>BOMBILLO AHORRADOR 13 WAT - 120V LUZ B.</v>
          </cell>
          <cell r="C1460" t="str">
            <v>UN</v>
          </cell>
          <cell r="E1460"/>
          <cell r="F1460"/>
          <cell r="G1460">
            <v>5717.95</v>
          </cell>
          <cell r="H1460">
            <v>5717.95</v>
          </cell>
        </row>
        <row r="1461">
          <cell r="A1461">
            <v>1458</v>
          </cell>
          <cell r="B1461" t="str">
            <v>Bombillo ahorrador 1x15 W  Espiral 8.000 Hrs.</v>
          </cell>
          <cell r="C1461" t="str">
            <v>UN</v>
          </cell>
          <cell r="E1461"/>
          <cell r="F1461"/>
          <cell r="G1461">
            <v>10083</v>
          </cell>
          <cell r="H1461">
            <v>10083</v>
          </cell>
        </row>
        <row r="1462">
          <cell r="A1462">
            <v>1459</v>
          </cell>
          <cell r="B1462" t="str">
            <v>BOMBILLO AHORRADOR 26 WAT - 110V</v>
          </cell>
          <cell r="C1462" t="str">
            <v>UN</v>
          </cell>
          <cell r="E1462"/>
          <cell r="F1462"/>
          <cell r="G1462">
            <v>9408</v>
          </cell>
          <cell r="H1462">
            <v>9408</v>
          </cell>
        </row>
        <row r="1463">
          <cell r="A1463">
            <v>1460</v>
          </cell>
          <cell r="B1463" t="str">
            <v>BOMBILLO AHORRADOR DE 32W</v>
          </cell>
          <cell r="C1463" t="str">
            <v>UN</v>
          </cell>
          <cell r="E1463"/>
          <cell r="F1463"/>
          <cell r="G1463">
            <v>15654</v>
          </cell>
          <cell r="H1463">
            <v>15654</v>
          </cell>
        </row>
        <row r="1464">
          <cell r="A1464">
            <v>1461</v>
          </cell>
          <cell r="B1464" t="str">
            <v>BOMBILLO AHORRADOR LUZ BCA. 20W 8000HR **</v>
          </cell>
          <cell r="C1464" t="str">
            <v>UN</v>
          </cell>
          <cell r="E1464"/>
          <cell r="F1464"/>
          <cell r="G1464">
            <v>7181</v>
          </cell>
          <cell r="H1464">
            <v>7181</v>
          </cell>
        </row>
        <row r="1465">
          <cell r="A1465">
            <v>1462</v>
          </cell>
          <cell r="B1465" t="str">
            <v>BOMBILLO AHORRADOR REFLECTOR</v>
          </cell>
          <cell r="C1465" t="str">
            <v xml:space="preserve">UN </v>
          </cell>
          <cell r="D1465">
            <v>27619</v>
          </cell>
          <cell r="H1465">
            <v>0</v>
          </cell>
        </row>
        <row r="1466">
          <cell r="A1466">
            <v>1463</v>
          </cell>
          <cell r="B1466" t="str">
            <v>BOMBILLO AHORRADR 15W</v>
          </cell>
          <cell r="C1466" t="str">
            <v xml:space="preserve">UN </v>
          </cell>
          <cell r="D1466">
            <v>10165</v>
          </cell>
          <cell r="H1466">
            <v>0</v>
          </cell>
        </row>
        <row r="1467">
          <cell r="A1467">
            <v>1464</v>
          </cell>
          <cell r="B1467" t="str">
            <v>BOMBILLO CLARO 150 WAT - 110V</v>
          </cell>
          <cell r="C1467" t="str">
            <v>Un</v>
          </cell>
          <cell r="D1467">
            <v>2112</v>
          </cell>
          <cell r="H1467">
            <v>0</v>
          </cell>
        </row>
        <row r="1468">
          <cell r="A1468">
            <v>1465</v>
          </cell>
          <cell r="B1468" t="str">
            <v>BOMBILLO CLARO 60 WAT - 110V</v>
          </cell>
          <cell r="C1468" t="str">
            <v>Un</v>
          </cell>
          <cell r="D1468">
            <v>1157</v>
          </cell>
          <cell r="H1468">
            <v>0</v>
          </cell>
        </row>
        <row r="1469">
          <cell r="A1469">
            <v>1466</v>
          </cell>
          <cell r="B1469" t="str">
            <v>BOMBILLO DE SODIO 400 W</v>
          </cell>
          <cell r="C1469" t="str">
            <v>UN</v>
          </cell>
          <cell r="E1469"/>
          <cell r="F1469"/>
          <cell r="G1469">
            <v>31957</v>
          </cell>
          <cell r="H1469">
            <v>31957</v>
          </cell>
        </row>
        <row r="1470">
          <cell r="A1470">
            <v>1467</v>
          </cell>
          <cell r="B1470" t="str">
            <v>Bombillo Led  (12W) 100/240V-1.1150Lm(3.000-6000K</v>
          </cell>
          <cell r="C1470" t="str">
            <v>UN</v>
          </cell>
          <cell r="E1470"/>
          <cell r="F1470"/>
          <cell r="G1470">
            <v>9651</v>
          </cell>
          <cell r="H1470">
            <v>9651</v>
          </cell>
        </row>
        <row r="1471">
          <cell r="A1471">
            <v>1468</v>
          </cell>
          <cell r="B1471" t="str">
            <v>BOMBILLO LED  GU 10</v>
          </cell>
          <cell r="C1471" t="str">
            <v>UNI</v>
          </cell>
          <cell r="E1471"/>
          <cell r="F1471"/>
          <cell r="G1471">
            <v>5455</v>
          </cell>
          <cell r="H1471">
            <v>5455</v>
          </cell>
        </row>
        <row r="1472">
          <cell r="A1472">
            <v>1469</v>
          </cell>
          <cell r="B1472" t="str">
            <v>BOMBILLO LED 13W LUZ CALIDA GENERAL ELECTRIC</v>
          </cell>
          <cell r="C1472" t="str">
            <v>Un</v>
          </cell>
          <cell r="D1472">
            <v>36558</v>
          </cell>
          <cell r="H1472">
            <v>0</v>
          </cell>
        </row>
        <row r="1473">
          <cell r="A1473">
            <v>1470</v>
          </cell>
          <cell r="B1473" t="str">
            <v>BOMBILLO LED 13W LUZ FRIA GENERAL ELECTRIC</v>
          </cell>
          <cell r="C1473" t="str">
            <v>Un</v>
          </cell>
          <cell r="D1473">
            <v>37669</v>
          </cell>
          <cell r="H1473">
            <v>0</v>
          </cell>
        </row>
        <row r="1474">
          <cell r="A1474">
            <v>1471</v>
          </cell>
          <cell r="B1474" t="str">
            <v>BOMBILLO LED 18W PAR 38 LUZ FRIA GENERAL ELECTRIC</v>
          </cell>
          <cell r="C1474" t="str">
            <v>Un</v>
          </cell>
          <cell r="D1474">
            <v>114343</v>
          </cell>
          <cell r="H1474">
            <v>0</v>
          </cell>
        </row>
        <row r="1475">
          <cell r="A1475">
            <v>1472</v>
          </cell>
          <cell r="B1475" t="str">
            <v>BOMBILLO LED 20W LUMEK</v>
          </cell>
          <cell r="C1475" t="str">
            <v>UN</v>
          </cell>
          <cell r="E1475"/>
          <cell r="F1475"/>
          <cell r="G1475">
            <v>9579</v>
          </cell>
          <cell r="H1475">
            <v>9579</v>
          </cell>
        </row>
        <row r="1476">
          <cell r="A1476">
            <v>1473</v>
          </cell>
          <cell r="B1476" t="str">
            <v>BOMBILLO LED ALTA POTENCIA ROSCA 50W</v>
          </cell>
          <cell r="C1476" t="str">
            <v>UN</v>
          </cell>
          <cell r="E1476">
            <v>38091</v>
          </cell>
          <cell r="F1476"/>
          <cell r="G1476"/>
          <cell r="H1476">
            <v>38091</v>
          </cell>
        </row>
        <row r="1477">
          <cell r="A1477">
            <v>1474</v>
          </cell>
          <cell r="B1477" t="str">
            <v>BOMBILLO LED DE INCRUSTAR 3W 270 LUMENS A 120V 2,5</v>
          </cell>
          <cell r="C1477" t="str">
            <v>UN</v>
          </cell>
          <cell r="E1477"/>
          <cell r="F1477"/>
          <cell r="G1477">
            <v>18180</v>
          </cell>
          <cell r="H1477">
            <v>18180</v>
          </cell>
        </row>
        <row r="1478">
          <cell r="A1478">
            <v>1475</v>
          </cell>
          <cell r="B1478" t="str">
            <v>BOMBILLO LED GLOBO 2W LUZ CALIDA GENERAL ELECTRIC</v>
          </cell>
          <cell r="C1478" t="str">
            <v>Un</v>
          </cell>
          <cell r="D1478">
            <v>33225</v>
          </cell>
          <cell r="H1478">
            <v>0</v>
          </cell>
        </row>
        <row r="1479">
          <cell r="A1479">
            <v>1476</v>
          </cell>
          <cell r="B1479" t="str">
            <v>BOMBILLO LED LUZ FRESCA 13W</v>
          </cell>
          <cell r="C1479" t="str">
            <v>UN</v>
          </cell>
          <cell r="E1479">
            <v>11179</v>
          </cell>
          <cell r="F1479"/>
          <cell r="G1479"/>
          <cell r="H1479">
            <v>11179</v>
          </cell>
        </row>
        <row r="1480">
          <cell r="A1480">
            <v>1477</v>
          </cell>
          <cell r="B1480" t="str">
            <v>BOMBILLO MERCURIO 125W / 220V</v>
          </cell>
          <cell r="C1480" t="str">
            <v>Un</v>
          </cell>
          <cell r="D1480">
            <v>8346</v>
          </cell>
          <cell r="H1480">
            <v>0</v>
          </cell>
        </row>
        <row r="1481">
          <cell r="A1481">
            <v>1478</v>
          </cell>
          <cell r="B1481" t="str">
            <v>BOMBILLO SODIO 150 W, 208/220V</v>
          </cell>
          <cell r="C1481" t="str">
            <v>UN</v>
          </cell>
          <cell r="E1481"/>
          <cell r="F1481">
            <v>22450</v>
          </cell>
          <cell r="G1481"/>
          <cell r="H1481">
            <v>22450</v>
          </cell>
        </row>
        <row r="1482">
          <cell r="A1482">
            <v>1479</v>
          </cell>
          <cell r="B1482" t="str">
            <v>BOMBILLO SODIO 250 W, 208/220V</v>
          </cell>
          <cell r="C1482" t="str">
            <v>UN</v>
          </cell>
          <cell r="E1482"/>
          <cell r="F1482">
            <v>28065</v>
          </cell>
          <cell r="G1482"/>
          <cell r="H1482">
            <v>28065</v>
          </cell>
        </row>
        <row r="1483">
          <cell r="A1483">
            <v>1480</v>
          </cell>
          <cell r="B1483" t="str">
            <v>BOMBILLO SODIO 400 W, 208/220V</v>
          </cell>
          <cell r="C1483" t="str">
            <v>UN</v>
          </cell>
          <cell r="E1483"/>
          <cell r="F1483">
            <v>30260</v>
          </cell>
          <cell r="G1483"/>
          <cell r="H1483">
            <v>30260</v>
          </cell>
        </row>
        <row r="1484">
          <cell r="A1484">
            <v>1481</v>
          </cell>
          <cell r="B1484" t="str">
            <v>BOMBILLO SODIO 70 W, 208/220V</v>
          </cell>
          <cell r="C1484" t="str">
            <v>UN</v>
          </cell>
          <cell r="E1484"/>
          <cell r="F1484">
            <v>15571</v>
          </cell>
          <cell r="G1484"/>
          <cell r="H1484">
            <v>15571</v>
          </cell>
        </row>
        <row r="1485">
          <cell r="A1485">
            <v>1482</v>
          </cell>
          <cell r="B1485" t="str">
            <v>BOMBILLOS AHORRADORES 20W, 120V</v>
          </cell>
          <cell r="C1485" t="str">
            <v>UN</v>
          </cell>
          <cell r="E1485"/>
          <cell r="F1485">
            <v>6064</v>
          </cell>
          <cell r="G1485"/>
          <cell r="H1485">
            <v>6064</v>
          </cell>
        </row>
        <row r="1486">
          <cell r="A1486">
            <v>1483</v>
          </cell>
          <cell r="B1486" t="str">
            <v>Boquilla Aspira,Acero Inox. Liner me  CDRC Cometas</v>
          </cell>
          <cell r="C1486" t="str">
            <v>UN</v>
          </cell>
          <cell r="E1486"/>
          <cell r="F1486"/>
          <cell r="G1486">
            <v>526000</v>
          </cell>
          <cell r="H1486">
            <v>526000</v>
          </cell>
        </row>
        <row r="1487">
          <cell r="A1487">
            <v>1484</v>
          </cell>
          <cell r="B1487" t="str">
            <v>BOQUILLA COLORES Alfagres o similar</v>
          </cell>
          <cell r="C1487" t="str">
            <v>KG</v>
          </cell>
          <cell r="E1487"/>
          <cell r="F1487"/>
          <cell r="G1487">
            <v>5494.88</v>
          </cell>
          <cell r="H1487">
            <v>5494.88</v>
          </cell>
        </row>
        <row r="1488">
          <cell r="A1488">
            <v>1485</v>
          </cell>
          <cell r="B1488" t="str">
            <v>BOQUILLA CON LATEX</v>
          </cell>
          <cell r="C1488" t="str">
            <v>KG</v>
          </cell>
          <cell r="E1488"/>
          <cell r="F1488">
            <v>4726</v>
          </cell>
          <cell r="G1488"/>
          <cell r="H1488">
            <v>4726</v>
          </cell>
        </row>
        <row r="1489">
          <cell r="A1489">
            <v>1486</v>
          </cell>
          <cell r="B1489" t="str">
            <v>BOQUILLA CONCOLOR  5 KG</v>
          </cell>
          <cell r="C1489" t="str">
            <v>KG</v>
          </cell>
          <cell r="E1489"/>
          <cell r="F1489"/>
          <cell r="G1489">
            <v>4700</v>
          </cell>
          <cell r="H1489">
            <v>4700</v>
          </cell>
        </row>
        <row r="1490">
          <cell r="A1490">
            <v>1487</v>
          </cell>
          <cell r="B1490" t="str">
            <v>BOQUILLA CONCOLOR PORCELANATO</v>
          </cell>
          <cell r="C1490" t="str">
            <v>KG</v>
          </cell>
          <cell r="E1490"/>
          <cell r="F1490"/>
          <cell r="G1490">
            <v>5316</v>
          </cell>
          <cell r="H1490">
            <v>5316</v>
          </cell>
        </row>
        <row r="1491">
          <cell r="A1491">
            <v>1488</v>
          </cell>
          <cell r="B1491" t="str">
            <v>BOQUILLA DE INYECCIÓN AGUA CALIENTE-POLIPROPILENO</v>
          </cell>
          <cell r="C1491" t="str">
            <v>UN</v>
          </cell>
          <cell r="E1491"/>
          <cell r="F1491"/>
          <cell r="G1491">
            <v>101377.99</v>
          </cell>
          <cell r="H1491">
            <v>101377.99</v>
          </cell>
        </row>
        <row r="1492">
          <cell r="A1492">
            <v>1489</v>
          </cell>
          <cell r="B1492" t="str">
            <v>Boquilla esp. modif. STON MIX BOQ. LATEX **</v>
          </cell>
          <cell r="C1492" t="str">
            <v>KG</v>
          </cell>
          <cell r="E1492"/>
          <cell r="F1492"/>
          <cell r="G1492">
            <v>4198</v>
          </cell>
          <cell r="H1492">
            <v>4198</v>
          </cell>
        </row>
        <row r="1493">
          <cell r="A1493">
            <v>1490</v>
          </cell>
          <cell r="B1493" t="str">
            <v>BOQUILLA GALVANIZADA D=6"</v>
          </cell>
          <cell r="C1493" t="str">
            <v>UN</v>
          </cell>
          <cell r="E1493"/>
          <cell r="F1493"/>
          <cell r="G1493">
            <v>89489</v>
          </cell>
          <cell r="H1493">
            <v>89489</v>
          </cell>
        </row>
        <row r="1494">
          <cell r="A1494">
            <v>1491</v>
          </cell>
          <cell r="B1494" t="str">
            <v>BOQUILLA GALVANIZADA Ø 4"</v>
          </cell>
          <cell r="C1494" t="str">
            <v>UN</v>
          </cell>
          <cell r="E1494"/>
          <cell r="F1494"/>
          <cell r="G1494">
            <v>12132</v>
          </cell>
          <cell r="H1494">
            <v>12132</v>
          </cell>
        </row>
        <row r="1495">
          <cell r="A1495">
            <v>1492</v>
          </cell>
          <cell r="B1495" t="str">
            <v>Boquilla impul,Acero Inox. Liner me  CDRC Comet</v>
          </cell>
          <cell r="C1495" t="str">
            <v>UN</v>
          </cell>
          <cell r="E1495"/>
          <cell r="F1495"/>
          <cell r="G1495">
            <v>256000</v>
          </cell>
          <cell r="H1495">
            <v>256000</v>
          </cell>
        </row>
        <row r="1496">
          <cell r="A1496">
            <v>1493</v>
          </cell>
          <cell r="B1496" t="str">
            <v>BOQUILLA LATEX (5 KG)</v>
          </cell>
          <cell r="C1496" t="str">
            <v>CAJA</v>
          </cell>
          <cell r="E1496">
            <v>22211</v>
          </cell>
          <cell r="F1496"/>
          <cell r="G1496"/>
          <cell r="H1496">
            <v>22211</v>
          </cell>
        </row>
        <row r="1497">
          <cell r="A1497">
            <v>1494</v>
          </cell>
          <cell r="B1497" t="str">
            <v>BOQUILLA LINER PARA TRAGANTE CANAL 3" CEFE COMETAS</v>
          </cell>
          <cell r="C1497" t="str">
            <v>UN</v>
          </cell>
          <cell r="E1497"/>
          <cell r="F1497"/>
          <cell r="G1497">
            <v>295000</v>
          </cell>
          <cell r="H1497">
            <v>295000</v>
          </cell>
        </row>
        <row r="1498">
          <cell r="A1498">
            <v>1495</v>
          </cell>
          <cell r="B1498" t="str">
            <v>BOQUILLA STONMIX LÁTEX BLANCO 1-6MM (5KG)</v>
          </cell>
          <cell r="C1498" t="str">
            <v>UN</v>
          </cell>
          <cell r="E1498">
            <v>23903</v>
          </cell>
          <cell r="F1498"/>
          <cell r="G1498"/>
          <cell r="H1498">
            <v>23903</v>
          </cell>
        </row>
        <row r="1499">
          <cell r="A1499">
            <v>1496</v>
          </cell>
          <cell r="B1499" t="str">
            <v>BOQUILLA TERMINAL  EMT 2"</v>
          </cell>
          <cell r="C1499" t="str">
            <v>UN</v>
          </cell>
          <cell r="E1499"/>
          <cell r="F1499"/>
          <cell r="G1499">
            <v>3224</v>
          </cell>
          <cell r="H1499">
            <v>3224</v>
          </cell>
        </row>
        <row r="1500">
          <cell r="A1500">
            <v>1497</v>
          </cell>
          <cell r="B1500" t="str">
            <v xml:space="preserve">BOQUILLA TERMINAL (TUERCA Y CONTRATUERCA)  PARA TUBERÍA ACERO GALVANIZADO IMC CONDUIT DE 1-1/2" </v>
          </cell>
          <cell r="C1500" t="str">
            <v>UN</v>
          </cell>
          <cell r="E1500">
            <v>2549</v>
          </cell>
          <cell r="F1500"/>
          <cell r="G1500"/>
          <cell r="H1500">
            <v>2549</v>
          </cell>
        </row>
        <row r="1501">
          <cell r="A1501">
            <v>1498</v>
          </cell>
          <cell r="B1501" t="str">
            <v xml:space="preserve">BOQUILLA TERMINAL (TUERCA Y CONTRATUERCA)  PARA TUBERÍA ACERO GALVANIZADO IMC CONDUIT DE 3" </v>
          </cell>
          <cell r="C1501" t="str">
            <v>UN</v>
          </cell>
          <cell r="E1501">
            <v>7214</v>
          </cell>
          <cell r="F1501"/>
          <cell r="G1501"/>
          <cell r="H1501">
            <v>7214</v>
          </cell>
        </row>
        <row r="1502">
          <cell r="A1502">
            <v>1499</v>
          </cell>
          <cell r="B1502" t="str">
            <v>BOQUILLAS  COD  ½ "+ TUERCA PARA TUB. METALICA</v>
          </cell>
          <cell r="C1502" t="str">
            <v>UN</v>
          </cell>
          <cell r="E1502"/>
          <cell r="F1502"/>
          <cell r="G1502">
            <v>728.29</v>
          </cell>
          <cell r="H1502">
            <v>728.29</v>
          </cell>
        </row>
        <row r="1503">
          <cell r="A1503">
            <v>1500</v>
          </cell>
          <cell r="B1503" t="str">
            <v>BOQUILLAS COD ½ "+ TUERCA</v>
          </cell>
          <cell r="C1503" t="str">
            <v>Un</v>
          </cell>
          <cell r="D1503">
            <v>1023</v>
          </cell>
          <cell r="H1503">
            <v>0</v>
          </cell>
        </row>
        <row r="1504">
          <cell r="A1504">
            <v>1501</v>
          </cell>
          <cell r="B1504" t="str">
            <v>BOQUILLAS COD 1" + TUERCA</v>
          </cell>
          <cell r="C1504" t="str">
            <v>Un</v>
          </cell>
          <cell r="D1504">
            <v>1770</v>
          </cell>
          <cell r="H1504">
            <v>0</v>
          </cell>
        </row>
        <row r="1505">
          <cell r="A1505">
            <v>1502</v>
          </cell>
          <cell r="B1505" t="str">
            <v>Borde Ccontenedor de Raices IDU A-70 13.5x12x107</v>
          </cell>
          <cell r="C1505" t="str">
            <v>UN</v>
          </cell>
          <cell r="E1505"/>
          <cell r="F1505"/>
          <cell r="G1505">
            <v>18374</v>
          </cell>
          <cell r="H1505">
            <v>18374</v>
          </cell>
        </row>
        <row r="1506">
          <cell r="A1506">
            <v>1503</v>
          </cell>
          <cell r="B1506" t="str">
            <v>BORDE CONTENEDOR DE RAICES A70 (1070x120x135mm)</v>
          </cell>
          <cell r="C1506" t="str">
            <v>UN</v>
          </cell>
          <cell r="E1506"/>
          <cell r="F1506">
            <v>19700</v>
          </cell>
          <cell r="G1506"/>
          <cell r="H1506">
            <v>19700</v>
          </cell>
        </row>
        <row r="1507">
          <cell r="A1507">
            <v>1504</v>
          </cell>
          <cell r="B1507" t="str">
            <v>Borde Separador Verde (A-170)H=80,B=30L=81.2</v>
          </cell>
          <cell r="C1507" t="str">
            <v>UN</v>
          </cell>
          <cell r="E1507"/>
          <cell r="F1507"/>
          <cell r="G1507">
            <v>121380</v>
          </cell>
          <cell r="H1507">
            <v>121380</v>
          </cell>
        </row>
        <row r="1508">
          <cell r="A1508">
            <v>1505</v>
          </cell>
          <cell r="B1508" t="str">
            <v>BORDE SEPARADOR VERDE A170 (800x300x820mm)</v>
          </cell>
          <cell r="C1508" t="str">
            <v>UN</v>
          </cell>
          <cell r="E1508"/>
          <cell r="F1508">
            <v>130000</v>
          </cell>
          <cell r="G1508"/>
          <cell r="H1508">
            <v>130000</v>
          </cell>
        </row>
        <row r="1509">
          <cell r="A1509">
            <v>1506</v>
          </cell>
          <cell r="B1509" t="str">
            <v>Bordillo  "A-80"(h=0.35*b=0.20, L=0.80) Sin Transp</v>
          </cell>
          <cell r="C1509" t="str">
            <v>UN</v>
          </cell>
          <cell r="E1509"/>
          <cell r="F1509"/>
          <cell r="G1509">
            <v>21086</v>
          </cell>
          <cell r="H1509">
            <v>21086</v>
          </cell>
        </row>
        <row r="1510">
          <cell r="A1510">
            <v>1507</v>
          </cell>
          <cell r="B1510" t="str">
            <v>BORDILLO NO TRASPASABLE (Separador de Carril no rebasable) EN POLIETILENO DE ALTA DENSIDAD SIN PLOMO DE COLOR AMARILLO, SECCIONADO EN DOS UNIDADES, ALTURA MÍNIMA 15 cm, ANCHO 20 cm y LARGO 100 cm</v>
          </cell>
          <cell r="C1510" t="str">
            <v>UN</v>
          </cell>
          <cell r="E1510"/>
          <cell r="F1510">
            <v>141610</v>
          </cell>
          <cell r="G1510"/>
          <cell r="H1510">
            <v>141610</v>
          </cell>
        </row>
        <row r="1511">
          <cell r="A1511">
            <v>1508</v>
          </cell>
          <cell r="B1511" t="str">
            <v>BORDILLO PREFABRICADO A 80</v>
          </cell>
          <cell r="C1511" t="str">
            <v>UN</v>
          </cell>
          <cell r="E1511">
            <v>21823</v>
          </cell>
          <cell r="F1511"/>
          <cell r="G1511"/>
          <cell r="H1511">
            <v>21823</v>
          </cell>
        </row>
        <row r="1512">
          <cell r="A1512">
            <v>1509</v>
          </cell>
          <cell r="B1512" t="str">
            <v>BORDILLO PREFABRICADO A80 (800x200x350mm)</v>
          </cell>
          <cell r="C1512" t="str">
            <v>UN</v>
          </cell>
          <cell r="E1512"/>
          <cell r="F1512">
            <v>24500</v>
          </cell>
          <cell r="G1512"/>
          <cell r="H1512">
            <v>24500</v>
          </cell>
        </row>
        <row r="1513">
          <cell r="A1513">
            <v>1510</v>
          </cell>
          <cell r="B1513" t="str">
            <v>BORDILLO PREFABRICADO A81 (800x150x350mm)</v>
          </cell>
          <cell r="C1513" t="str">
            <v>UN</v>
          </cell>
          <cell r="E1513"/>
          <cell r="F1513">
            <v>23136</v>
          </cell>
          <cell r="G1513"/>
          <cell r="H1513">
            <v>23136</v>
          </cell>
        </row>
        <row r="1514">
          <cell r="A1514">
            <v>1511</v>
          </cell>
          <cell r="B1514" t="str">
            <v>BORDILLO PREFABRICADO B-30 (H=0.30M;A=0.10M:L=1.0M</v>
          </cell>
          <cell r="C1514" t="str">
            <v>UN</v>
          </cell>
          <cell r="E1514"/>
          <cell r="F1514"/>
          <cell r="G1514">
            <v>14902</v>
          </cell>
          <cell r="H1514">
            <v>14902</v>
          </cell>
        </row>
        <row r="1515">
          <cell r="A1515">
            <v>1512</v>
          </cell>
          <cell r="B1515" t="str">
            <v>BORDILLO PREFABRICADO EN CONCRETO REF.A85 NTC-4109, 0,20 X 0,35 X 0.80 M</v>
          </cell>
          <cell r="C1515" t="str">
            <v>Un</v>
          </cell>
          <cell r="D1515">
            <v>24997</v>
          </cell>
          <cell r="H1515">
            <v>0</v>
          </cell>
        </row>
        <row r="1516">
          <cell r="A1516">
            <v>1513</v>
          </cell>
          <cell r="B1516" t="str">
            <v>BORDILLOS DE CONFINAMIENTO</v>
          </cell>
          <cell r="C1516" t="str">
            <v>Un</v>
          </cell>
          <cell r="D1516">
            <v>32194</v>
          </cell>
          <cell r="H1516">
            <v>0</v>
          </cell>
        </row>
        <row r="1517">
          <cell r="A1517">
            <v>1514</v>
          </cell>
          <cell r="B1517" t="str">
            <v>BORDILLOS DE DELIMITAR PREF(A=0.10;H=0.20M)L=1.0m</v>
          </cell>
          <cell r="C1517" t="str">
            <v>UN</v>
          </cell>
          <cell r="E1517"/>
          <cell r="F1517"/>
          <cell r="G1517">
            <v>13454</v>
          </cell>
          <cell r="H1517">
            <v>13454</v>
          </cell>
        </row>
        <row r="1518">
          <cell r="A1518">
            <v>1515</v>
          </cell>
          <cell r="B1518" t="str">
            <v>Borna 2</v>
          </cell>
          <cell r="C1518" t="str">
            <v>UN</v>
          </cell>
          <cell r="E1518"/>
          <cell r="F1518"/>
          <cell r="G1518">
            <v>4000.01</v>
          </cell>
          <cell r="H1518">
            <v>4000.01</v>
          </cell>
        </row>
        <row r="1519">
          <cell r="A1519">
            <v>1516</v>
          </cell>
          <cell r="B1519" t="str">
            <v>BORNA N°12</v>
          </cell>
          <cell r="C1519" t="str">
            <v>UN</v>
          </cell>
          <cell r="E1519"/>
          <cell r="F1519"/>
          <cell r="G1519">
            <v>1000</v>
          </cell>
          <cell r="H1519">
            <v>1000</v>
          </cell>
        </row>
        <row r="1520">
          <cell r="A1520">
            <v>1517</v>
          </cell>
          <cell r="B1520" t="str">
            <v>Borna para cable No. 4</v>
          </cell>
          <cell r="C1520" t="str">
            <v>UN</v>
          </cell>
          <cell r="D1520">
            <v>1956</v>
          </cell>
          <cell r="H1520">
            <v>0</v>
          </cell>
        </row>
        <row r="1521">
          <cell r="A1521">
            <v>1518</v>
          </cell>
          <cell r="B1521" t="str">
            <v>BORNA PARA CONEXIÓN PARA CABLE Nº2- TUBULAR</v>
          </cell>
          <cell r="C1521" t="str">
            <v>UN</v>
          </cell>
          <cell r="E1521"/>
          <cell r="F1521"/>
          <cell r="G1521">
            <v>2300</v>
          </cell>
          <cell r="H1521">
            <v>2300</v>
          </cell>
        </row>
        <row r="1522">
          <cell r="A1522">
            <v>1519</v>
          </cell>
          <cell r="B1522" t="str">
            <v>BORNA PARA CONEXIÓN PARA CABLE Nº6</v>
          </cell>
          <cell r="C1522" t="str">
            <v>UN</v>
          </cell>
          <cell r="E1522"/>
          <cell r="F1522"/>
          <cell r="G1522">
            <v>956</v>
          </cell>
          <cell r="H1522">
            <v>956</v>
          </cell>
        </row>
        <row r="1523">
          <cell r="A1523">
            <v>1520</v>
          </cell>
          <cell r="B1523" t="str">
            <v>BORNA TERMINAL DE ALUMINIO 1 HUECO BARRIL LARGO, 500 KCMIL</v>
          </cell>
          <cell r="C1523" t="str">
            <v>UN</v>
          </cell>
          <cell r="E1523"/>
          <cell r="F1523">
            <v>31058</v>
          </cell>
          <cell r="G1523"/>
          <cell r="H1523">
            <v>31058</v>
          </cell>
        </row>
        <row r="1524">
          <cell r="A1524">
            <v>1521</v>
          </cell>
          <cell r="B1524" t="str">
            <v>BORNA TERMINAL DE AUMINIO 1 HUECO, 4/0 AWG</v>
          </cell>
          <cell r="C1524" t="str">
            <v>UN</v>
          </cell>
          <cell r="E1524"/>
          <cell r="F1524">
            <v>12428</v>
          </cell>
          <cell r="G1524"/>
          <cell r="H1524">
            <v>12428</v>
          </cell>
        </row>
        <row r="1525">
          <cell r="A1525">
            <v>1522</v>
          </cell>
          <cell r="B1525" t="str">
            <v>Borna terminal estañada 2/0</v>
          </cell>
          <cell r="C1525" t="str">
            <v>UN</v>
          </cell>
          <cell r="E1525"/>
          <cell r="F1525"/>
          <cell r="G1525">
            <v>11650</v>
          </cell>
          <cell r="H1525">
            <v>11650</v>
          </cell>
        </row>
        <row r="1526">
          <cell r="A1526">
            <v>1523</v>
          </cell>
          <cell r="B1526" t="str">
            <v>Borna terminal estañada 4/0</v>
          </cell>
          <cell r="C1526" t="str">
            <v>UN</v>
          </cell>
          <cell r="E1526"/>
          <cell r="F1526"/>
          <cell r="G1526">
            <v>4868</v>
          </cell>
          <cell r="H1526">
            <v>4868</v>
          </cell>
        </row>
        <row r="1527">
          <cell r="A1527">
            <v>1524</v>
          </cell>
          <cell r="B1527" t="str">
            <v>Borna terminal estañada 6</v>
          </cell>
          <cell r="C1527" t="str">
            <v>UN</v>
          </cell>
          <cell r="E1527"/>
          <cell r="F1527"/>
          <cell r="G1527">
            <v>900</v>
          </cell>
          <cell r="H1527">
            <v>900</v>
          </cell>
        </row>
        <row r="1528">
          <cell r="A1528">
            <v>1525</v>
          </cell>
          <cell r="B1528" t="str">
            <v>BORNA TERMINAL ESTAÑADA Nº8</v>
          </cell>
          <cell r="C1528" t="str">
            <v>UN</v>
          </cell>
          <cell r="E1528"/>
          <cell r="F1528"/>
          <cell r="G1528">
            <v>800</v>
          </cell>
          <cell r="H1528">
            <v>800</v>
          </cell>
        </row>
        <row r="1529">
          <cell r="A1529">
            <v>1526</v>
          </cell>
          <cell r="B1529" t="str">
            <v>BORRADO SEÑALIZACIÓN VIAL TIPO FRESADO CON MÁQUINA BERTELLI O SIMILAR (M2)</v>
          </cell>
          <cell r="C1529" t="str">
            <v>M2</v>
          </cell>
          <cell r="E1529"/>
          <cell r="F1529">
            <v>58254</v>
          </cell>
          <cell r="G1529"/>
          <cell r="H1529">
            <v>58254</v>
          </cell>
        </row>
        <row r="1530">
          <cell r="A1530">
            <v>1527</v>
          </cell>
          <cell r="B1530" t="str">
            <v>BORRADO SEÑALIZACIÓN VIAL TIPO FRESADO CON MÁQUINA BERTELLI O SIMILAR (ML)</v>
          </cell>
          <cell r="C1530" t="str">
            <v>ML</v>
          </cell>
          <cell r="E1530"/>
          <cell r="F1530">
            <v>5891</v>
          </cell>
          <cell r="G1530"/>
          <cell r="H1530">
            <v>5891</v>
          </cell>
        </row>
        <row r="1531">
          <cell r="A1531">
            <v>1528</v>
          </cell>
          <cell r="B1531" t="str">
            <v>BOTA CAUCHO SEGURIDAD EN PVC CON PUNTERA</v>
          </cell>
          <cell r="C1531" t="str">
            <v>UN</v>
          </cell>
          <cell r="E1531"/>
          <cell r="F1531"/>
          <cell r="G1531">
            <v>48509.01</v>
          </cell>
          <cell r="H1531">
            <v>48509.01</v>
          </cell>
        </row>
        <row r="1532">
          <cell r="A1532">
            <v>1529</v>
          </cell>
          <cell r="B1532" t="str">
            <v>BOTA CUERO LISA NEGRA SEGURIDAD PUNTERA DE ACERO</v>
          </cell>
          <cell r="C1532" t="str">
            <v>PAR</v>
          </cell>
          <cell r="E1532"/>
          <cell r="F1532">
            <v>60216</v>
          </cell>
          <cell r="G1532"/>
          <cell r="H1532">
            <v>60216</v>
          </cell>
        </row>
        <row r="1533">
          <cell r="A1533">
            <v>1530</v>
          </cell>
          <cell r="B1533" t="str">
            <v>BOTA DE CAUCHO, CINTA AMARILLA, PUNTERA Y PLANTILLA EN ACERO</v>
          </cell>
          <cell r="C1533" t="str">
            <v>PAR</v>
          </cell>
          <cell r="E1533"/>
          <cell r="F1533">
            <v>112415</v>
          </cell>
          <cell r="G1533"/>
          <cell r="H1533">
            <v>112415</v>
          </cell>
        </row>
        <row r="1534">
          <cell r="A1534">
            <v>1531</v>
          </cell>
          <cell r="B1534" t="str">
            <v>BOTA LISA DIELECTRICA CON PUNTERA EN ACERO DE CAUCHO, CINTA AMARILLA, PUNTERA Y PLANTILLA EN ACERO</v>
          </cell>
          <cell r="C1534" t="str">
            <v>PAR</v>
          </cell>
          <cell r="E1534"/>
          <cell r="F1534">
            <v>79990</v>
          </cell>
          <cell r="G1534"/>
          <cell r="H1534">
            <v>79990</v>
          </cell>
        </row>
        <row r="1535">
          <cell r="A1535">
            <v>1532</v>
          </cell>
          <cell r="B1535" t="str">
            <v>BOTELLA DE GAS PROPANO (40 LB) (5% DE OXÍGENO)</v>
          </cell>
          <cell r="C1535" t="str">
            <v>Un</v>
          </cell>
          <cell r="D1535">
            <v>59963</v>
          </cell>
          <cell r="H1535">
            <v>0</v>
          </cell>
        </row>
        <row r="1536">
          <cell r="A1536">
            <v>1533</v>
          </cell>
          <cell r="B1536" t="str">
            <v>BOTELLA DE OXÍGENO (1800 LB)</v>
          </cell>
          <cell r="C1536" t="str">
            <v>Un</v>
          </cell>
          <cell r="D1536">
            <v>71254</v>
          </cell>
          <cell r="H1536">
            <v>0</v>
          </cell>
        </row>
        <row r="1537">
          <cell r="A1537">
            <v>1534</v>
          </cell>
          <cell r="B1537" t="str">
            <v>Botellón 20 Lts. Recuperado Policarbonato</v>
          </cell>
          <cell r="C1537" t="str">
            <v>UN</v>
          </cell>
          <cell r="E1537"/>
          <cell r="F1537"/>
          <cell r="G1537">
            <v>20000</v>
          </cell>
          <cell r="H1537">
            <v>20000</v>
          </cell>
        </row>
        <row r="1538">
          <cell r="A1538">
            <v>1535</v>
          </cell>
          <cell r="B1538" t="str">
            <v>Botiquin basico de primeros auxilios - Contenido s</v>
          </cell>
          <cell r="C1538" t="str">
            <v>UN</v>
          </cell>
          <cell r="E1538"/>
          <cell r="F1538"/>
          <cell r="G1538">
            <v>321157</v>
          </cell>
          <cell r="H1538">
            <v>321157</v>
          </cell>
        </row>
        <row r="1539">
          <cell r="A1539">
            <v>1536</v>
          </cell>
          <cell r="B1539" t="str">
            <v>BOTIQUIN PRIMEROS AUXILIOS CON MEDICAMENTOS DE 22CM X 27CM</v>
          </cell>
          <cell r="C1539" t="str">
            <v>UN</v>
          </cell>
          <cell r="E1539"/>
          <cell r="F1539">
            <v>51308</v>
          </cell>
          <cell r="G1539"/>
          <cell r="H1539">
            <v>51308</v>
          </cell>
        </row>
        <row r="1540">
          <cell r="A1540">
            <v>1537</v>
          </cell>
          <cell r="B1540" t="str">
            <v>BOTIQUIN PRIMEROS AUXILIOS METÁLICO DE 40cm x 27cm x 10cm, INCLUYE MEDICAMENTOS</v>
          </cell>
          <cell r="C1540" t="str">
            <v>UN</v>
          </cell>
          <cell r="E1540"/>
          <cell r="F1540">
            <v>113824</v>
          </cell>
          <cell r="G1540"/>
          <cell r="H1540">
            <v>113824</v>
          </cell>
        </row>
        <row r="1541">
          <cell r="A1541">
            <v>1538</v>
          </cell>
          <cell r="B1541" t="str">
            <v>BOTIQUIN TIPO A DOTADO PORTATIL</v>
          </cell>
          <cell r="C1541" t="str">
            <v>UN</v>
          </cell>
          <cell r="E1541"/>
          <cell r="F1541">
            <v>125000</v>
          </cell>
          <cell r="G1541"/>
          <cell r="H1541">
            <v>125000</v>
          </cell>
        </row>
        <row r="1542">
          <cell r="A1542">
            <v>1539</v>
          </cell>
          <cell r="B1542" t="str">
            <v>BOTIQUÍN TIPO A DOTADO PORTÁTIL_(Según Apéndice Bioseguridad Covid 19_V2)</v>
          </cell>
          <cell r="C1542" t="str">
            <v>UN</v>
          </cell>
          <cell r="E1542"/>
          <cell r="F1542">
            <v>105042</v>
          </cell>
          <cell r="G1542"/>
          <cell r="H1542">
            <v>105042</v>
          </cell>
        </row>
        <row r="1543">
          <cell r="A1543">
            <v>1540</v>
          </cell>
          <cell r="B1543" t="str">
            <v>BOTIQUIN TIPO B DOTADO PORTATIL</v>
          </cell>
          <cell r="C1543" t="str">
            <v>UN</v>
          </cell>
          <cell r="E1543"/>
          <cell r="F1543">
            <v>375000</v>
          </cell>
          <cell r="G1543"/>
          <cell r="H1543">
            <v>375000</v>
          </cell>
        </row>
        <row r="1544">
          <cell r="A1544">
            <v>1541</v>
          </cell>
          <cell r="B1544" t="str">
            <v>BOTIQUÍN TIPO B DOTADO PORTÁTIL_(Según Apéndice Bioseguridad Covid 19_V1)</v>
          </cell>
          <cell r="C1544" t="str">
            <v>UN</v>
          </cell>
          <cell r="E1544"/>
          <cell r="F1544">
            <v>375000</v>
          </cell>
          <cell r="G1544"/>
          <cell r="H1544">
            <v>375000</v>
          </cell>
        </row>
        <row r="1545">
          <cell r="A1545">
            <v>1542</v>
          </cell>
          <cell r="B1545" t="str">
            <v>Botón Cromado Sanitario minusvalido</v>
          </cell>
          <cell r="C1545" t="str">
            <v>UN</v>
          </cell>
          <cell r="E1545"/>
          <cell r="F1545"/>
          <cell r="G1545">
            <v>303343</v>
          </cell>
          <cell r="H1545">
            <v>303343</v>
          </cell>
        </row>
        <row r="1546">
          <cell r="A1546">
            <v>1543</v>
          </cell>
          <cell r="B1546" t="str">
            <v>BOTON DE PARADA DE EMERGENCIA</v>
          </cell>
          <cell r="C1546" t="str">
            <v>UN</v>
          </cell>
          <cell r="E1546"/>
          <cell r="F1546"/>
          <cell r="G1546">
            <v>95200</v>
          </cell>
          <cell r="H1546">
            <v>95200</v>
          </cell>
        </row>
        <row r="1547">
          <cell r="A1547">
            <v>1544</v>
          </cell>
          <cell r="B1547" t="str">
            <v>BOTON PUERTAS Elec.+T.Ameri. FOSF</v>
          </cell>
          <cell r="C1547" t="str">
            <v>Un</v>
          </cell>
          <cell r="D1547">
            <v>9998</v>
          </cell>
          <cell r="H1547">
            <v>0</v>
          </cell>
        </row>
        <row r="1548">
          <cell r="A1548">
            <v>1545</v>
          </cell>
          <cell r="B1548" t="str">
            <v>BOTON TEMPORIZADOR + T Ameri. AVE</v>
          </cell>
          <cell r="C1548" t="str">
            <v>Un</v>
          </cell>
          <cell r="D1548">
            <v>9879</v>
          </cell>
          <cell r="H1548">
            <v>0</v>
          </cell>
        </row>
        <row r="1549">
          <cell r="A1549">
            <v>1546</v>
          </cell>
          <cell r="B1549" t="str">
            <v>BOTON TEMPORIZADOR VOLARE</v>
          </cell>
          <cell r="C1549" t="str">
            <v>Un</v>
          </cell>
          <cell r="D1549">
            <v>8737</v>
          </cell>
          <cell r="H1549">
            <v>0</v>
          </cell>
        </row>
        <row r="1550">
          <cell r="A1550">
            <v>1547</v>
          </cell>
          <cell r="B1550" t="str">
            <v>BOTON TIMBRE 200 SOBREPARED AVE</v>
          </cell>
          <cell r="C1550" t="str">
            <v>Un</v>
          </cell>
          <cell r="D1550">
            <v>2503</v>
          </cell>
          <cell r="H1550">
            <v>0</v>
          </cell>
        </row>
        <row r="1551">
          <cell r="A1551">
            <v>1548</v>
          </cell>
          <cell r="B1551" t="str">
            <v>BOTON TIMBRE 600 AVE</v>
          </cell>
          <cell r="C1551" t="str">
            <v>Un</v>
          </cell>
          <cell r="D1551">
            <v>6984</v>
          </cell>
          <cell r="H1551">
            <v>0</v>
          </cell>
        </row>
        <row r="1552">
          <cell r="A1552">
            <v>1549</v>
          </cell>
          <cell r="B1552" t="str">
            <v>BOTON TIMBRE 800 PARA PISOS</v>
          </cell>
          <cell r="C1552" t="str">
            <v>Un</v>
          </cell>
          <cell r="D1552">
            <v>17408</v>
          </cell>
          <cell r="H1552">
            <v>0</v>
          </cell>
        </row>
        <row r="1553">
          <cell r="A1553">
            <v>1550</v>
          </cell>
          <cell r="B1553" t="str">
            <v>BOTON TIMBRE ABITARE LUZ PILOTO</v>
          </cell>
          <cell r="C1553" t="str">
            <v>Un</v>
          </cell>
          <cell r="D1553">
            <v>12673</v>
          </cell>
          <cell r="H1553">
            <v>0</v>
          </cell>
        </row>
        <row r="1554">
          <cell r="A1554">
            <v>1551</v>
          </cell>
          <cell r="B1554" t="str">
            <v>BOTON TIMBRE FOSF AVE</v>
          </cell>
          <cell r="C1554" t="str">
            <v>Un</v>
          </cell>
          <cell r="D1554">
            <v>6999</v>
          </cell>
          <cell r="H1554">
            <v>0</v>
          </cell>
        </row>
        <row r="1555">
          <cell r="A1555">
            <v>1552</v>
          </cell>
          <cell r="B1555" t="str">
            <v>BOTON TIMBRE VOLARE</v>
          </cell>
          <cell r="C1555" t="str">
            <v>Un</v>
          </cell>
          <cell r="D1555">
            <v>6234</v>
          </cell>
          <cell r="H1555">
            <v>0</v>
          </cell>
        </row>
        <row r="1556">
          <cell r="A1556">
            <v>1553</v>
          </cell>
          <cell r="B1556" t="str">
            <v>Botonera dig 8 control de Iluminación CDRC Cometas</v>
          </cell>
          <cell r="C1556" t="str">
            <v>UN</v>
          </cell>
          <cell r="E1556"/>
          <cell r="F1556"/>
          <cell r="G1556">
            <v>1213893</v>
          </cell>
          <cell r="H1556">
            <v>1213893</v>
          </cell>
        </row>
        <row r="1557">
          <cell r="A1557">
            <v>1554</v>
          </cell>
          <cell r="B1557" t="str">
            <v>BOTONERA/FUENTE CITOFONOS</v>
          </cell>
          <cell r="C1557" t="str">
            <v>Un</v>
          </cell>
          <cell r="D1557">
            <v>800580</v>
          </cell>
          <cell r="H1557">
            <v>0</v>
          </cell>
        </row>
        <row r="1558">
          <cell r="A1558">
            <v>1555</v>
          </cell>
          <cell r="B1558" t="str">
            <v>BOVEDA CIRCULAR No.1 120x155</v>
          </cell>
          <cell r="C1558" t="str">
            <v>Un</v>
          </cell>
          <cell r="D1558">
            <v>515097</v>
          </cell>
          <cell r="H1558">
            <v>0</v>
          </cell>
        </row>
        <row r="1559">
          <cell r="A1559">
            <v>1556</v>
          </cell>
          <cell r="B1559" t="str">
            <v>BOVEDA CIRCULAR No.2 159x110</v>
          </cell>
          <cell r="C1559" t="str">
            <v>Un</v>
          </cell>
          <cell r="D1559">
            <v>434697</v>
          </cell>
          <cell r="H1559">
            <v>0</v>
          </cell>
        </row>
        <row r="1560">
          <cell r="A1560">
            <v>1557</v>
          </cell>
          <cell r="B1560" t="str">
            <v>BOVEDA CIRCULAR No.3 245x155</v>
          </cell>
          <cell r="C1560" t="str">
            <v>Un</v>
          </cell>
          <cell r="D1560">
            <v>989654</v>
          </cell>
          <cell r="H1560">
            <v>0</v>
          </cell>
        </row>
        <row r="1561">
          <cell r="A1561">
            <v>1558</v>
          </cell>
          <cell r="B1561" t="str">
            <v>BOVEDA CIRCULAR No.4 275x164</v>
          </cell>
          <cell r="C1561" t="str">
            <v>Un</v>
          </cell>
          <cell r="D1561">
            <v>1308182</v>
          </cell>
          <cell r="H1561">
            <v>0</v>
          </cell>
        </row>
        <row r="1562">
          <cell r="A1562">
            <v>1559</v>
          </cell>
          <cell r="B1562" t="str">
            <v>BOVEDA CIRCULAR No.5 190x150</v>
          </cell>
          <cell r="C1562" t="str">
            <v>Un</v>
          </cell>
          <cell r="D1562">
            <v>859344</v>
          </cell>
          <cell r="H1562">
            <v>0</v>
          </cell>
        </row>
        <row r="1563">
          <cell r="A1563">
            <v>1560</v>
          </cell>
          <cell r="B1563" t="str">
            <v>BOVEDA DE LAD. PRENSADO _</v>
          </cell>
          <cell r="C1563" t="str">
            <v>m2</v>
          </cell>
          <cell r="D1563">
            <v>175078</v>
          </cell>
          <cell r="H1563">
            <v>0</v>
          </cell>
        </row>
        <row r="1564">
          <cell r="A1564">
            <v>1561</v>
          </cell>
          <cell r="B1564" t="str">
            <v>Boxus h =0.6m</v>
          </cell>
          <cell r="C1564" t="str">
            <v>UN</v>
          </cell>
          <cell r="E1564"/>
          <cell r="F1564"/>
          <cell r="G1564">
            <v>15512</v>
          </cell>
          <cell r="H1564">
            <v>15512</v>
          </cell>
        </row>
        <row r="1565">
          <cell r="A1565">
            <v>1562</v>
          </cell>
          <cell r="B1565" t="str">
            <v>BOYA PLASTICA DE 20 x 20 x 9 cm DE ALTURA (NO INCLUYE ELEMENTOS DE ANCLAJE)</v>
          </cell>
          <cell r="C1565" t="str">
            <v>UN</v>
          </cell>
          <cell r="E1565"/>
          <cell r="F1565">
            <v>16660</v>
          </cell>
          <cell r="G1565"/>
          <cell r="H1565">
            <v>16660</v>
          </cell>
        </row>
        <row r="1566">
          <cell r="A1566">
            <v>1563</v>
          </cell>
          <cell r="B1566" t="str">
            <v>BRANCH 1 - CONEXIÓN DE UNIDADES INTERIORES LIQ - GAS-Suminist</v>
          </cell>
          <cell r="C1566" t="str">
            <v>UN</v>
          </cell>
          <cell r="E1566"/>
          <cell r="F1566"/>
          <cell r="G1566">
            <v>154201</v>
          </cell>
          <cell r="H1566">
            <v>154201</v>
          </cell>
        </row>
        <row r="1567">
          <cell r="A1567">
            <v>1564</v>
          </cell>
          <cell r="B1567" t="str">
            <v>Branch 2 - Modelo ARBLN03321 - CONEXIÓN DE UNIDADES INTERIOR</v>
          </cell>
          <cell r="C1567" t="str">
            <v>UN</v>
          </cell>
          <cell r="E1567"/>
          <cell r="F1567"/>
          <cell r="G1567">
            <v>192799</v>
          </cell>
          <cell r="H1567">
            <v>192799</v>
          </cell>
        </row>
        <row r="1568">
          <cell r="A1568">
            <v>1565</v>
          </cell>
          <cell r="B1568" t="str">
            <v>BRAZO DOBLE LUMINARIA 1 1/2" x 1.20m CON COLLARIN</v>
          </cell>
          <cell r="C1568" t="str">
            <v>UN</v>
          </cell>
          <cell r="E1568"/>
          <cell r="F1568"/>
          <cell r="G1568">
            <v>141372</v>
          </cell>
          <cell r="H1568">
            <v>141372</v>
          </cell>
        </row>
        <row r="1569">
          <cell r="A1569">
            <v>1566</v>
          </cell>
          <cell r="B1569" t="str">
            <v>BRAZO HIDRAULICO CIERRAPUERTAS - CEFE COMETAS</v>
          </cell>
          <cell r="C1569" t="str">
            <v>UNI</v>
          </cell>
          <cell r="E1569"/>
          <cell r="F1569"/>
          <cell r="G1569">
            <v>162692.04</v>
          </cell>
          <cell r="H1569">
            <v>162692.04</v>
          </cell>
        </row>
        <row r="1570">
          <cell r="A1570">
            <v>1567</v>
          </cell>
          <cell r="B1570" t="str">
            <v>BRAZO HIDRAULICO CIERRAPUERTAS Yale, Steel Lock o similar</v>
          </cell>
          <cell r="C1570" t="str">
            <v>UN</v>
          </cell>
          <cell r="E1570"/>
          <cell r="F1570"/>
          <cell r="G1570">
            <v>139900.01</v>
          </cell>
          <cell r="H1570">
            <v>139900.01</v>
          </cell>
        </row>
        <row r="1571">
          <cell r="A1571">
            <v>1568</v>
          </cell>
          <cell r="B1571" t="str">
            <v>BRAZO LUMINARIA 3/4"</v>
          </cell>
          <cell r="C1571" t="str">
            <v>Un</v>
          </cell>
          <cell r="D1571">
            <v>14684</v>
          </cell>
          <cell r="H1571">
            <v>0</v>
          </cell>
        </row>
        <row r="1572">
          <cell r="A1572">
            <v>1569</v>
          </cell>
          <cell r="B1572" t="str">
            <v>BRAZO RETENEDOR DORMA No. 2</v>
          </cell>
          <cell r="C1572" t="str">
            <v>Un</v>
          </cell>
          <cell r="D1572">
            <v>151769</v>
          </cell>
          <cell r="H1572">
            <v>0</v>
          </cell>
        </row>
        <row r="1573">
          <cell r="A1573">
            <v>1570</v>
          </cell>
          <cell r="B1573" t="str">
            <v>BRAZO SENCILLO GALVANIZADO 1 1/2" X 1.5M, CON COLL</v>
          </cell>
          <cell r="C1573" t="str">
            <v>UN</v>
          </cell>
          <cell r="E1573"/>
          <cell r="F1573"/>
          <cell r="G1573">
            <v>46692.01</v>
          </cell>
          <cell r="H1573">
            <v>46692.01</v>
          </cell>
        </row>
        <row r="1574">
          <cell r="A1574">
            <v>1571</v>
          </cell>
          <cell r="B1574" t="str">
            <v>BRAZO SENCILLO TIPO CODENSA 1.5m diam 1" 1/2 CON CAPERUZA</v>
          </cell>
          <cell r="C1574" t="str">
            <v>BTO</v>
          </cell>
          <cell r="E1574"/>
          <cell r="F1574"/>
          <cell r="G1574">
            <v>140420</v>
          </cell>
          <cell r="H1574">
            <v>140420</v>
          </cell>
        </row>
        <row r="1575">
          <cell r="A1575">
            <v>1572</v>
          </cell>
          <cell r="B1575" t="str">
            <v>BREAKER  IND. GRADUABLE 50 KA-125A</v>
          </cell>
          <cell r="C1575" t="str">
            <v>UN</v>
          </cell>
          <cell r="E1575"/>
          <cell r="F1575"/>
          <cell r="G1575">
            <v>355000</v>
          </cell>
          <cell r="H1575">
            <v>355000</v>
          </cell>
        </row>
        <row r="1576">
          <cell r="A1576">
            <v>1573</v>
          </cell>
          <cell r="B1576" t="str">
            <v>BREAKER 1 x 15/20/30 Amp</v>
          </cell>
          <cell r="C1576" t="str">
            <v>Un</v>
          </cell>
          <cell r="D1576">
            <v>21002</v>
          </cell>
          <cell r="H1576">
            <v>0</v>
          </cell>
        </row>
        <row r="1577">
          <cell r="A1577">
            <v>1574</v>
          </cell>
          <cell r="B1577" t="str">
            <v>BREAKER 1 x 60 Amp</v>
          </cell>
          <cell r="C1577" t="str">
            <v>Un</v>
          </cell>
          <cell r="D1577">
            <v>33225</v>
          </cell>
          <cell r="H1577">
            <v>0</v>
          </cell>
        </row>
        <row r="1578">
          <cell r="A1578">
            <v>1575</v>
          </cell>
          <cell r="B1578" t="str">
            <v>BREAKER 100/125/150 A  CDRC Cometas</v>
          </cell>
          <cell r="C1578" t="str">
            <v>UN</v>
          </cell>
          <cell r="E1578"/>
          <cell r="F1578"/>
          <cell r="G1578">
            <v>298600</v>
          </cell>
          <cell r="H1578">
            <v>298600</v>
          </cell>
        </row>
        <row r="1579">
          <cell r="A1579">
            <v>1576</v>
          </cell>
          <cell r="B1579" t="str">
            <v>BREAKER 2 POLO 70AMP ENCHUFE</v>
          </cell>
          <cell r="C1579" t="str">
            <v>UN</v>
          </cell>
          <cell r="E1579"/>
          <cell r="F1579"/>
          <cell r="G1579">
            <v>53924.01</v>
          </cell>
          <cell r="H1579">
            <v>53924.01</v>
          </cell>
        </row>
        <row r="1580">
          <cell r="A1580">
            <v>1577</v>
          </cell>
          <cell r="B1580" t="str">
            <v>BREAKER 2 X 20/30 Amperios</v>
          </cell>
          <cell r="C1580" t="str">
            <v>Un</v>
          </cell>
          <cell r="D1580">
            <v>41003</v>
          </cell>
          <cell r="H1580">
            <v>0</v>
          </cell>
        </row>
        <row r="1581">
          <cell r="A1581">
            <v>1578</v>
          </cell>
          <cell r="B1581" t="str">
            <v>BREAKER 2 X 60 Amperios</v>
          </cell>
          <cell r="C1581" t="str">
            <v>Un</v>
          </cell>
          <cell r="D1581">
            <v>68783</v>
          </cell>
          <cell r="H1581">
            <v>0</v>
          </cell>
        </row>
        <row r="1582">
          <cell r="A1582">
            <v>1579</v>
          </cell>
          <cell r="B1582" t="str">
            <v>BREAKER 3 x 40 Amp</v>
          </cell>
          <cell r="C1582" t="str">
            <v>Un</v>
          </cell>
          <cell r="D1582">
            <v>94341</v>
          </cell>
          <cell r="H1582">
            <v>0</v>
          </cell>
        </row>
        <row r="1583">
          <cell r="A1583">
            <v>1580</v>
          </cell>
          <cell r="B1583" t="str">
            <v>BREAKER 3 x 60 Amp</v>
          </cell>
          <cell r="C1583" t="str">
            <v>Un</v>
          </cell>
          <cell r="D1583">
            <v>106564</v>
          </cell>
          <cell r="H1583">
            <v>0</v>
          </cell>
        </row>
        <row r="1584">
          <cell r="A1584">
            <v>1581</v>
          </cell>
          <cell r="B1584" t="str">
            <v>BREAKER 3 x 70 Amp</v>
          </cell>
          <cell r="C1584" t="str">
            <v>Un</v>
          </cell>
          <cell r="D1584">
            <v>126566</v>
          </cell>
          <cell r="H1584">
            <v>0</v>
          </cell>
        </row>
        <row r="1585">
          <cell r="A1585">
            <v>1582</v>
          </cell>
          <cell r="B1585" t="str">
            <v>Breaker ATORN. 1X30Amp</v>
          </cell>
          <cell r="C1585" t="str">
            <v>UN</v>
          </cell>
          <cell r="E1585"/>
          <cell r="F1585"/>
          <cell r="G1585">
            <v>20860</v>
          </cell>
          <cell r="H1585">
            <v>20860</v>
          </cell>
        </row>
        <row r="1586">
          <cell r="A1586">
            <v>1583</v>
          </cell>
          <cell r="B1586" t="str">
            <v>BREAKER ATORN.1x20A</v>
          </cell>
          <cell r="C1586" t="str">
            <v>UN</v>
          </cell>
          <cell r="E1586"/>
          <cell r="F1586"/>
          <cell r="G1586">
            <v>18434</v>
          </cell>
          <cell r="H1586">
            <v>18434</v>
          </cell>
        </row>
        <row r="1587">
          <cell r="A1587">
            <v>1584</v>
          </cell>
          <cell r="B1587" t="str">
            <v>BREAKER DE 1POLO X 20 AMPERIOS</v>
          </cell>
          <cell r="C1587" t="str">
            <v>Un</v>
          </cell>
          <cell r="D1587">
            <v>8419</v>
          </cell>
          <cell r="H1587">
            <v>0</v>
          </cell>
        </row>
        <row r="1588">
          <cell r="A1588">
            <v>1585</v>
          </cell>
          <cell r="B1588" t="str">
            <v>Breaker Ench 2X20/30/40Amp (10KA)</v>
          </cell>
          <cell r="C1588" t="str">
            <v>UN</v>
          </cell>
          <cell r="E1588"/>
          <cell r="F1588"/>
          <cell r="G1588">
            <v>20208.580000000002</v>
          </cell>
          <cell r="H1588">
            <v>20208.580000000002</v>
          </cell>
        </row>
        <row r="1589">
          <cell r="A1589">
            <v>1586</v>
          </cell>
          <cell r="B1589" t="str">
            <v>Breaker Ench. 1 x40A LMX</v>
          </cell>
          <cell r="C1589" t="str">
            <v>UN</v>
          </cell>
          <cell r="E1589"/>
          <cell r="F1589"/>
          <cell r="G1589">
            <v>10829</v>
          </cell>
          <cell r="H1589">
            <v>10829</v>
          </cell>
        </row>
        <row r="1590">
          <cell r="A1590">
            <v>1587</v>
          </cell>
          <cell r="B1590" t="str">
            <v>Breaker Ench. 1X15/20/30A (10KA)</v>
          </cell>
          <cell r="C1590" t="str">
            <v>UN</v>
          </cell>
          <cell r="E1590"/>
          <cell r="F1590"/>
          <cell r="G1590">
            <v>10591</v>
          </cell>
          <cell r="H1590">
            <v>10591</v>
          </cell>
        </row>
        <row r="1591">
          <cell r="A1591">
            <v>1588</v>
          </cell>
          <cell r="B1591" t="str">
            <v>Breaker Ench. 1x50A LMX</v>
          </cell>
          <cell r="C1591" t="str">
            <v>UN</v>
          </cell>
          <cell r="E1591"/>
          <cell r="F1591"/>
          <cell r="G1591">
            <v>10829</v>
          </cell>
          <cell r="H1591">
            <v>10829</v>
          </cell>
        </row>
        <row r="1592">
          <cell r="A1592">
            <v>1589</v>
          </cell>
          <cell r="B1592" t="str">
            <v>Breaker Ench. 2x30A LMX (10KA)</v>
          </cell>
          <cell r="C1592" t="str">
            <v>UN</v>
          </cell>
          <cell r="E1592"/>
          <cell r="F1592"/>
          <cell r="G1592">
            <v>26245</v>
          </cell>
          <cell r="H1592">
            <v>26245</v>
          </cell>
        </row>
        <row r="1593">
          <cell r="A1593">
            <v>1590</v>
          </cell>
          <cell r="B1593" t="str">
            <v>Breaker Ench. 2X50A</v>
          </cell>
          <cell r="C1593" t="str">
            <v>UN</v>
          </cell>
          <cell r="E1593"/>
          <cell r="F1593"/>
          <cell r="G1593">
            <v>32016</v>
          </cell>
          <cell r="H1593">
            <v>32016</v>
          </cell>
        </row>
        <row r="1594">
          <cell r="A1594">
            <v>1591</v>
          </cell>
          <cell r="B1594" t="str">
            <v>Breaker Ench. 3 x30Amp</v>
          </cell>
          <cell r="C1594" t="str">
            <v>UN</v>
          </cell>
          <cell r="E1594"/>
          <cell r="F1594"/>
          <cell r="G1594">
            <v>86939</v>
          </cell>
          <cell r="H1594">
            <v>86939</v>
          </cell>
        </row>
        <row r="1595">
          <cell r="A1595">
            <v>1592</v>
          </cell>
          <cell r="B1595" t="str">
            <v>Breaker Ench. 3X20A/30A/40A (10KA)</v>
          </cell>
          <cell r="C1595" t="str">
            <v>UN</v>
          </cell>
          <cell r="E1595"/>
          <cell r="F1595"/>
          <cell r="G1595">
            <v>46833</v>
          </cell>
          <cell r="H1595">
            <v>46833</v>
          </cell>
        </row>
        <row r="1596">
          <cell r="A1596">
            <v>1593</v>
          </cell>
          <cell r="B1596" t="str">
            <v>Breaker Ench. 3x40A LMX</v>
          </cell>
          <cell r="C1596" t="str">
            <v>UN</v>
          </cell>
          <cell r="E1596"/>
          <cell r="F1596"/>
          <cell r="G1596">
            <v>57778</v>
          </cell>
          <cell r="H1596">
            <v>57778</v>
          </cell>
        </row>
        <row r="1597">
          <cell r="A1597">
            <v>1594</v>
          </cell>
          <cell r="B1597" t="str">
            <v>Breaker Ench. 3x50A L/nex</v>
          </cell>
          <cell r="C1597" t="str">
            <v>UN</v>
          </cell>
          <cell r="E1597"/>
          <cell r="F1597"/>
          <cell r="G1597">
            <v>69500</v>
          </cell>
          <cell r="H1597">
            <v>69500</v>
          </cell>
        </row>
        <row r="1598">
          <cell r="A1598">
            <v>1595</v>
          </cell>
          <cell r="B1598" t="str">
            <v>BREAKER ENCHUFABLE 1 x 20 A</v>
          </cell>
          <cell r="C1598" t="str">
            <v>UN</v>
          </cell>
          <cell r="E1598"/>
          <cell r="F1598">
            <v>8459</v>
          </cell>
          <cell r="G1598"/>
          <cell r="H1598">
            <v>8459</v>
          </cell>
        </row>
        <row r="1599">
          <cell r="A1599">
            <v>1596</v>
          </cell>
          <cell r="B1599" t="str">
            <v>BREAKER ENCHUFABLE 1x15A</v>
          </cell>
          <cell r="C1599" t="str">
            <v>UN</v>
          </cell>
          <cell r="E1599"/>
          <cell r="F1599">
            <v>8459</v>
          </cell>
          <cell r="G1599"/>
          <cell r="H1599">
            <v>8459</v>
          </cell>
        </row>
        <row r="1600">
          <cell r="A1600">
            <v>1597</v>
          </cell>
          <cell r="B1600" t="str">
            <v>BREAKER ENCHUFABLE 1X30A</v>
          </cell>
          <cell r="C1600" t="str">
            <v>UN</v>
          </cell>
          <cell r="E1600"/>
          <cell r="F1600">
            <v>9330</v>
          </cell>
          <cell r="G1600"/>
          <cell r="H1600">
            <v>9330</v>
          </cell>
        </row>
        <row r="1601">
          <cell r="A1601">
            <v>1598</v>
          </cell>
          <cell r="B1601" t="str">
            <v>BREAKER ENCHUFABLE 1x50A</v>
          </cell>
          <cell r="C1601" t="str">
            <v>UN</v>
          </cell>
          <cell r="E1601"/>
          <cell r="F1601">
            <v>9330</v>
          </cell>
          <cell r="G1601"/>
          <cell r="H1601">
            <v>9330</v>
          </cell>
        </row>
        <row r="1602">
          <cell r="A1602">
            <v>1599</v>
          </cell>
          <cell r="B1602" t="str">
            <v>BREAKER ENCHUFABLE 2X15A</v>
          </cell>
          <cell r="C1602" t="str">
            <v>UN</v>
          </cell>
          <cell r="E1602"/>
          <cell r="F1602">
            <v>34933</v>
          </cell>
          <cell r="G1602"/>
          <cell r="H1602">
            <v>34933</v>
          </cell>
        </row>
        <row r="1603">
          <cell r="A1603">
            <v>1600</v>
          </cell>
          <cell r="B1603" t="str">
            <v>BREAKER ENCHUFABLE 3X60A</v>
          </cell>
          <cell r="C1603" t="str">
            <v>UN</v>
          </cell>
          <cell r="E1603"/>
          <cell r="F1603">
            <v>81359</v>
          </cell>
          <cell r="G1603"/>
          <cell r="H1603">
            <v>81359</v>
          </cell>
        </row>
        <row r="1604">
          <cell r="A1604">
            <v>1601</v>
          </cell>
          <cell r="B1604" t="str">
            <v>BREAKER ENCHUFABLE TRIPOLAR 3x20 A</v>
          </cell>
          <cell r="C1604" t="str">
            <v>UN</v>
          </cell>
          <cell r="E1604"/>
          <cell r="F1604">
            <v>62649</v>
          </cell>
          <cell r="G1604"/>
          <cell r="H1604">
            <v>62649</v>
          </cell>
        </row>
        <row r="1605">
          <cell r="A1605">
            <v>1602</v>
          </cell>
          <cell r="B1605" t="str">
            <v>BREAKER GE BIP.ENCHUF 30A 120 - 240V</v>
          </cell>
          <cell r="C1605" t="str">
            <v>Un</v>
          </cell>
          <cell r="D1605">
            <v>27746</v>
          </cell>
          <cell r="H1605">
            <v>0</v>
          </cell>
        </row>
        <row r="1606">
          <cell r="A1606">
            <v>1603</v>
          </cell>
          <cell r="B1606" t="str">
            <v>BREAKER GE MONO.ENCHUF 60A 120 - 240V</v>
          </cell>
          <cell r="C1606" t="str">
            <v>Un</v>
          </cell>
          <cell r="D1606">
            <v>10557</v>
          </cell>
          <cell r="H1606">
            <v>0</v>
          </cell>
        </row>
        <row r="1607">
          <cell r="A1607">
            <v>1604</v>
          </cell>
          <cell r="B1607" t="str">
            <v>BREAKER GE MONO.ENCHUFE.15A 120/240 V</v>
          </cell>
          <cell r="C1607" t="str">
            <v>Un</v>
          </cell>
          <cell r="D1607">
            <v>10557</v>
          </cell>
          <cell r="H1607">
            <v>0</v>
          </cell>
        </row>
        <row r="1608">
          <cell r="A1608">
            <v>1605</v>
          </cell>
          <cell r="B1608" t="str">
            <v>Breaker Ind 3x40 AMP (25 KA)</v>
          </cell>
          <cell r="C1608" t="str">
            <v>UN</v>
          </cell>
          <cell r="E1608"/>
          <cell r="F1608"/>
          <cell r="G1608">
            <v>159336</v>
          </cell>
          <cell r="H1608">
            <v>159336</v>
          </cell>
        </row>
        <row r="1609">
          <cell r="A1609">
            <v>1606</v>
          </cell>
          <cell r="B1609" t="str">
            <v>Breaker Ind.(3x250Amp)25KA-Regulable 160-250 Amp</v>
          </cell>
          <cell r="C1609" t="str">
            <v>UN</v>
          </cell>
          <cell r="E1609"/>
          <cell r="F1609"/>
          <cell r="G1609">
            <v>548064</v>
          </cell>
          <cell r="H1609">
            <v>548064</v>
          </cell>
        </row>
        <row r="1610">
          <cell r="A1610">
            <v>1607</v>
          </cell>
          <cell r="B1610" t="str">
            <v>BREAKER IND.(3X40AMP)25KA</v>
          </cell>
          <cell r="C1610" t="str">
            <v>UN</v>
          </cell>
          <cell r="E1610"/>
          <cell r="F1610"/>
          <cell r="G1610">
            <v>122837</v>
          </cell>
          <cell r="H1610">
            <v>122837</v>
          </cell>
        </row>
        <row r="1611">
          <cell r="A1611">
            <v>1608</v>
          </cell>
          <cell r="B1611" t="str">
            <v>BREAKER IND.(3X50AMP)25KA</v>
          </cell>
          <cell r="C1611" t="str">
            <v>UNI</v>
          </cell>
          <cell r="E1611"/>
          <cell r="F1611"/>
          <cell r="G1611">
            <v>140420</v>
          </cell>
          <cell r="H1611">
            <v>140420</v>
          </cell>
        </row>
        <row r="1612">
          <cell r="A1612">
            <v>1609</v>
          </cell>
          <cell r="B1612" t="str">
            <v>BREAKER INDUSTRIAL 3X100AMP</v>
          </cell>
          <cell r="C1612" t="str">
            <v>UN</v>
          </cell>
          <cell r="E1612"/>
          <cell r="F1612"/>
          <cell r="G1612">
            <v>135000</v>
          </cell>
          <cell r="H1612">
            <v>135000</v>
          </cell>
        </row>
        <row r="1613">
          <cell r="A1613">
            <v>1610</v>
          </cell>
          <cell r="B1613" t="str">
            <v>BREAKER INDUSTRIAL 3X20AMP</v>
          </cell>
          <cell r="C1613" t="str">
            <v>UN</v>
          </cell>
          <cell r="E1613"/>
          <cell r="F1613">
            <v>88550</v>
          </cell>
          <cell r="G1613"/>
          <cell r="H1613">
            <v>88550</v>
          </cell>
        </row>
        <row r="1614">
          <cell r="A1614">
            <v>1611</v>
          </cell>
          <cell r="B1614" t="str">
            <v>BREAKER INDUSTRIAL 3x28 a 40A Ajustable (40KA)</v>
          </cell>
          <cell r="C1614" t="str">
            <v>UN</v>
          </cell>
          <cell r="E1614"/>
          <cell r="F1614"/>
          <cell r="G1614">
            <v>184307</v>
          </cell>
          <cell r="H1614">
            <v>184307</v>
          </cell>
        </row>
        <row r="1615">
          <cell r="A1615">
            <v>1612</v>
          </cell>
          <cell r="B1615" t="str">
            <v>BREAKER INDUSTRIAL 3X300 AMP</v>
          </cell>
          <cell r="C1615" t="str">
            <v>UN</v>
          </cell>
          <cell r="E1615"/>
          <cell r="F1615"/>
          <cell r="G1615">
            <v>583430</v>
          </cell>
          <cell r="H1615">
            <v>583430</v>
          </cell>
        </row>
        <row r="1616">
          <cell r="A1616">
            <v>1613</v>
          </cell>
          <cell r="B1616" t="str">
            <v>BREAKER INDUSTRIAL 3X30AMP</v>
          </cell>
          <cell r="C1616" t="str">
            <v>UN</v>
          </cell>
          <cell r="E1616"/>
          <cell r="F1616">
            <v>160597</v>
          </cell>
          <cell r="G1616"/>
          <cell r="H1616">
            <v>160597</v>
          </cell>
        </row>
        <row r="1617">
          <cell r="A1617">
            <v>1614</v>
          </cell>
          <cell r="B1617" t="str">
            <v>BREAKER INDUSTRIAL 3X40 AMP</v>
          </cell>
          <cell r="C1617" t="str">
            <v>UN</v>
          </cell>
          <cell r="E1617"/>
          <cell r="F1617">
            <v>130189</v>
          </cell>
          <cell r="G1617"/>
          <cell r="H1617">
            <v>130189</v>
          </cell>
        </row>
        <row r="1618">
          <cell r="A1618">
            <v>1615</v>
          </cell>
          <cell r="B1618" t="str">
            <v>BREAKER INDUSTRIAL 3x44 a 63A Ajustable</v>
          </cell>
          <cell r="C1618" t="str">
            <v>UN</v>
          </cell>
          <cell r="E1618"/>
          <cell r="F1618"/>
          <cell r="G1618">
            <v>160927</v>
          </cell>
          <cell r="H1618">
            <v>160927</v>
          </cell>
        </row>
        <row r="1619">
          <cell r="A1619">
            <v>1616</v>
          </cell>
          <cell r="B1619" t="str">
            <v>Breaker industrial 3x50/60 AMP (25 KA)</v>
          </cell>
          <cell r="C1619" t="str">
            <v>UN</v>
          </cell>
          <cell r="E1619"/>
          <cell r="F1619"/>
          <cell r="G1619">
            <v>115000.01</v>
          </cell>
          <cell r="H1619">
            <v>115000.01</v>
          </cell>
        </row>
        <row r="1620">
          <cell r="A1620">
            <v>1617</v>
          </cell>
          <cell r="B1620" t="str">
            <v>BREAKER INDUSTRIAL 3X50A</v>
          </cell>
          <cell r="C1620" t="str">
            <v>UN</v>
          </cell>
          <cell r="E1620"/>
          <cell r="F1620"/>
          <cell r="G1620">
            <v>115000.01</v>
          </cell>
          <cell r="H1620">
            <v>115000.01</v>
          </cell>
        </row>
        <row r="1621">
          <cell r="A1621">
            <v>1618</v>
          </cell>
          <cell r="B1621" t="str">
            <v>BREAKER INDUSTRIAL 3x70 a 100A Ajustable</v>
          </cell>
          <cell r="C1621" t="str">
            <v>UN</v>
          </cell>
          <cell r="E1621"/>
          <cell r="F1621"/>
          <cell r="G1621">
            <v>209896</v>
          </cell>
          <cell r="H1621">
            <v>209896</v>
          </cell>
        </row>
        <row r="1622">
          <cell r="A1622">
            <v>1619</v>
          </cell>
          <cell r="B1622" t="str">
            <v>BREAKER INDUSTRIAL 3X70 AMP  25KA.</v>
          </cell>
          <cell r="C1622" t="str">
            <v>UN</v>
          </cell>
          <cell r="E1622"/>
          <cell r="F1622"/>
          <cell r="G1622">
            <v>142800</v>
          </cell>
          <cell r="H1622">
            <v>142800</v>
          </cell>
        </row>
        <row r="1623">
          <cell r="A1623">
            <v>1620</v>
          </cell>
          <cell r="B1623" t="str">
            <v>BREAKER INDUSTRIAL 3X80 AMP</v>
          </cell>
          <cell r="C1623" t="str">
            <v>UN</v>
          </cell>
          <cell r="E1623"/>
          <cell r="F1623"/>
          <cell r="G1623">
            <v>133648</v>
          </cell>
          <cell r="H1623">
            <v>133648</v>
          </cell>
        </row>
        <row r="1624">
          <cell r="A1624">
            <v>1621</v>
          </cell>
          <cell r="B1624" t="str">
            <v>BREAKER INDUSTRIAL GRADUABLE DE 40A HASTA 100A</v>
          </cell>
          <cell r="C1624" t="str">
            <v>UN</v>
          </cell>
          <cell r="E1624"/>
          <cell r="F1624">
            <v>231931</v>
          </cell>
          <cell r="G1624"/>
          <cell r="H1624">
            <v>231931</v>
          </cell>
        </row>
        <row r="1625">
          <cell r="A1625">
            <v>1622</v>
          </cell>
          <cell r="B1625" t="str">
            <v>BREAKER TACO ENCHUF 2x15</v>
          </cell>
          <cell r="C1625" t="str">
            <v>UNI</v>
          </cell>
          <cell r="E1625"/>
          <cell r="F1625"/>
          <cell r="G1625">
            <v>36950</v>
          </cell>
          <cell r="H1625">
            <v>36950</v>
          </cell>
        </row>
        <row r="1626">
          <cell r="A1626">
            <v>1623</v>
          </cell>
          <cell r="B1626" t="str">
            <v>BREAKER Totalizador industrial 3x30Amp.</v>
          </cell>
          <cell r="C1626" t="str">
            <v>UN</v>
          </cell>
          <cell r="E1626"/>
          <cell r="F1626"/>
          <cell r="G1626">
            <v>117560</v>
          </cell>
          <cell r="H1626">
            <v>117560</v>
          </cell>
        </row>
        <row r="1627">
          <cell r="A1627">
            <v>1624</v>
          </cell>
          <cell r="B1627" t="str">
            <v>BREAKER(3X50/60/75A)</v>
          </cell>
          <cell r="C1627" t="str">
            <v>UN</v>
          </cell>
          <cell r="E1627"/>
          <cell r="F1627"/>
          <cell r="G1627">
            <v>156200</v>
          </cell>
          <cell r="H1627">
            <v>156200</v>
          </cell>
        </row>
        <row r="1628">
          <cell r="A1628">
            <v>1625</v>
          </cell>
          <cell r="B1628" t="str">
            <v>BreakerIndGraduable ABB-Schneider 224 - 320A 85KA</v>
          </cell>
          <cell r="C1628" t="str">
            <v>UN</v>
          </cell>
          <cell r="E1628"/>
          <cell r="F1628"/>
          <cell r="G1628">
            <v>621979</v>
          </cell>
          <cell r="H1628">
            <v>621979</v>
          </cell>
        </row>
        <row r="1629">
          <cell r="A1629">
            <v>1626</v>
          </cell>
          <cell r="B1629" t="str">
            <v>Brida Acero Inoxidable 304- Ø6"</v>
          </cell>
          <cell r="C1629" t="str">
            <v>UN</v>
          </cell>
          <cell r="E1629"/>
          <cell r="F1629"/>
          <cell r="G1629">
            <v>212415</v>
          </cell>
          <cell r="H1629">
            <v>212415</v>
          </cell>
        </row>
        <row r="1630">
          <cell r="A1630">
            <v>1627</v>
          </cell>
          <cell r="B1630" t="str">
            <v>BRIDA CIEGA EN ACERO (HD) D= 12". PRESIÓN DE TRABAJO= 150 PSI. No incluye espárragos, tuerca ni empaques. Incluye Transporte, Incluye IVA.</v>
          </cell>
          <cell r="C1630" t="str">
            <v>UN</v>
          </cell>
          <cell r="E1630"/>
          <cell r="F1630">
            <v>885872</v>
          </cell>
          <cell r="G1630"/>
          <cell r="H1630">
            <v>885872</v>
          </cell>
        </row>
        <row r="1631">
          <cell r="A1631">
            <v>1628</v>
          </cell>
          <cell r="B1631" t="str">
            <v>BRIDA CIEGA EN ACERO (HD) D= 2". PRESIÓN DE TRABAJO= 150 PSI. No incluye espárragos, tuerca ni empaques. Incluye Transporte.</v>
          </cell>
          <cell r="C1631" t="str">
            <v>UN</v>
          </cell>
          <cell r="E1631"/>
          <cell r="F1631">
            <v>62403</v>
          </cell>
          <cell r="G1631"/>
          <cell r="H1631">
            <v>62403</v>
          </cell>
        </row>
        <row r="1632">
          <cell r="A1632">
            <v>1629</v>
          </cell>
          <cell r="B1632" t="str">
            <v>BRIDA CIEGA EN ACERO (HD) D= 4". PRESIÓN DE TRABAJO= 150 PSI. No incluye espárragos, tuerca ni empaques. Incluye Transporte, Incluye IVA.</v>
          </cell>
          <cell r="C1632" t="str">
            <v>UN</v>
          </cell>
          <cell r="E1632"/>
          <cell r="F1632">
            <v>116485</v>
          </cell>
          <cell r="G1632"/>
          <cell r="H1632">
            <v>116485</v>
          </cell>
        </row>
        <row r="1633">
          <cell r="A1633">
            <v>1630</v>
          </cell>
          <cell r="B1633" t="str">
            <v>BRIDA CIEGA EN ACERO D= 16". PRESIÓN DE TRABAJO= 150 PSI. No incluye espárragos, tuerca ni empaques. Norma de fabricación AWWA C 207 Clase D. Incluye Transporte.</v>
          </cell>
          <cell r="C1633" t="str">
            <v>UN</v>
          </cell>
          <cell r="E1633"/>
          <cell r="F1633">
            <v>1671520</v>
          </cell>
          <cell r="G1633"/>
          <cell r="H1633">
            <v>1671520</v>
          </cell>
        </row>
        <row r="1634">
          <cell r="A1634">
            <v>1631</v>
          </cell>
          <cell r="B1634" t="str">
            <v>BRIDA CIEGA EN ACERO D= 24". PRESIÓN DE TRABAJO= 150 PSI. No incluye espárragos, tuerca ni empaques. Norma de fabricación AWWA C 207 Clase D. Incluye Transporte.</v>
          </cell>
          <cell r="C1634" t="str">
            <v>UN</v>
          </cell>
          <cell r="E1634"/>
          <cell r="F1634">
            <v>3264573</v>
          </cell>
          <cell r="G1634"/>
          <cell r="H1634">
            <v>3264573</v>
          </cell>
        </row>
        <row r="1635">
          <cell r="A1635">
            <v>1632</v>
          </cell>
          <cell r="B1635" t="str">
            <v>BRIDA CPVC LISA Ø4"(Agua Caliente) S/NORMA ICONTEC</v>
          </cell>
          <cell r="C1635" t="str">
            <v>UNI</v>
          </cell>
          <cell r="E1635"/>
          <cell r="F1635"/>
          <cell r="G1635">
            <v>47196</v>
          </cell>
          <cell r="H1635">
            <v>47196</v>
          </cell>
        </row>
        <row r="1636">
          <cell r="A1636">
            <v>1633</v>
          </cell>
          <cell r="B1636" t="str">
            <v>BRIDA FLANGLES SLIP-ON ACERO CARBÓN 150 D= 12"</v>
          </cell>
          <cell r="C1636" t="str">
            <v>UN</v>
          </cell>
          <cell r="E1636"/>
          <cell r="F1636">
            <v>313163</v>
          </cell>
          <cell r="G1636"/>
          <cell r="H1636">
            <v>313163</v>
          </cell>
        </row>
        <row r="1637">
          <cell r="A1637">
            <v>1634</v>
          </cell>
          <cell r="B1637" t="str">
            <v>BRIDA FLANGLES SLIP-ON ACERO CARBÓN 150 D= 16"</v>
          </cell>
          <cell r="C1637" t="str">
            <v>UN</v>
          </cell>
          <cell r="E1637"/>
          <cell r="F1637">
            <v>421446</v>
          </cell>
          <cell r="G1637"/>
          <cell r="H1637">
            <v>421446</v>
          </cell>
        </row>
        <row r="1638">
          <cell r="A1638">
            <v>1635</v>
          </cell>
          <cell r="B1638" t="str">
            <v>BRIDA FLANGLES SLIP-ON ACERO CARBÓN 150 D= 4"</v>
          </cell>
          <cell r="C1638" t="str">
            <v>UN</v>
          </cell>
          <cell r="E1638"/>
          <cell r="F1638">
            <v>57251</v>
          </cell>
          <cell r="G1638"/>
          <cell r="H1638">
            <v>57251</v>
          </cell>
        </row>
        <row r="1639">
          <cell r="A1639">
            <v>1636</v>
          </cell>
          <cell r="B1639" t="str">
            <v>BRIDA FLANGLES SLIP-ON D= 3" ACERO SOLDABLE RF 150 LB. ANSI B16.5</v>
          </cell>
          <cell r="C1639" t="str">
            <v>UN</v>
          </cell>
          <cell r="E1639"/>
          <cell r="F1639">
            <v>54082</v>
          </cell>
          <cell r="G1639"/>
          <cell r="H1639">
            <v>54082</v>
          </cell>
        </row>
        <row r="1640">
          <cell r="A1640">
            <v>1637</v>
          </cell>
          <cell r="B1640" t="str">
            <v>BRIDA FLANGLES SLIP-ON D= 6" ACERO SOLDABLE RF 150 LB. ANSI B16.5</v>
          </cell>
          <cell r="C1640" t="str">
            <v>UN</v>
          </cell>
          <cell r="E1640"/>
          <cell r="F1640">
            <v>104178</v>
          </cell>
          <cell r="G1640"/>
          <cell r="H1640">
            <v>104178</v>
          </cell>
        </row>
        <row r="1641">
          <cell r="A1641">
            <v>1638</v>
          </cell>
          <cell r="B1641" t="str">
            <v>BRIDA LOCA POLIETILENO D= 3"</v>
          </cell>
          <cell r="C1641" t="str">
            <v>UN</v>
          </cell>
          <cell r="E1641"/>
          <cell r="F1641">
            <v>59138</v>
          </cell>
          <cell r="G1641"/>
          <cell r="H1641">
            <v>59138</v>
          </cell>
        </row>
        <row r="1642">
          <cell r="A1642">
            <v>1639</v>
          </cell>
          <cell r="B1642" t="str">
            <v>BRIDA LOCA POLIETILENO D= 4"</v>
          </cell>
          <cell r="C1642" t="str">
            <v>UN</v>
          </cell>
          <cell r="E1642"/>
          <cell r="F1642">
            <v>71587</v>
          </cell>
          <cell r="G1642"/>
          <cell r="H1642">
            <v>71587</v>
          </cell>
        </row>
        <row r="1643">
          <cell r="A1643">
            <v>1640</v>
          </cell>
          <cell r="B1643" t="str">
            <v>BRIDA LOCA POLIETILENO D= 6"</v>
          </cell>
          <cell r="C1643" t="str">
            <v>UN</v>
          </cell>
          <cell r="E1643"/>
          <cell r="F1643">
            <v>106448</v>
          </cell>
          <cell r="G1643"/>
          <cell r="H1643">
            <v>106448</v>
          </cell>
        </row>
        <row r="1644">
          <cell r="A1644">
            <v>1641</v>
          </cell>
          <cell r="B1644" t="str">
            <v>BRIDA LOCA POLIETILENO D= 8"</v>
          </cell>
          <cell r="C1644" t="str">
            <v>UN</v>
          </cell>
          <cell r="E1644"/>
          <cell r="F1644">
            <v>160180</v>
          </cell>
          <cell r="G1644"/>
          <cell r="H1644">
            <v>160180</v>
          </cell>
        </row>
        <row r="1645">
          <cell r="A1645">
            <v>1642</v>
          </cell>
          <cell r="B1645" t="str">
            <v>BRIDA METALICA Ø 1/2"- TIPO SLIPON</v>
          </cell>
          <cell r="C1645" t="str">
            <v>UN</v>
          </cell>
          <cell r="E1645"/>
          <cell r="F1645"/>
          <cell r="G1645">
            <v>4999</v>
          </cell>
          <cell r="H1645">
            <v>4999</v>
          </cell>
        </row>
        <row r="1646">
          <cell r="A1646">
            <v>1643</v>
          </cell>
          <cell r="B1646" t="str">
            <v>BRIDA METALICA Ø 3/4"- TIPO SLIPON</v>
          </cell>
          <cell r="C1646" t="str">
            <v>UN</v>
          </cell>
          <cell r="E1646"/>
          <cell r="F1646"/>
          <cell r="G1646">
            <v>8632</v>
          </cell>
          <cell r="H1646">
            <v>8632</v>
          </cell>
        </row>
        <row r="1647">
          <cell r="A1647">
            <v>1644</v>
          </cell>
          <cell r="B1647" t="str">
            <v>BRIDA -PVC LISA Ø 4"  S/NORMA ICONTEC</v>
          </cell>
          <cell r="C1647" t="str">
            <v>UNI</v>
          </cell>
          <cell r="E1647"/>
          <cell r="F1647"/>
          <cell r="G1647">
            <v>47858</v>
          </cell>
          <cell r="H1647">
            <v>47858</v>
          </cell>
        </row>
        <row r="1648">
          <cell r="A1648">
            <v>1645</v>
          </cell>
          <cell r="B1648" t="str">
            <v>BRIDA SANITARIA 3"</v>
          </cell>
          <cell r="C1648" t="str">
            <v>UN</v>
          </cell>
          <cell r="E1648"/>
          <cell r="F1648"/>
          <cell r="G1648">
            <v>35845</v>
          </cell>
          <cell r="H1648">
            <v>35845</v>
          </cell>
        </row>
        <row r="1649">
          <cell r="A1649">
            <v>1646</v>
          </cell>
          <cell r="B1649" t="str">
            <v>BRIDA SANITARIA FLEXIBLE 4" COFLEX</v>
          </cell>
          <cell r="C1649" t="str">
            <v>Un</v>
          </cell>
          <cell r="D1649">
            <v>29891</v>
          </cell>
          <cell r="H1649">
            <v>0</v>
          </cell>
        </row>
        <row r="1650">
          <cell r="A1650">
            <v>1647</v>
          </cell>
          <cell r="B1650" t="str">
            <v>BRIDA SANITARIA RIGIDA DE 4"</v>
          </cell>
          <cell r="C1650" t="str">
            <v>UN</v>
          </cell>
          <cell r="E1650">
            <v>46480</v>
          </cell>
          <cell r="F1650"/>
          <cell r="G1650"/>
          <cell r="H1650">
            <v>46480</v>
          </cell>
        </row>
        <row r="1651">
          <cell r="A1651">
            <v>1648</v>
          </cell>
          <cell r="B1651" t="str">
            <v>BROCA 3/8" x 5" (Para muro)</v>
          </cell>
          <cell r="C1651" t="str">
            <v>UN</v>
          </cell>
          <cell r="E1651"/>
          <cell r="F1651"/>
          <cell r="G1651">
            <v>7754</v>
          </cell>
          <cell r="H1651">
            <v>7754</v>
          </cell>
        </row>
        <row r="1652">
          <cell r="A1652">
            <v>1649</v>
          </cell>
          <cell r="B1652" t="str">
            <v>BROCA ACERO HSS DE 5/16 (PÁSTICO-METAL-MADERA)</v>
          </cell>
          <cell r="C1652" t="str">
            <v>UN</v>
          </cell>
          <cell r="E1652"/>
          <cell r="F1652"/>
          <cell r="G1652">
            <v>6000</v>
          </cell>
          <cell r="H1652">
            <v>6000</v>
          </cell>
        </row>
        <row r="1653">
          <cell r="A1653">
            <v>1650</v>
          </cell>
          <cell r="B1653" t="str">
            <v>BROCA AR METALES ¼"</v>
          </cell>
          <cell r="C1653" t="str">
            <v>Un</v>
          </cell>
          <cell r="D1653">
            <v>7835</v>
          </cell>
          <cell r="H1653">
            <v>0</v>
          </cell>
        </row>
        <row r="1654">
          <cell r="A1654">
            <v>1651</v>
          </cell>
          <cell r="B1654" t="str">
            <v>BROCA HSS ¼" (Para metal)</v>
          </cell>
          <cell r="C1654" t="str">
            <v>UN</v>
          </cell>
          <cell r="E1654"/>
          <cell r="F1654"/>
          <cell r="G1654">
            <v>5080</v>
          </cell>
          <cell r="H1654">
            <v>5080</v>
          </cell>
        </row>
        <row r="1655">
          <cell r="A1655">
            <v>1652</v>
          </cell>
          <cell r="B1655" t="str">
            <v>BROCA HSS 1/2" (Para metal)</v>
          </cell>
          <cell r="C1655" t="str">
            <v>UN</v>
          </cell>
          <cell r="E1655"/>
          <cell r="F1655"/>
          <cell r="G1655">
            <v>19020</v>
          </cell>
          <cell r="H1655">
            <v>19020</v>
          </cell>
        </row>
        <row r="1656">
          <cell r="A1656">
            <v>1653</v>
          </cell>
          <cell r="B1656" t="str">
            <v>BROCA HSS 1/8"  (Para metal)</v>
          </cell>
          <cell r="C1656" t="str">
            <v>UNI</v>
          </cell>
          <cell r="E1656"/>
          <cell r="F1656"/>
          <cell r="G1656">
            <v>2932.01</v>
          </cell>
          <cell r="H1656">
            <v>2932.01</v>
          </cell>
        </row>
        <row r="1657">
          <cell r="A1657">
            <v>1654</v>
          </cell>
          <cell r="B1657" t="str">
            <v>BROCA HSS 3/16" (Para metal)</v>
          </cell>
          <cell r="C1657" t="str">
            <v>UN</v>
          </cell>
          <cell r="E1657"/>
          <cell r="F1657"/>
          <cell r="G1657">
            <v>2600</v>
          </cell>
          <cell r="H1657">
            <v>2600</v>
          </cell>
        </row>
        <row r="1658">
          <cell r="A1658">
            <v>1655</v>
          </cell>
          <cell r="B1658" t="str">
            <v>BROCA HSS 3/4" (Para metal)</v>
          </cell>
          <cell r="C1658" t="str">
            <v>UN</v>
          </cell>
          <cell r="E1658"/>
          <cell r="F1658"/>
          <cell r="G1658">
            <v>53899</v>
          </cell>
          <cell r="H1658">
            <v>53899</v>
          </cell>
        </row>
        <row r="1659">
          <cell r="A1659">
            <v>1656</v>
          </cell>
          <cell r="B1659" t="str">
            <v>BROCA PARA MURO DE 3/16  X 31/2</v>
          </cell>
          <cell r="C1659" t="str">
            <v>UNI</v>
          </cell>
          <cell r="E1659"/>
          <cell r="F1659"/>
          <cell r="G1659">
            <v>3827</v>
          </cell>
          <cell r="H1659">
            <v>3827</v>
          </cell>
        </row>
        <row r="1660">
          <cell r="A1660">
            <v>1657</v>
          </cell>
          <cell r="B1660" t="str">
            <v>Broca SDS  5/8" x 6" x 8" (Para muro) Dewalt o sim</v>
          </cell>
          <cell r="C1660" t="str">
            <v>UN</v>
          </cell>
          <cell r="E1660"/>
          <cell r="F1660"/>
          <cell r="G1660">
            <v>11337</v>
          </cell>
          <cell r="H1660">
            <v>11337</v>
          </cell>
        </row>
        <row r="1661">
          <cell r="A1661">
            <v>1658</v>
          </cell>
          <cell r="B1661" t="str">
            <v>BROCA SDS MAX 1.1/4" x 10-3/4" x 18" GALAXY</v>
          </cell>
          <cell r="C1661" t="str">
            <v>UN</v>
          </cell>
          <cell r="E1661"/>
          <cell r="F1661"/>
          <cell r="G1661">
            <v>325080</v>
          </cell>
          <cell r="H1661">
            <v>325080</v>
          </cell>
        </row>
        <row r="1662">
          <cell r="A1662">
            <v>1659</v>
          </cell>
          <cell r="B1662" t="str">
            <v>BROCA SDS PLUS 1" x 10-3/4" x 8"</v>
          </cell>
          <cell r="C1662" t="str">
            <v>UN</v>
          </cell>
          <cell r="E1662"/>
          <cell r="F1662"/>
          <cell r="G1662">
            <v>97365</v>
          </cell>
          <cell r="H1662">
            <v>97365</v>
          </cell>
        </row>
        <row r="1663">
          <cell r="A1663">
            <v>1660</v>
          </cell>
          <cell r="B1663" t="str">
            <v>BROCA SDS PLUS 1/2 X 10 X 12 PULGADAS</v>
          </cell>
          <cell r="C1663" t="str">
            <v>UNI</v>
          </cell>
          <cell r="E1663"/>
          <cell r="F1663"/>
          <cell r="G1663">
            <v>17467</v>
          </cell>
          <cell r="H1663">
            <v>17467</v>
          </cell>
        </row>
        <row r="1664">
          <cell r="A1664">
            <v>1661</v>
          </cell>
          <cell r="B1664" t="str">
            <v>BROCA SDS PLUS 3/4" x 9-3/4" x 7" GALAXY</v>
          </cell>
          <cell r="C1664" t="str">
            <v>UN</v>
          </cell>
          <cell r="E1664"/>
          <cell r="F1664"/>
          <cell r="G1664">
            <v>41105</v>
          </cell>
          <cell r="H1664">
            <v>41105</v>
          </cell>
        </row>
        <row r="1665">
          <cell r="A1665">
            <v>1662</v>
          </cell>
          <cell r="B1665" t="str">
            <v>BROCA SDS PLUS 5/8" x 9-3/4" x 7" GALAXY</v>
          </cell>
          <cell r="C1665" t="str">
            <v>UN</v>
          </cell>
          <cell r="E1665"/>
          <cell r="F1665"/>
          <cell r="G1665">
            <v>49804</v>
          </cell>
          <cell r="H1665">
            <v>49804</v>
          </cell>
        </row>
        <row r="1666">
          <cell r="A1666">
            <v>1663</v>
          </cell>
          <cell r="B1666" t="str">
            <v>BROCA SDS PLUS 7/8" x 12-3/4" x 10" GALAXY</v>
          </cell>
          <cell r="C1666" t="str">
            <v>UN</v>
          </cell>
          <cell r="E1666"/>
          <cell r="F1666"/>
          <cell r="G1666">
            <v>65268</v>
          </cell>
          <cell r="H1666">
            <v>65268</v>
          </cell>
        </row>
        <row r="1667">
          <cell r="A1667">
            <v>1664</v>
          </cell>
          <cell r="B1667" t="str">
            <v>BROCA TUGSTENO 5/16 X 4" DEWALT</v>
          </cell>
          <cell r="C1667" t="str">
            <v>UN</v>
          </cell>
          <cell r="E1667"/>
          <cell r="F1667"/>
          <cell r="G1667">
            <v>7132</v>
          </cell>
          <cell r="H1667">
            <v>7132</v>
          </cell>
        </row>
        <row r="1668">
          <cell r="A1668">
            <v>1665</v>
          </cell>
          <cell r="B1668" t="str">
            <v>BROCA TUNGSTENO 1/4X4" (Para muro)</v>
          </cell>
          <cell r="C1668" t="str">
            <v>UN</v>
          </cell>
          <cell r="E1668"/>
          <cell r="F1668"/>
          <cell r="G1668">
            <v>4750</v>
          </cell>
          <cell r="H1668">
            <v>4750</v>
          </cell>
        </row>
        <row r="1669">
          <cell r="A1669">
            <v>1666</v>
          </cell>
          <cell r="B1669" t="str">
            <v>BROCAS  PARA MURO DE 1/2 X6"</v>
          </cell>
          <cell r="C1669" t="str">
            <v>UN</v>
          </cell>
          <cell r="E1669"/>
          <cell r="F1669"/>
          <cell r="G1669">
            <v>8461</v>
          </cell>
          <cell r="H1669">
            <v>8461</v>
          </cell>
        </row>
        <row r="1670">
          <cell r="A1670">
            <v>1667</v>
          </cell>
          <cell r="B1670" t="str">
            <v>BROCAS HSS JUEGO 15Pzs 1/16 A 3/8</v>
          </cell>
          <cell r="C1670" t="str">
            <v>JGO</v>
          </cell>
          <cell r="E1670"/>
          <cell r="F1670"/>
          <cell r="G1670">
            <v>49237</v>
          </cell>
          <cell r="H1670">
            <v>49237</v>
          </cell>
        </row>
        <row r="1671">
          <cell r="A1671">
            <v>1668</v>
          </cell>
          <cell r="B1671" t="str">
            <v>BROCAS JUEGO 10PZS HSS BLACK (JUEGO)</v>
          </cell>
          <cell r="C1671" t="str">
            <v>Juego</v>
          </cell>
          <cell r="D1671">
            <v>11528</v>
          </cell>
          <cell r="H1671">
            <v>0</v>
          </cell>
        </row>
        <row r="1672">
          <cell r="A1672">
            <v>1669</v>
          </cell>
          <cell r="B1672" t="str">
            <v>BROCAS JUEGO 20-HSS 1/16 A 3/8 (JUEGO)</v>
          </cell>
          <cell r="C1672" t="str">
            <v>Juego</v>
          </cell>
          <cell r="D1672">
            <v>70411</v>
          </cell>
          <cell r="H1672">
            <v>0</v>
          </cell>
        </row>
        <row r="1673">
          <cell r="A1673">
            <v>1670</v>
          </cell>
          <cell r="B1673" t="str">
            <v>BROCHA 2" CERDA NATURAL mango plástico</v>
          </cell>
          <cell r="C1673" t="str">
            <v>UN</v>
          </cell>
          <cell r="E1673"/>
          <cell r="F1673"/>
          <cell r="G1673">
            <v>4539.01</v>
          </cell>
          <cell r="H1673">
            <v>4539.01</v>
          </cell>
        </row>
        <row r="1674">
          <cell r="A1674">
            <v>1671</v>
          </cell>
          <cell r="B1674" t="str">
            <v>BROCHA 3" CERDA NATURAL mango plastico</v>
          </cell>
          <cell r="C1674" t="str">
            <v>UN</v>
          </cell>
          <cell r="E1674"/>
          <cell r="F1674"/>
          <cell r="G1674">
            <v>5762</v>
          </cell>
          <cell r="H1674">
            <v>5762</v>
          </cell>
        </row>
        <row r="1675">
          <cell r="A1675">
            <v>1672</v>
          </cell>
          <cell r="B1675" t="str">
            <v>BROCHA 4" CERDA NATURAL</v>
          </cell>
          <cell r="C1675" t="str">
            <v>UN</v>
          </cell>
          <cell r="E1675"/>
          <cell r="F1675"/>
          <cell r="G1675">
            <v>11386.27</v>
          </cell>
          <cell r="H1675">
            <v>11386.27</v>
          </cell>
        </row>
        <row r="1676">
          <cell r="A1676">
            <v>1673</v>
          </cell>
          <cell r="B1676" t="str">
            <v>BROCHA DE CERDA ½"</v>
          </cell>
          <cell r="C1676" t="str">
            <v>Un</v>
          </cell>
          <cell r="D1676">
            <v>4698</v>
          </cell>
          <cell r="H1676">
            <v>0</v>
          </cell>
        </row>
        <row r="1677">
          <cell r="A1677">
            <v>1674</v>
          </cell>
          <cell r="B1677" t="str">
            <v>BROCHA DE CERDA 1 ½"</v>
          </cell>
          <cell r="C1677" t="str">
            <v>Un</v>
          </cell>
          <cell r="D1677">
            <v>4698</v>
          </cell>
          <cell r="H1677">
            <v>0</v>
          </cell>
        </row>
        <row r="1678">
          <cell r="A1678">
            <v>1675</v>
          </cell>
          <cell r="B1678" t="str">
            <v>BROCHA DE CERDA 1" JAMACA</v>
          </cell>
          <cell r="C1678" t="str">
            <v>Un</v>
          </cell>
          <cell r="D1678">
            <v>3817</v>
          </cell>
          <cell r="H1678">
            <v>0</v>
          </cell>
        </row>
        <row r="1679">
          <cell r="A1679">
            <v>1676</v>
          </cell>
          <cell r="B1679" t="str">
            <v>BROCHA DE CERDA 2 ½"</v>
          </cell>
          <cell r="C1679" t="str">
            <v>Un</v>
          </cell>
          <cell r="D1679">
            <v>6608</v>
          </cell>
          <cell r="H1679">
            <v>0</v>
          </cell>
        </row>
        <row r="1680">
          <cell r="A1680">
            <v>1677</v>
          </cell>
          <cell r="B1680" t="str">
            <v>BROCHA DE CERDA 2"</v>
          </cell>
          <cell r="C1680" t="str">
            <v>Un</v>
          </cell>
          <cell r="D1680">
            <v>6608</v>
          </cell>
          <cell r="H1680">
            <v>0</v>
          </cell>
        </row>
        <row r="1681">
          <cell r="A1681">
            <v>1678</v>
          </cell>
          <cell r="B1681" t="str">
            <v>BROCHA DE CERDA 3"</v>
          </cell>
          <cell r="C1681" t="str">
            <v>Un</v>
          </cell>
          <cell r="D1681">
            <v>11306</v>
          </cell>
          <cell r="H1681">
            <v>0</v>
          </cell>
        </row>
        <row r="1682">
          <cell r="A1682">
            <v>1679</v>
          </cell>
          <cell r="B1682" t="str">
            <v>BROCHA DE CERDA 4"</v>
          </cell>
          <cell r="C1682" t="str">
            <v>Un</v>
          </cell>
          <cell r="D1682">
            <v>18502</v>
          </cell>
          <cell r="H1682">
            <v>0</v>
          </cell>
        </row>
        <row r="1683">
          <cell r="A1683">
            <v>1680</v>
          </cell>
          <cell r="B1683" t="str">
            <v>BROCHA DE CERDA 5"</v>
          </cell>
          <cell r="C1683" t="str">
            <v>Un</v>
          </cell>
          <cell r="D1683">
            <v>23201</v>
          </cell>
          <cell r="H1683">
            <v>0</v>
          </cell>
        </row>
        <row r="1684">
          <cell r="A1684">
            <v>1681</v>
          </cell>
          <cell r="B1684" t="str">
            <v>BROCHA DE NYLON  5" PROFESIONAL</v>
          </cell>
          <cell r="C1684" t="str">
            <v>UNI</v>
          </cell>
          <cell r="E1684"/>
          <cell r="F1684"/>
          <cell r="G1684">
            <v>23902.99</v>
          </cell>
          <cell r="H1684">
            <v>23902.99</v>
          </cell>
        </row>
        <row r="1685">
          <cell r="A1685">
            <v>1682</v>
          </cell>
          <cell r="B1685" t="str">
            <v>BROCHA DE NYLON 2'' PROFESIONAL</v>
          </cell>
          <cell r="C1685" t="str">
            <v>UNI</v>
          </cell>
          <cell r="E1685"/>
          <cell r="F1685"/>
          <cell r="G1685">
            <v>4318</v>
          </cell>
          <cell r="H1685">
            <v>4318</v>
          </cell>
        </row>
        <row r="1686">
          <cell r="A1686">
            <v>1683</v>
          </cell>
          <cell r="B1686" t="str">
            <v>BROCHA DE NYLON 3" PROFESIONAL</v>
          </cell>
          <cell r="C1686" t="str">
            <v>UNI</v>
          </cell>
          <cell r="E1686"/>
          <cell r="F1686"/>
          <cell r="G1686">
            <v>6840</v>
          </cell>
          <cell r="H1686">
            <v>6840</v>
          </cell>
        </row>
        <row r="1687">
          <cell r="A1687">
            <v>1684</v>
          </cell>
          <cell r="B1687" t="str">
            <v>BROCHA DE NYLON 4" PROFESIONAL</v>
          </cell>
          <cell r="C1687" t="str">
            <v>UNI</v>
          </cell>
          <cell r="E1687"/>
          <cell r="F1687"/>
          <cell r="G1687">
            <v>6427</v>
          </cell>
          <cell r="H1687">
            <v>6427</v>
          </cell>
        </row>
        <row r="1688">
          <cell r="A1688">
            <v>1685</v>
          </cell>
          <cell r="B1688" t="str">
            <v>Buje 2 1/2" x 2"  Sch80  PAVCO    **</v>
          </cell>
          <cell r="C1688" t="str">
            <v>UN</v>
          </cell>
          <cell r="E1688"/>
          <cell r="F1688"/>
          <cell r="G1688">
            <v>46792</v>
          </cell>
          <cell r="H1688">
            <v>46792</v>
          </cell>
        </row>
        <row r="1689">
          <cell r="A1689">
            <v>1686</v>
          </cell>
          <cell r="B1689" t="str">
            <v>Buje 3" x 2 1/2"  Sch80  PAVCO    **</v>
          </cell>
          <cell r="C1689" t="str">
            <v>UN</v>
          </cell>
          <cell r="E1689"/>
          <cell r="F1689"/>
          <cell r="G1689">
            <v>91939</v>
          </cell>
          <cell r="H1689">
            <v>91939</v>
          </cell>
        </row>
        <row r="1690">
          <cell r="A1690">
            <v>1687</v>
          </cell>
          <cell r="B1690" t="str">
            <v>Buje 4" x 2"  Sch80  PAVCO    **</v>
          </cell>
          <cell r="C1690" t="str">
            <v>UN</v>
          </cell>
          <cell r="E1690"/>
          <cell r="F1690"/>
          <cell r="G1690">
            <v>45806</v>
          </cell>
          <cell r="H1690">
            <v>45806</v>
          </cell>
        </row>
        <row r="1691">
          <cell r="A1691">
            <v>1688</v>
          </cell>
          <cell r="B1691" t="str">
            <v>Buje 4" x 3"  Sch80  PAVCO    **</v>
          </cell>
          <cell r="C1691" t="str">
            <v>UN</v>
          </cell>
          <cell r="E1691"/>
          <cell r="F1691"/>
          <cell r="G1691">
            <v>54526</v>
          </cell>
          <cell r="H1691">
            <v>54526</v>
          </cell>
        </row>
        <row r="1692">
          <cell r="A1692">
            <v>1689</v>
          </cell>
          <cell r="B1692" t="str">
            <v>BUJE PRESION PVC SOLD. 2 x1" S/NORMA ICONTEC</v>
          </cell>
          <cell r="C1692" t="str">
            <v>UN</v>
          </cell>
          <cell r="E1692"/>
          <cell r="F1692"/>
          <cell r="G1692">
            <v>5792</v>
          </cell>
          <cell r="H1692">
            <v>5792</v>
          </cell>
        </row>
        <row r="1693">
          <cell r="A1693">
            <v>1690</v>
          </cell>
          <cell r="B1693" t="str">
            <v>BUJE PRESION ROSC. 2x1" _</v>
          </cell>
          <cell r="C1693" t="str">
            <v>Un</v>
          </cell>
          <cell r="D1693">
            <v>5733</v>
          </cell>
          <cell r="H1693">
            <v>0</v>
          </cell>
        </row>
        <row r="1694">
          <cell r="A1694">
            <v>1691</v>
          </cell>
          <cell r="B1694" t="str">
            <v>BUJE PRESION SOLD. 2 x1" _</v>
          </cell>
          <cell r="C1694" t="str">
            <v>Un</v>
          </cell>
          <cell r="D1694">
            <v>3959</v>
          </cell>
          <cell r="H1694">
            <v>0</v>
          </cell>
        </row>
        <row r="1695">
          <cell r="A1695">
            <v>1692</v>
          </cell>
          <cell r="B1695" t="str">
            <v>BUJE PRESION SOLD. 3x2" _</v>
          </cell>
          <cell r="C1695" t="str">
            <v>Un</v>
          </cell>
          <cell r="D1695">
            <v>14271</v>
          </cell>
          <cell r="H1695">
            <v>0</v>
          </cell>
        </row>
        <row r="1696">
          <cell r="A1696">
            <v>1693</v>
          </cell>
          <cell r="B1696" t="str">
            <v>BUJE PRESION SOLD.PVC  3x2" S/NORMA ICONTEC</v>
          </cell>
          <cell r="C1696" t="str">
            <v>UN</v>
          </cell>
          <cell r="E1696"/>
          <cell r="F1696"/>
          <cell r="G1696">
            <v>20903</v>
          </cell>
          <cell r="H1696">
            <v>20903</v>
          </cell>
        </row>
        <row r="1697">
          <cell r="A1697">
            <v>1694</v>
          </cell>
          <cell r="B1697" t="str">
            <v>BUJE PRESION SOLDADO 4X3" S/NORMA ICONTEC</v>
          </cell>
          <cell r="C1697" t="str">
            <v>UN</v>
          </cell>
          <cell r="E1697"/>
          <cell r="F1697"/>
          <cell r="G1697">
            <v>15119</v>
          </cell>
          <cell r="H1697">
            <v>15119</v>
          </cell>
        </row>
        <row r="1698">
          <cell r="A1698">
            <v>1695</v>
          </cell>
          <cell r="B1698" t="str">
            <v>BUJE PRESION SOLDADO 6X4" S/NORMA ICONTEC</v>
          </cell>
          <cell r="C1698" t="str">
            <v>UN</v>
          </cell>
          <cell r="E1698"/>
          <cell r="F1698"/>
          <cell r="G1698">
            <v>57483</v>
          </cell>
          <cell r="H1698">
            <v>57483</v>
          </cell>
        </row>
        <row r="1699">
          <cell r="A1699">
            <v>1696</v>
          </cell>
          <cell r="B1699" t="str">
            <v>BUJE ROSCADO PVC PRESION 1"x1/2"</v>
          </cell>
          <cell r="C1699" t="str">
            <v>UN</v>
          </cell>
          <cell r="E1699">
            <v>2492</v>
          </cell>
          <cell r="F1699"/>
          <cell r="G1699"/>
          <cell r="H1699">
            <v>2492</v>
          </cell>
        </row>
        <row r="1700">
          <cell r="A1700">
            <v>1697</v>
          </cell>
          <cell r="B1700" t="str">
            <v>BUJE SANITARIO SOLDADO  6X4" PVC S/NORMA ICNOTEC</v>
          </cell>
          <cell r="C1700" t="str">
            <v>UN</v>
          </cell>
          <cell r="E1700"/>
          <cell r="F1700"/>
          <cell r="G1700">
            <v>31494</v>
          </cell>
          <cell r="H1700">
            <v>31494</v>
          </cell>
        </row>
        <row r="1701">
          <cell r="A1701">
            <v>1698</v>
          </cell>
          <cell r="B1701" t="str">
            <v>BUJE SANITARIO SOLDADO 4X3"</v>
          </cell>
          <cell r="C1701" t="str">
            <v>UN</v>
          </cell>
          <cell r="E1701"/>
          <cell r="F1701"/>
          <cell r="G1701">
            <v>8161</v>
          </cell>
          <cell r="H1701">
            <v>8161</v>
          </cell>
        </row>
        <row r="1702">
          <cell r="A1702">
            <v>1699</v>
          </cell>
          <cell r="B1702" t="str">
            <v>BUJE SOLDADO PRESION CPVC 3/4" x 1/2"</v>
          </cell>
          <cell r="C1702" t="str">
            <v>UN</v>
          </cell>
          <cell r="E1702"/>
          <cell r="F1702">
            <v>1548</v>
          </cell>
          <cell r="G1702"/>
          <cell r="H1702">
            <v>1548</v>
          </cell>
        </row>
        <row r="1703">
          <cell r="A1703">
            <v>1700</v>
          </cell>
          <cell r="B1703" t="str">
            <v>BUJE SOLDADO PRESION PVC 1 1/4" x 1/2"</v>
          </cell>
          <cell r="C1703" t="str">
            <v>UN</v>
          </cell>
          <cell r="E1703"/>
          <cell r="F1703">
            <v>2462</v>
          </cell>
          <cell r="G1703"/>
          <cell r="H1703">
            <v>2462</v>
          </cell>
        </row>
        <row r="1704">
          <cell r="A1704">
            <v>1701</v>
          </cell>
          <cell r="B1704" t="str">
            <v>BUJE SOLDADO PRESIÓN PVC 2" x 1 1/4"</v>
          </cell>
          <cell r="C1704" t="str">
            <v>UN</v>
          </cell>
          <cell r="E1704"/>
          <cell r="F1704">
            <v>5818</v>
          </cell>
          <cell r="G1704"/>
          <cell r="H1704">
            <v>5818</v>
          </cell>
        </row>
        <row r="1705">
          <cell r="A1705">
            <v>1702</v>
          </cell>
          <cell r="B1705" t="str">
            <v>BUJE SOLDADO PRESION PVC 2" x 1"</v>
          </cell>
          <cell r="C1705" t="str">
            <v>UN</v>
          </cell>
          <cell r="E1705"/>
          <cell r="F1705">
            <v>5818</v>
          </cell>
          <cell r="G1705"/>
          <cell r="H1705">
            <v>5818</v>
          </cell>
        </row>
        <row r="1706">
          <cell r="A1706">
            <v>1703</v>
          </cell>
          <cell r="B1706" t="str">
            <v>BUJE SOLDADO PRESION PVC 2"X3/4"</v>
          </cell>
          <cell r="C1706" t="str">
            <v>UN</v>
          </cell>
          <cell r="E1706"/>
          <cell r="F1706">
            <v>4956</v>
          </cell>
          <cell r="G1706"/>
          <cell r="H1706">
            <v>4956</v>
          </cell>
        </row>
        <row r="1707">
          <cell r="A1707">
            <v>1704</v>
          </cell>
          <cell r="B1707" t="str">
            <v>BUJE SOLDADO PRESION PVC 3"X1 1/2" (REDUCCION CONCENTRICA)</v>
          </cell>
          <cell r="C1707" t="str">
            <v>UN</v>
          </cell>
          <cell r="E1707"/>
          <cell r="F1707">
            <v>14427</v>
          </cell>
          <cell r="G1707"/>
          <cell r="H1707">
            <v>14427</v>
          </cell>
        </row>
        <row r="1708">
          <cell r="A1708">
            <v>1705</v>
          </cell>
          <cell r="B1708" t="str">
            <v>BUJE SOLDADO PVC PRESION 3/4" X 1/2"</v>
          </cell>
          <cell r="C1708" t="str">
            <v>UN</v>
          </cell>
          <cell r="E1708">
            <v>759</v>
          </cell>
          <cell r="F1708"/>
          <cell r="G1708"/>
          <cell r="H1708">
            <v>759</v>
          </cell>
        </row>
        <row r="1709">
          <cell r="A1709">
            <v>1706</v>
          </cell>
          <cell r="B1709" t="str">
            <v>Buje Soldado PVCS- Ø 2"X11/2" S/NORMA ICONTEC</v>
          </cell>
          <cell r="C1709" t="str">
            <v>UN</v>
          </cell>
          <cell r="E1709"/>
          <cell r="F1709"/>
          <cell r="G1709">
            <v>1336</v>
          </cell>
          <cell r="H1709">
            <v>1336</v>
          </cell>
        </row>
        <row r="1710">
          <cell r="A1710">
            <v>1707</v>
          </cell>
          <cell r="B1710" t="str">
            <v>BUJE SOLDADO SANITARIA PVCS 4" x 2"</v>
          </cell>
          <cell r="C1710" t="str">
            <v>UN</v>
          </cell>
          <cell r="E1710"/>
          <cell r="F1710">
            <v>8646</v>
          </cell>
          <cell r="G1710"/>
          <cell r="H1710">
            <v>8646</v>
          </cell>
        </row>
        <row r="1711">
          <cell r="A1711">
            <v>1708</v>
          </cell>
          <cell r="B1711" t="str">
            <v>BUJE SOLDADO SANITARIA PVCS 6" x 4"</v>
          </cell>
          <cell r="C1711" t="str">
            <v>UN</v>
          </cell>
          <cell r="E1711"/>
          <cell r="F1711">
            <v>32821</v>
          </cell>
          <cell r="G1711"/>
          <cell r="H1711">
            <v>32821</v>
          </cell>
        </row>
        <row r="1712">
          <cell r="A1712">
            <v>1709</v>
          </cell>
          <cell r="B1712" t="str">
            <v>BULLDOZER - INCLUYE OPERARIO Y COMBUSTIBLE</v>
          </cell>
          <cell r="C1712" t="str">
            <v>HR</v>
          </cell>
          <cell r="E1712"/>
          <cell r="F1712">
            <v>214438</v>
          </cell>
          <cell r="G1712"/>
          <cell r="H1712">
            <v>214438</v>
          </cell>
        </row>
        <row r="1713">
          <cell r="A1713">
            <v>1710</v>
          </cell>
          <cell r="B1713" t="str">
            <v>Butaco Hexagonal Concret Especial D40 Segun Diseño</v>
          </cell>
          <cell r="C1713" t="str">
            <v>UNI</v>
          </cell>
          <cell r="E1713"/>
          <cell r="F1713"/>
          <cell r="G1713">
            <v>583100</v>
          </cell>
          <cell r="H1713">
            <v>583100</v>
          </cell>
        </row>
        <row r="1714">
          <cell r="A1714">
            <v>1711</v>
          </cell>
          <cell r="B1714" t="str">
            <v>Butaco Hexagonal Concret Especial D50 Segun Diseño</v>
          </cell>
          <cell r="C1714" t="str">
            <v>UNI</v>
          </cell>
          <cell r="E1714"/>
          <cell r="F1714"/>
          <cell r="G1714">
            <v>606900</v>
          </cell>
          <cell r="H1714">
            <v>606900</v>
          </cell>
        </row>
        <row r="1715">
          <cell r="A1715">
            <v>1712</v>
          </cell>
          <cell r="B1715" t="str">
            <v xml:space="preserve">CABALLETE </v>
          </cell>
          <cell r="C1715" t="str">
            <v>UN</v>
          </cell>
          <cell r="E1715">
            <v>44855</v>
          </cell>
          <cell r="F1715"/>
          <cell r="G1715"/>
          <cell r="H1715">
            <v>44855</v>
          </cell>
        </row>
        <row r="1716">
          <cell r="A1716">
            <v>1713</v>
          </cell>
          <cell r="B1716" t="str">
            <v>CABALLETE 4% C43 _</v>
          </cell>
          <cell r="C1716" t="str">
            <v>Un</v>
          </cell>
          <cell r="D1716">
            <v>13641</v>
          </cell>
          <cell r="H1716">
            <v>0</v>
          </cell>
        </row>
        <row r="1717">
          <cell r="A1717">
            <v>1714</v>
          </cell>
          <cell r="B1717" t="str">
            <v>CABALLETE ART SUP TEJA ESPAÑOLA</v>
          </cell>
          <cell r="C1717" t="str">
            <v>Un</v>
          </cell>
          <cell r="D1717">
            <v>19471</v>
          </cell>
          <cell r="H1717">
            <v>0</v>
          </cell>
        </row>
        <row r="1718">
          <cell r="A1718">
            <v>1715</v>
          </cell>
          <cell r="B1718" t="str">
            <v>CABALLETE CANAL 43 FIJO _</v>
          </cell>
          <cell r="C1718" t="str">
            <v>m</v>
          </cell>
          <cell r="D1718">
            <v>51447</v>
          </cell>
          <cell r="H1718">
            <v>0</v>
          </cell>
        </row>
        <row r="1719">
          <cell r="A1719">
            <v>1716</v>
          </cell>
          <cell r="B1719" t="str">
            <v>CABALLETE CUBIERTA</v>
          </cell>
          <cell r="C1719" t="str">
            <v>Un</v>
          </cell>
          <cell r="D1719">
            <v>54376</v>
          </cell>
          <cell r="H1719">
            <v>0</v>
          </cell>
        </row>
        <row r="1720">
          <cell r="A1720">
            <v>1717</v>
          </cell>
          <cell r="B1720" t="str">
            <v>CABALLETE CUBIERTA ARQUITECTONICA  ACESCO60X200</v>
          </cell>
          <cell r="C1720" t="str">
            <v>UN</v>
          </cell>
          <cell r="E1720"/>
          <cell r="F1720"/>
          <cell r="G1720">
            <v>38200</v>
          </cell>
          <cell r="H1720">
            <v>38200</v>
          </cell>
        </row>
        <row r="1721">
          <cell r="A1721">
            <v>1718</v>
          </cell>
          <cell r="B1721" t="str">
            <v>CABALLETE ETERNIT ONDULADO SUP-INF</v>
          </cell>
          <cell r="C1721" t="str">
            <v>Un</v>
          </cell>
          <cell r="D1721">
            <v>19780</v>
          </cell>
          <cell r="H1721">
            <v>0</v>
          </cell>
        </row>
        <row r="1722">
          <cell r="A1722">
            <v>1719</v>
          </cell>
          <cell r="B1722" t="str">
            <v>CABALLETE FIJO T.ONDULADA</v>
          </cell>
          <cell r="C1722" t="str">
            <v>Un</v>
          </cell>
          <cell r="D1722">
            <v>30699</v>
          </cell>
          <cell r="H1722">
            <v>0</v>
          </cell>
        </row>
        <row r="1723">
          <cell r="A1723">
            <v>1720</v>
          </cell>
          <cell r="B1723" t="str">
            <v>CABALLETE FIJO T.ONDULADA ETERNIT</v>
          </cell>
          <cell r="C1723" t="str">
            <v>UN</v>
          </cell>
          <cell r="E1723"/>
          <cell r="F1723"/>
          <cell r="G1723">
            <v>32800.01</v>
          </cell>
          <cell r="H1723">
            <v>32800.01</v>
          </cell>
        </row>
        <row r="1724">
          <cell r="A1724">
            <v>1721</v>
          </cell>
          <cell r="B1724" t="str">
            <v>CABALLETE LISO Galv. ACESCO</v>
          </cell>
          <cell r="C1724" t="str">
            <v>Un</v>
          </cell>
          <cell r="D1724">
            <v>212093</v>
          </cell>
          <cell r="H1724">
            <v>0</v>
          </cell>
        </row>
        <row r="1725">
          <cell r="A1725">
            <v>1722</v>
          </cell>
          <cell r="B1725" t="str">
            <v>CABALLETE NATURAL Artic. _</v>
          </cell>
          <cell r="C1725" t="str">
            <v>Un</v>
          </cell>
          <cell r="D1725">
            <v>475</v>
          </cell>
          <cell r="H1725">
            <v>0</v>
          </cell>
        </row>
        <row r="1726">
          <cell r="A1726">
            <v>1723</v>
          </cell>
          <cell r="B1726" t="str">
            <v>CABALLETE ONDULADO 50 x 112</v>
          </cell>
          <cell r="C1726" t="str">
            <v>Un</v>
          </cell>
          <cell r="D1726">
            <v>90977</v>
          </cell>
          <cell r="H1726">
            <v>0</v>
          </cell>
        </row>
        <row r="1727">
          <cell r="A1727">
            <v>1724</v>
          </cell>
          <cell r="B1727" t="str">
            <v>CABALLETE ONDULIT ARTICULADO</v>
          </cell>
          <cell r="C1727" t="str">
            <v>Un</v>
          </cell>
          <cell r="D1727">
            <v>19125</v>
          </cell>
          <cell r="H1727">
            <v>0</v>
          </cell>
        </row>
        <row r="1728">
          <cell r="A1728">
            <v>1725</v>
          </cell>
          <cell r="B1728" t="str">
            <v>CABALLETE ONDULIT FIJO _</v>
          </cell>
          <cell r="C1728" t="str">
            <v>Un</v>
          </cell>
          <cell r="D1728">
            <v>31884</v>
          </cell>
          <cell r="H1728">
            <v>0</v>
          </cell>
        </row>
        <row r="1729">
          <cell r="A1729">
            <v>1726</v>
          </cell>
          <cell r="B1729" t="str">
            <v>CABALLETE ONDULIT UNIVERSAL</v>
          </cell>
          <cell r="C1729" t="str">
            <v>Un</v>
          </cell>
          <cell r="D1729">
            <v>39005</v>
          </cell>
          <cell r="H1729">
            <v>0</v>
          </cell>
        </row>
        <row r="1730">
          <cell r="A1730">
            <v>1727</v>
          </cell>
          <cell r="B1730" t="str">
            <v>CABALLETE TEJA _</v>
          </cell>
          <cell r="C1730" t="str">
            <v>m</v>
          </cell>
          <cell r="D1730">
            <v>59430</v>
          </cell>
          <cell r="H1730">
            <v>0</v>
          </cell>
        </row>
        <row r="1731">
          <cell r="A1731">
            <v>1728</v>
          </cell>
          <cell r="B1731" t="str">
            <v>CABALLETE TEJA BARRO/TEJA AC</v>
          </cell>
          <cell r="C1731" t="str">
            <v>m</v>
          </cell>
          <cell r="D1731">
            <v>103655</v>
          </cell>
          <cell r="H1731">
            <v>0</v>
          </cell>
        </row>
        <row r="1732">
          <cell r="A1732">
            <v>1729</v>
          </cell>
          <cell r="B1732" t="str">
            <v>CABALLETE TRIPLANO 52x107 3mm.</v>
          </cell>
          <cell r="C1732" t="str">
            <v>Un</v>
          </cell>
          <cell r="D1732">
            <v>202965</v>
          </cell>
          <cell r="H1732">
            <v>0</v>
          </cell>
        </row>
        <row r="1733">
          <cell r="A1733">
            <v>1730</v>
          </cell>
          <cell r="B1733" t="str">
            <v>CABALLETE vitrif Artic. _</v>
          </cell>
          <cell r="C1733" t="str">
            <v>Un</v>
          </cell>
          <cell r="D1733">
            <v>578</v>
          </cell>
          <cell r="H1733">
            <v>0</v>
          </cell>
        </row>
        <row r="1734">
          <cell r="A1734">
            <v>1731</v>
          </cell>
          <cell r="B1734" t="str">
            <v xml:space="preserve">CABEZAL DE PRUEBAS RED DE INCENDIO </v>
          </cell>
          <cell r="C1734" t="str">
            <v>UN</v>
          </cell>
          <cell r="E1734">
            <v>3160450</v>
          </cell>
          <cell r="F1734"/>
          <cell r="G1734"/>
          <cell r="H1734">
            <v>3160450</v>
          </cell>
        </row>
        <row r="1735">
          <cell r="A1735">
            <v>1732</v>
          </cell>
          <cell r="B1735" t="str">
            <v>CABINA INVERTIDA (PECTORAL FLY / REAR DELTOID) OSFLY - FUERZA</v>
          </cell>
          <cell r="C1735" t="str">
            <v>UN</v>
          </cell>
          <cell r="E1735"/>
          <cell r="F1735"/>
          <cell r="G1735">
            <v>15649623</v>
          </cell>
          <cell r="H1735">
            <v>15649623</v>
          </cell>
        </row>
        <row r="1736">
          <cell r="A1736">
            <v>1733</v>
          </cell>
          <cell r="B1736" t="str">
            <v>CABINA TELEFONICA DE PARED M21</v>
          </cell>
          <cell r="C1736" t="str">
            <v>UN</v>
          </cell>
          <cell r="E1736"/>
          <cell r="F1736">
            <v>3735356</v>
          </cell>
          <cell r="G1736"/>
          <cell r="H1736">
            <v>3735356</v>
          </cell>
        </row>
        <row r="1737">
          <cell r="A1737">
            <v>1734</v>
          </cell>
          <cell r="B1737" t="str">
            <v>CABINA TELEFONICA PEDESTAL M20</v>
          </cell>
          <cell r="C1737" t="str">
            <v>UN</v>
          </cell>
          <cell r="E1737"/>
          <cell r="F1737">
            <v>4357915</v>
          </cell>
          <cell r="G1737"/>
          <cell r="H1737">
            <v>4357915</v>
          </cell>
        </row>
        <row r="1738">
          <cell r="A1738">
            <v>1735</v>
          </cell>
          <cell r="B1738" t="str">
            <v>Cable # 10 Cu PE LSHFFR</v>
          </cell>
          <cell r="C1738" t="str">
            <v>ML</v>
          </cell>
          <cell r="E1738"/>
          <cell r="F1738"/>
          <cell r="G1738">
            <v>2211</v>
          </cell>
          <cell r="H1738">
            <v>2211</v>
          </cell>
        </row>
        <row r="1739">
          <cell r="A1739">
            <v>1736</v>
          </cell>
          <cell r="B1739" t="str">
            <v>CABLE (F/UTP) CAT 6A LSZH 4 PR 23 AWG AMP</v>
          </cell>
          <cell r="C1739" t="str">
            <v>ROLLO</v>
          </cell>
          <cell r="E1739">
            <v>1020732</v>
          </cell>
          <cell r="F1739"/>
          <cell r="G1739"/>
          <cell r="H1739">
            <v>1020732</v>
          </cell>
        </row>
        <row r="1740">
          <cell r="A1740">
            <v>1737</v>
          </cell>
          <cell r="B1740" t="str">
            <v>Cable 1/0 Cu PE LS-HF-FR</v>
          </cell>
          <cell r="C1740" t="str">
            <v>ML</v>
          </cell>
          <cell r="E1740"/>
          <cell r="F1740"/>
          <cell r="G1740">
            <v>16892</v>
          </cell>
          <cell r="H1740">
            <v>16892</v>
          </cell>
        </row>
        <row r="1741">
          <cell r="A1741">
            <v>1738</v>
          </cell>
          <cell r="B1741" t="str">
            <v>CABLE 10 AWG EN COBRE CPR HFFR LS 600 V  75° C CT</v>
          </cell>
          <cell r="C1741" t="str">
            <v>ML</v>
          </cell>
          <cell r="E1741"/>
          <cell r="F1741">
            <v>2757</v>
          </cell>
          <cell r="G1741"/>
          <cell r="H1741">
            <v>2757</v>
          </cell>
        </row>
        <row r="1742">
          <cell r="A1742">
            <v>1739</v>
          </cell>
          <cell r="B1742" t="str">
            <v>CABLE 12 AWG 600V 90° C THHN/THWN</v>
          </cell>
          <cell r="C1742" t="str">
            <v>ML</v>
          </cell>
          <cell r="E1742"/>
          <cell r="F1742">
            <v>1378</v>
          </cell>
          <cell r="G1742"/>
          <cell r="H1742">
            <v>1378</v>
          </cell>
        </row>
        <row r="1743">
          <cell r="A1743">
            <v>1740</v>
          </cell>
          <cell r="B1743" t="str">
            <v>Cable 2 Cu PE LS-HF-FR</v>
          </cell>
          <cell r="C1743" t="str">
            <v>ML</v>
          </cell>
          <cell r="E1743"/>
          <cell r="F1743"/>
          <cell r="G1743">
            <v>9757</v>
          </cell>
          <cell r="H1743">
            <v>9757</v>
          </cell>
        </row>
        <row r="1744">
          <cell r="A1744">
            <v>1741</v>
          </cell>
          <cell r="B1744" t="str">
            <v>CABLE 2,1 ULTRA -HD-UHD 8K 60HZ CABLE 48 GBS CON AUDIO</v>
          </cell>
          <cell r="C1744" t="str">
            <v>UNI</v>
          </cell>
          <cell r="E1744"/>
          <cell r="F1744"/>
          <cell r="G1744">
            <v>94190</v>
          </cell>
          <cell r="H1744">
            <v>94190</v>
          </cell>
        </row>
        <row r="1745">
          <cell r="A1745">
            <v>1742</v>
          </cell>
          <cell r="B1745" t="str">
            <v>Cable 2/0 Cu PE LS-HF-FR</v>
          </cell>
          <cell r="C1745" t="str">
            <v>ML</v>
          </cell>
          <cell r="E1745"/>
          <cell r="F1745"/>
          <cell r="G1745">
            <v>22010.240000000002</v>
          </cell>
          <cell r="H1745">
            <v>22010.240000000002</v>
          </cell>
        </row>
        <row r="1746">
          <cell r="A1746">
            <v>1743</v>
          </cell>
          <cell r="B1746" t="str">
            <v>CABLE 2X18AWG APANTALLADO MARCA LUTRON</v>
          </cell>
          <cell r="C1746" t="str">
            <v>ML</v>
          </cell>
          <cell r="E1746"/>
          <cell r="F1746"/>
          <cell r="G1746">
            <v>2992.01</v>
          </cell>
          <cell r="H1746">
            <v>2992.01</v>
          </cell>
        </row>
        <row r="1747">
          <cell r="A1747">
            <v>1744</v>
          </cell>
          <cell r="B1747" t="str">
            <v>CABLE 4 AWG 600V 90° C THHN/THWN</v>
          </cell>
          <cell r="C1747" t="str">
            <v>ML</v>
          </cell>
          <cell r="E1747"/>
          <cell r="F1747">
            <v>8138</v>
          </cell>
          <cell r="G1747"/>
          <cell r="H1747">
            <v>8138</v>
          </cell>
        </row>
        <row r="1748">
          <cell r="A1748">
            <v>1745</v>
          </cell>
          <cell r="B1748" t="str">
            <v>Cable 4 Cu PE LS-HF-FR</v>
          </cell>
          <cell r="C1748" t="str">
            <v>ML</v>
          </cell>
          <cell r="E1748"/>
          <cell r="F1748"/>
          <cell r="G1748">
            <v>6690</v>
          </cell>
          <cell r="H1748">
            <v>6690</v>
          </cell>
        </row>
        <row r="1749">
          <cell r="A1749">
            <v>1746</v>
          </cell>
          <cell r="B1749" t="str">
            <v>Cable 4/0 Cu PE LS-HF-FR</v>
          </cell>
          <cell r="C1749" t="str">
            <v>ML</v>
          </cell>
          <cell r="E1749"/>
          <cell r="F1749"/>
          <cell r="G1749">
            <v>31801</v>
          </cell>
          <cell r="H1749">
            <v>31801</v>
          </cell>
        </row>
        <row r="1750">
          <cell r="A1750">
            <v>1747</v>
          </cell>
          <cell r="B1750" t="str">
            <v>Cable 8 Cu PE LS-HF-FR</v>
          </cell>
          <cell r="C1750" t="str">
            <v>ML</v>
          </cell>
          <cell r="E1750"/>
          <cell r="F1750"/>
          <cell r="G1750">
            <v>2626</v>
          </cell>
          <cell r="H1750">
            <v>2626</v>
          </cell>
        </row>
        <row r="1751">
          <cell r="A1751">
            <v>1748</v>
          </cell>
          <cell r="B1751" t="str">
            <v>Cable Acero Encauchetado Ø1/4"</v>
          </cell>
          <cell r="C1751" t="str">
            <v>ML</v>
          </cell>
          <cell r="E1751"/>
          <cell r="F1751"/>
          <cell r="G1751">
            <v>3225.99</v>
          </cell>
          <cell r="H1751">
            <v>3225.99</v>
          </cell>
        </row>
        <row r="1752">
          <cell r="A1752">
            <v>1749</v>
          </cell>
          <cell r="B1752" t="str">
            <v>Cable Acero Encauchetado Ø1/8"</v>
          </cell>
          <cell r="C1752" t="str">
            <v>ML</v>
          </cell>
          <cell r="E1752"/>
          <cell r="F1752"/>
          <cell r="G1752">
            <v>1331</v>
          </cell>
          <cell r="H1752">
            <v>1331</v>
          </cell>
        </row>
        <row r="1753">
          <cell r="A1753">
            <v>1750</v>
          </cell>
          <cell r="B1753" t="str">
            <v>CABLE ACERO GALVANIZADO</v>
          </cell>
          <cell r="C1753" t="str">
            <v>M</v>
          </cell>
          <cell r="E1753">
            <v>5637</v>
          </cell>
          <cell r="F1753"/>
          <cell r="G1753"/>
          <cell r="H1753">
            <v>5637</v>
          </cell>
        </row>
        <row r="1754">
          <cell r="A1754">
            <v>1751</v>
          </cell>
          <cell r="B1754" t="str">
            <v>CABLE ACERO GALVANIZADO A.A 6 x 19 DE 5/8 EN TRAMOS SEGÚN PLANOS, POR VIGAS. Incl. TORON DE 5/8"</v>
          </cell>
          <cell r="C1754" t="str">
            <v>ML</v>
          </cell>
          <cell r="E1754"/>
          <cell r="F1754">
            <v>16839</v>
          </cell>
          <cell r="G1754"/>
          <cell r="H1754">
            <v>16839</v>
          </cell>
        </row>
        <row r="1755">
          <cell r="A1755">
            <v>1752</v>
          </cell>
          <cell r="B1755" t="str">
            <v>CABLE ALMA ACERO 3/8"</v>
          </cell>
          <cell r="C1755" t="str">
            <v>m</v>
          </cell>
          <cell r="D1755">
            <v>7324</v>
          </cell>
          <cell r="H1755">
            <v>0</v>
          </cell>
        </row>
        <row r="1756">
          <cell r="A1756">
            <v>1753</v>
          </cell>
          <cell r="B1756" t="str">
            <v>CABLE ALMA FIBRA 3/8"</v>
          </cell>
          <cell r="C1756" t="str">
            <v>m</v>
          </cell>
          <cell r="D1756">
            <v>7324</v>
          </cell>
          <cell r="H1756">
            <v>0</v>
          </cell>
        </row>
        <row r="1757">
          <cell r="A1757">
            <v>1754</v>
          </cell>
          <cell r="B1757" t="str">
            <v>CABLE Alum. Aisl. 1/0 THW</v>
          </cell>
          <cell r="C1757" t="str">
            <v>m</v>
          </cell>
          <cell r="D1757">
            <v>5542</v>
          </cell>
          <cell r="H1757">
            <v>0</v>
          </cell>
        </row>
        <row r="1758">
          <cell r="A1758">
            <v>1755</v>
          </cell>
          <cell r="B1758" t="str">
            <v>CABLE Alum. Aisl. 1/0 THW</v>
          </cell>
          <cell r="C1758" t="str">
            <v>ML</v>
          </cell>
          <cell r="E1758"/>
          <cell r="F1758"/>
          <cell r="G1758">
            <v>4549</v>
          </cell>
          <cell r="H1758">
            <v>4549</v>
          </cell>
        </row>
        <row r="1759">
          <cell r="A1759">
            <v>1756</v>
          </cell>
          <cell r="B1759" t="str">
            <v>CABLE Alum. Aisl. 2 THW</v>
          </cell>
          <cell r="C1759" t="str">
            <v>m</v>
          </cell>
          <cell r="D1759">
            <v>3082</v>
          </cell>
          <cell r="H1759">
            <v>0</v>
          </cell>
        </row>
        <row r="1760">
          <cell r="A1760">
            <v>1757</v>
          </cell>
          <cell r="B1760" t="str">
            <v>CABLE Alum. Aisl. 2/0 THW</v>
          </cell>
          <cell r="C1760" t="str">
            <v>m</v>
          </cell>
          <cell r="D1760">
            <v>4404</v>
          </cell>
          <cell r="H1760">
            <v>0</v>
          </cell>
        </row>
        <row r="1761">
          <cell r="A1761">
            <v>1758</v>
          </cell>
          <cell r="B1761" t="str">
            <v>CABLE Alum. Aisl. 2/0 THW</v>
          </cell>
          <cell r="C1761" t="str">
            <v>ML</v>
          </cell>
          <cell r="E1761"/>
          <cell r="F1761"/>
          <cell r="G1761">
            <v>5498</v>
          </cell>
          <cell r="H1761">
            <v>5498</v>
          </cell>
        </row>
        <row r="1762">
          <cell r="A1762">
            <v>1759</v>
          </cell>
          <cell r="B1762" t="str">
            <v>CABLE Alum. Aisl. 4 THW</v>
          </cell>
          <cell r="C1762" t="str">
            <v>m</v>
          </cell>
          <cell r="D1762">
            <v>936</v>
          </cell>
          <cell r="H1762">
            <v>0</v>
          </cell>
        </row>
        <row r="1763">
          <cell r="A1763">
            <v>1760</v>
          </cell>
          <cell r="B1763" t="str">
            <v>CABLE Alum. Aisl. 4/0 THW</v>
          </cell>
          <cell r="C1763" t="str">
            <v>m</v>
          </cell>
          <cell r="D1763">
            <v>2129</v>
          </cell>
          <cell r="H1763">
            <v>0</v>
          </cell>
        </row>
        <row r="1764">
          <cell r="A1764">
            <v>1761</v>
          </cell>
          <cell r="B1764" t="str">
            <v>CABLE Alum. Aisl. 6  THW</v>
          </cell>
          <cell r="C1764" t="str">
            <v>ML</v>
          </cell>
          <cell r="E1764"/>
          <cell r="F1764"/>
          <cell r="G1764">
            <v>2769</v>
          </cell>
          <cell r="H1764">
            <v>2769</v>
          </cell>
        </row>
        <row r="1765">
          <cell r="A1765">
            <v>1762</v>
          </cell>
          <cell r="B1765" t="str">
            <v>Cable Aluminio  N°1/0 AWG  600 V 75°C</v>
          </cell>
          <cell r="C1765" t="str">
            <v>ML</v>
          </cell>
          <cell r="E1765"/>
          <cell r="F1765"/>
          <cell r="G1765">
            <v>3753</v>
          </cell>
          <cell r="H1765">
            <v>3753</v>
          </cell>
        </row>
        <row r="1766">
          <cell r="A1766">
            <v>1763</v>
          </cell>
          <cell r="B1766" t="str">
            <v>CABLE ALUMINIO  N°4/0 AWG SERIE 8000 THHN</v>
          </cell>
          <cell r="C1766" t="str">
            <v>ML</v>
          </cell>
          <cell r="E1766"/>
          <cell r="F1766"/>
          <cell r="G1766">
            <v>7213.01</v>
          </cell>
          <cell r="H1766">
            <v>7213.01</v>
          </cell>
        </row>
        <row r="1767">
          <cell r="A1767">
            <v>1764</v>
          </cell>
          <cell r="B1767" t="str">
            <v>Cable Aluminio  N°6 AWG  600 V 75°C</v>
          </cell>
          <cell r="C1767" t="str">
            <v>ML</v>
          </cell>
          <cell r="E1767"/>
          <cell r="F1767"/>
          <cell r="G1767">
            <v>1301.5</v>
          </cell>
          <cell r="H1767">
            <v>1301.5</v>
          </cell>
        </row>
        <row r="1768">
          <cell r="A1768">
            <v>1765</v>
          </cell>
          <cell r="B1768" t="str">
            <v>CABLE ALUMINIO 2/0 THNN-600V</v>
          </cell>
          <cell r="C1768" t="str">
            <v>ML</v>
          </cell>
          <cell r="E1768"/>
          <cell r="F1768"/>
          <cell r="G1768">
            <v>12399</v>
          </cell>
          <cell r="H1768">
            <v>12399</v>
          </cell>
        </row>
        <row r="1769">
          <cell r="A1769">
            <v>1766</v>
          </cell>
          <cell r="B1769" t="str">
            <v>Cable Aluminio 350 (MCM) THHW</v>
          </cell>
          <cell r="C1769" t="str">
            <v>ML</v>
          </cell>
          <cell r="E1769"/>
          <cell r="F1769"/>
          <cell r="G1769">
            <v>12952</v>
          </cell>
          <cell r="H1769">
            <v>12952</v>
          </cell>
        </row>
        <row r="1770">
          <cell r="A1770">
            <v>1767</v>
          </cell>
          <cell r="B1770" t="str">
            <v>Cable Aluminio 4/0 AWG 600 V 75°C</v>
          </cell>
          <cell r="C1770" t="str">
            <v>ML</v>
          </cell>
          <cell r="E1770"/>
          <cell r="F1770"/>
          <cell r="G1770">
            <v>8105.99</v>
          </cell>
          <cell r="H1770">
            <v>8105.99</v>
          </cell>
        </row>
        <row r="1771">
          <cell r="A1771">
            <v>1768</v>
          </cell>
          <cell r="B1771" t="str">
            <v>CABLE ALUMINIO ACSR( 2/0)DESNUDO AWG</v>
          </cell>
          <cell r="C1771" t="str">
            <v>ML</v>
          </cell>
          <cell r="E1771"/>
          <cell r="F1771"/>
          <cell r="G1771">
            <v>3684</v>
          </cell>
          <cell r="H1771">
            <v>3684</v>
          </cell>
        </row>
        <row r="1772">
          <cell r="A1772">
            <v>1769</v>
          </cell>
          <cell r="B1772" t="str">
            <v>CABLE ALUMINIO AISLADO NO.1/0</v>
          </cell>
          <cell r="C1772" t="str">
            <v>ML</v>
          </cell>
          <cell r="E1772"/>
          <cell r="F1772">
            <v>5249</v>
          </cell>
          <cell r="G1772"/>
          <cell r="H1772">
            <v>5249</v>
          </cell>
        </row>
        <row r="1773">
          <cell r="A1773">
            <v>1770</v>
          </cell>
          <cell r="B1773" t="str">
            <v>CABLE ALUMINIO AISLADO THHW, 500 KCMIL AA8000-CPT 600V 90°C CT</v>
          </cell>
          <cell r="C1773" t="str">
            <v>ML</v>
          </cell>
          <cell r="E1773"/>
          <cell r="F1773">
            <v>15492</v>
          </cell>
          <cell r="G1773"/>
          <cell r="H1773">
            <v>15492</v>
          </cell>
        </row>
        <row r="1774">
          <cell r="A1774">
            <v>1771</v>
          </cell>
          <cell r="B1774" t="str">
            <v>CABLE ALUMINIO N° 4 THHN-AWG(SERIE 8.000)</v>
          </cell>
          <cell r="C1774" t="str">
            <v>ML</v>
          </cell>
          <cell r="E1774"/>
          <cell r="F1774"/>
          <cell r="G1774">
            <v>1950.01</v>
          </cell>
          <cell r="H1774">
            <v>1950.01</v>
          </cell>
        </row>
        <row r="1775">
          <cell r="A1775">
            <v>1772</v>
          </cell>
          <cell r="B1775" t="str">
            <v>CABLE ALUMINIO N°2 - THHN-AWG-600V  75°</v>
          </cell>
          <cell r="C1775" t="str">
            <v>ML</v>
          </cell>
          <cell r="E1775"/>
          <cell r="F1775"/>
          <cell r="G1775">
            <v>3172</v>
          </cell>
          <cell r="H1775">
            <v>3172</v>
          </cell>
        </row>
        <row r="1776">
          <cell r="A1776">
            <v>1773</v>
          </cell>
          <cell r="B1776" t="str">
            <v>Cable Aluminio N°4 THHN-AWG 600 V</v>
          </cell>
          <cell r="C1776" t="str">
            <v>ML</v>
          </cell>
          <cell r="E1776"/>
          <cell r="F1776"/>
          <cell r="G1776">
            <v>2019</v>
          </cell>
          <cell r="H1776">
            <v>2019</v>
          </cell>
        </row>
        <row r="1777">
          <cell r="A1777">
            <v>1774</v>
          </cell>
          <cell r="B1777" t="str">
            <v>Cable Aluminio XLPE - 15 KV - N°2/0 -  90°C Aislam</v>
          </cell>
          <cell r="C1777" t="str">
            <v>ML</v>
          </cell>
          <cell r="E1777"/>
          <cell r="F1777"/>
          <cell r="G1777">
            <v>13737</v>
          </cell>
          <cell r="H1777">
            <v>13737</v>
          </cell>
        </row>
        <row r="1778">
          <cell r="A1778">
            <v>1775</v>
          </cell>
          <cell r="B1778" t="str">
            <v>CABLE AMP UTP 25P POWERSUM  (CAJA)</v>
          </cell>
          <cell r="C1778" t="str">
            <v>Caja</v>
          </cell>
          <cell r="D1778">
            <v>3015664</v>
          </cell>
          <cell r="H1778">
            <v>0</v>
          </cell>
        </row>
        <row r="1779">
          <cell r="A1779">
            <v>1776</v>
          </cell>
          <cell r="B1779" t="str">
            <v>CABLE AMP UTP 4 PARES- CAT6</v>
          </cell>
          <cell r="C1779" t="str">
            <v>ML</v>
          </cell>
          <cell r="E1779"/>
          <cell r="F1779"/>
          <cell r="G1779">
            <v>1241.17</v>
          </cell>
          <cell r="H1779">
            <v>1241.17</v>
          </cell>
        </row>
        <row r="1780">
          <cell r="A1780">
            <v>1777</v>
          </cell>
          <cell r="B1780" t="str">
            <v>CABLE AMP UTP 4P  (CAJA)</v>
          </cell>
          <cell r="C1780" t="str">
            <v>Caja</v>
          </cell>
          <cell r="D1780">
            <v>377573</v>
          </cell>
          <cell r="H1780">
            <v>0</v>
          </cell>
        </row>
        <row r="1781">
          <cell r="A1781">
            <v>1778</v>
          </cell>
          <cell r="B1781" t="str">
            <v>CABLE AMP UTP 4P CAT 5E</v>
          </cell>
          <cell r="C1781" t="str">
            <v>ML</v>
          </cell>
          <cell r="E1781"/>
          <cell r="F1781"/>
          <cell r="G1781">
            <v>700.01</v>
          </cell>
          <cell r="H1781">
            <v>700.01</v>
          </cell>
        </row>
        <row r="1782">
          <cell r="A1782">
            <v>1779</v>
          </cell>
          <cell r="B1782" t="str">
            <v>CABLE AMP UTP 4P QUANTUM (CAJA)</v>
          </cell>
          <cell r="C1782" t="str">
            <v>Caja</v>
          </cell>
          <cell r="D1782">
            <v>516030</v>
          </cell>
          <cell r="H1782">
            <v>0</v>
          </cell>
        </row>
        <row r="1783">
          <cell r="A1783">
            <v>1780</v>
          </cell>
          <cell r="B1783" t="str">
            <v>CABLE AMP UTP CAT6A 100% COBRE</v>
          </cell>
          <cell r="C1783" t="str">
            <v>rl</v>
          </cell>
          <cell r="D1783">
            <v>770041</v>
          </cell>
          <cell r="H1783">
            <v>0</v>
          </cell>
        </row>
        <row r="1784">
          <cell r="A1784">
            <v>1781</v>
          </cell>
          <cell r="B1784" t="str">
            <v>CABLE C XLPE 4/0 AWG 15 KV ALUMINIO IL 100% CINTA</v>
          </cell>
          <cell r="C1784" t="str">
            <v>ML</v>
          </cell>
          <cell r="E1784"/>
          <cell r="F1784">
            <v>28925</v>
          </cell>
          <cell r="G1784"/>
          <cell r="H1784">
            <v>28925</v>
          </cell>
        </row>
        <row r="1785">
          <cell r="A1785">
            <v>1782</v>
          </cell>
          <cell r="B1785" t="str">
            <v>CABLE CENTEFLEX COBRE AIS.PVC 1/0AWG</v>
          </cell>
          <cell r="C1785" t="str">
            <v>m</v>
          </cell>
          <cell r="D1785">
            <v>51745</v>
          </cell>
          <cell r="H1785">
            <v>0</v>
          </cell>
        </row>
        <row r="1786">
          <cell r="A1786">
            <v>1783</v>
          </cell>
          <cell r="B1786" t="str">
            <v>CABLE CITOFONO 10 PARES</v>
          </cell>
          <cell r="C1786" t="str">
            <v>m</v>
          </cell>
          <cell r="D1786">
            <v>522</v>
          </cell>
          <cell r="H1786">
            <v>0</v>
          </cell>
        </row>
        <row r="1787">
          <cell r="A1787">
            <v>1784</v>
          </cell>
          <cell r="B1787" t="str">
            <v>CABLE COAXIAL RG-6</v>
          </cell>
          <cell r="C1787" t="str">
            <v>ML</v>
          </cell>
          <cell r="E1787"/>
          <cell r="F1787">
            <v>1272</v>
          </cell>
          <cell r="G1787"/>
          <cell r="H1787">
            <v>1272</v>
          </cell>
        </row>
        <row r="1788">
          <cell r="A1788">
            <v>1785</v>
          </cell>
          <cell r="B1788" t="str">
            <v>CABLE cobre  8 THH - 90 C 600V</v>
          </cell>
          <cell r="C1788" t="str">
            <v>ML</v>
          </cell>
          <cell r="E1788"/>
          <cell r="F1788"/>
          <cell r="G1788">
            <v>3510</v>
          </cell>
          <cell r="H1788">
            <v>3510</v>
          </cell>
        </row>
        <row r="1789">
          <cell r="A1789">
            <v>1786</v>
          </cell>
          <cell r="B1789" t="str">
            <v>CABLE cobre #8 THHN 90 - 600V-AWG **</v>
          </cell>
          <cell r="C1789" t="str">
            <v>ML</v>
          </cell>
          <cell r="E1789"/>
          <cell r="F1789"/>
          <cell r="G1789">
            <v>4356</v>
          </cell>
          <cell r="H1789">
            <v>4356</v>
          </cell>
        </row>
        <row r="1790">
          <cell r="A1790">
            <v>1787</v>
          </cell>
          <cell r="B1790" t="str">
            <v>cable cobre 12    AWG THHN</v>
          </cell>
          <cell r="C1790" t="str">
            <v>ML</v>
          </cell>
          <cell r="E1790"/>
          <cell r="F1790"/>
          <cell r="G1790">
            <v>2129.0100000000002</v>
          </cell>
          <cell r="H1790">
            <v>2129.0100000000002</v>
          </cell>
        </row>
        <row r="1791">
          <cell r="A1791">
            <v>1788</v>
          </cell>
          <cell r="B1791" t="str">
            <v>CABLE COBRE 4/0 AWG 600V 90° C THHN/THWN</v>
          </cell>
          <cell r="C1791" t="str">
            <v>ML</v>
          </cell>
          <cell r="E1791"/>
          <cell r="F1791">
            <v>42648</v>
          </cell>
          <cell r="G1791"/>
          <cell r="H1791">
            <v>42648</v>
          </cell>
        </row>
        <row r="1792">
          <cell r="A1792">
            <v>1789</v>
          </cell>
          <cell r="B1792" t="str">
            <v>ACCESORIOS COBRE</v>
          </cell>
          <cell r="C1792" t="str">
            <v>ML</v>
          </cell>
          <cell r="E1792"/>
          <cell r="F1792"/>
          <cell r="G1792">
            <v>54879</v>
          </cell>
          <cell r="H1792">
            <v>54879</v>
          </cell>
        </row>
        <row r="1793">
          <cell r="A1793">
            <v>1790</v>
          </cell>
          <cell r="B1793" t="str">
            <v>CABLE cobre Aisl. 10 THW - 90 C 600V</v>
          </cell>
          <cell r="C1793" t="str">
            <v>m</v>
          </cell>
          <cell r="D1793">
            <v>4845</v>
          </cell>
          <cell r="H1793">
            <v>0</v>
          </cell>
        </row>
        <row r="1794">
          <cell r="A1794">
            <v>1791</v>
          </cell>
          <cell r="B1794" t="str">
            <v>CABLE cobre Aisl. 12 THW - 90 C 600V</v>
          </cell>
          <cell r="C1794" t="str">
            <v>m</v>
          </cell>
          <cell r="D1794">
            <v>3360</v>
          </cell>
          <cell r="H1794">
            <v>0</v>
          </cell>
        </row>
        <row r="1795">
          <cell r="A1795">
            <v>1792</v>
          </cell>
          <cell r="B1795" t="str">
            <v>CABLE cobre Aisl. 14 THW - 90 C 600V</v>
          </cell>
          <cell r="C1795" t="str">
            <v>m</v>
          </cell>
          <cell r="D1795">
            <v>2327</v>
          </cell>
          <cell r="H1795">
            <v>0</v>
          </cell>
        </row>
        <row r="1796">
          <cell r="A1796">
            <v>1793</v>
          </cell>
          <cell r="B1796" t="str">
            <v>CABLE cobre Aisl. 1U0 THW - 90 C 600V</v>
          </cell>
          <cell r="C1796" t="str">
            <v>m</v>
          </cell>
          <cell r="D1796">
            <v>40821</v>
          </cell>
          <cell r="H1796">
            <v>0</v>
          </cell>
        </row>
        <row r="1797">
          <cell r="A1797">
            <v>1794</v>
          </cell>
          <cell r="B1797" t="str">
            <v>CABLE cobre Aisl. 2 THW - 90 C 600V</v>
          </cell>
          <cell r="C1797" t="str">
            <v>m</v>
          </cell>
          <cell r="D1797">
            <v>25648</v>
          </cell>
          <cell r="H1797">
            <v>0</v>
          </cell>
        </row>
        <row r="1798">
          <cell r="A1798">
            <v>1795</v>
          </cell>
          <cell r="B1798" t="str">
            <v>CABLE cobre Aisl. 250 MCM THW - 90 C 600V</v>
          </cell>
          <cell r="C1798" t="str">
            <v>ML</v>
          </cell>
          <cell r="E1798"/>
          <cell r="F1798"/>
          <cell r="G1798">
            <v>35674</v>
          </cell>
          <cell r="H1798">
            <v>35674</v>
          </cell>
        </row>
        <row r="1799">
          <cell r="A1799">
            <v>1796</v>
          </cell>
          <cell r="B1799" t="str">
            <v>CABLE cobre Aisl. 2U0 THW - 90 C 600V</v>
          </cell>
          <cell r="C1799" t="str">
            <v>m</v>
          </cell>
          <cell r="D1799">
            <v>20970</v>
          </cell>
          <cell r="H1799">
            <v>0</v>
          </cell>
        </row>
        <row r="1800">
          <cell r="A1800">
            <v>1797</v>
          </cell>
          <cell r="B1800" t="str">
            <v>CABLE cobre Aisl. 300 MCM THW - 90 C 600V</v>
          </cell>
          <cell r="C1800" t="str">
            <v>ML</v>
          </cell>
          <cell r="D1800">
            <v>55976</v>
          </cell>
          <cell r="E1800"/>
          <cell r="F1800"/>
          <cell r="G1800">
            <v>50592.01</v>
          </cell>
          <cell r="H1800">
            <v>50592.01</v>
          </cell>
        </row>
        <row r="1801">
          <cell r="A1801">
            <v>1798</v>
          </cell>
          <cell r="B1801" t="str">
            <v>CABLE cobre Aisl. 3U0 THW - 90 C 600V</v>
          </cell>
          <cell r="C1801" t="str">
            <v>m</v>
          </cell>
          <cell r="H1801">
            <v>0</v>
          </cell>
        </row>
        <row r="1802">
          <cell r="A1802">
            <v>1799</v>
          </cell>
          <cell r="B1802" t="str">
            <v>CABLE cobre Aisl. 4 THW - 90 C 600V</v>
          </cell>
          <cell r="C1802" t="str">
            <v>m</v>
          </cell>
          <cell r="D1802">
            <v>8996</v>
          </cell>
          <cell r="H1802">
            <v>0</v>
          </cell>
        </row>
        <row r="1803">
          <cell r="A1803">
            <v>1800</v>
          </cell>
          <cell r="B1803" t="str">
            <v>CABLE cobre Aisl. 4U0 THW - 90 C 600V</v>
          </cell>
          <cell r="C1803" t="str">
            <v>m</v>
          </cell>
          <cell r="D1803">
            <v>21127</v>
          </cell>
          <cell r="H1803">
            <v>0</v>
          </cell>
        </row>
        <row r="1804">
          <cell r="A1804">
            <v>1801</v>
          </cell>
          <cell r="B1804" t="str">
            <v>CABLE cobre Aisl. 6 THW - 90 C 600V</v>
          </cell>
          <cell r="C1804" t="str">
            <v>m</v>
          </cell>
          <cell r="D1804">
            <v>5623</v>
          </cell>
          <cell r="H1804">
            <v>0</v>
          </cell>
        </row>
        <row r="1805">
          <cell r="A1805">
            <v>1802</v>
          </cell>
          <cell r="B1805" t="str">
            <v>CABLE cobre Aisl. 8 THW - 90 C 600V</v>
          </cell>
          <cell r="C1805" t="str">
            <v>m</v>
          </cell>
          <cell r="D1805">
            <v>7160</v>
          </cell>
          <cell r="H1805">
            <v>0</v>
          </cell>
        </row>
        <row r="1806">
          <cell r="A1806">
            <v>1803</v>
          </cell>
          <cell r="B1806" t="str">
            <v>Cable Cobre Aisl. 8 THW - 90 C 600V</v>
          </cell>
          <cell r="C1806" t="str">
            <v>ML</v>
          </cell>
          <cell r="E1806"/>
          <cell r="F1806"/>
          <cell r="G1806">
            <v>4500</v>
          </cell>
          <cell r="H1806">
            <v>4500</v>
          </cell>
        </row>
        <row r="1807">
          <cell r="A1807">
            <v>1804</v>
          </cell>
          <cell r="B1807" t="str">
            <v>CABLE cobre Aisl. HFFR # 12</v>
          </cell>
          <cell r="C1807" t="str">
            <v>ML</v>
          </cell>
          <cell r="E1807"/>
          <cell r="F1807"/>
          <cell r="G1807">
            <v>2460</v>
          </cell>
          <cell r="H1807">
            <v>2460</v>
          </cell>
        </row>
        <row r="1808">
          <cell r="A1808">
            <v>1805</v>
          </cell>
          <cell r="B1808" t="str">
            <v>Cable Cobre Aislado  N°2/0 AWG THHN</v>
          </cell>
          <cell r="C1808" t="str">
            <v>ML</v>
          </cell>
          <cell r="E1808"/>
          <cell r="F1808"/>
          <cell r="G1808">
            <v>34003</v>
          </cell>
          <cell r="H1808">
            <v>34003</v>
          </cell>
        </row>
        <row r="1809">
          <cell r="A1809">
            <v>1806</v>
          </cell>
          <cell r="B1809" t="str">
            <v>CABLE COBRE AISLADO C.14 AWG THWN 600V 90°C</v>
          </cell>
          <cell r="C1809" t="str">
            <v>ML</v>
          </cell>
          <cell r="E1809"/>
          <cell r="F1809"/>
          <cell r="G1809">
            <v>1425</v>
          </cell>
          <cell r="H1809">
            <v>1425</v>
          </cell>
        </row>
        <row r="1810">
          <cell r="A1810">
            <v>1807</v>
          </cell>
          <cell r="B1810" t="str">
            <v>CABLE cobre desnudo AWG 1/0</v>
          </cell>
          <cell r="C1810" t="str">
            <v>m</v>
          </cell>
          <cell r="D1810">
            <v>41888</v>
          </cell>
          <cell r="H1810">
            <v>0</v>
          </cell>
        </row>
        <row r="1811">
          <cell r="A1811">
            <v>1808</v>
          </cell>
          <cell r="B1811" t="str">
            <v>CABLE cobre desnudo AWG 1/0</v>
          </cell>
          <cell r="C1811" t="str">
            <v>ML</v>
          </cell>
          <cell r="E1811"/>
          <cell r="F1811"/>
          <cell r="G1811">
            <v>25088</v>
          </cell>
          <cell r="H1811">
            <v>25088</v>
          </cell>
        </row>
        <row r="1812">
          <cell r="A1812">
            <v>1809</v>
          </cell>
          <cell r="B1812" t="str">
            <v>Cable Cobre desnudo N°4</v>
          </cell>
          <cell r="C1812" t="str">
            <v>ML</v>
          </cell>
          <cell r="E1812"/>
          <cell r="F1812"/>
          <cell r="G1812">
            <v>6280</v>
          </cell>
          <cell r="H1812">
            <v>6280</v>
          </cell>
        </row>
        <row r="1813">
          <cell r="A1813">
            <v>1810</v>
          </cell>
          <cell r="B1813" t="str">
            <v>Cable Cobre desnudo N°6</v>
          </cell>
          <cell r="C1813" t="str">
            <v>ML</v>
          </cell>
          <cell r="E1813"/>
          <cell r="F1813"/>
          <cell r="G1813">
            <v>4277</v>
          </cell>
          <cell r="H1813">
            <v>4277</v>
          </cell>
        </row>
        <row r="1814">
          <cell r="A1814">
            <v>1811</v>
          </cell>
          <cell r="B1814" t="str">
            <v>CABLE COBRE DESNUDO No. 2 AWG</v>
          </cell>
          <cell r="C1814" t="str">
            <v>ML</v>
          </cell>
          <cell r="E1814"/>
          <cell r="F1814">
            <v>11549</v>
          </cell>
          <cell r="G1814"/>
          <cell r="H1814">
            <v>11549</v>
          </cell>
        </row>
        <row r="1815">
          <cell r="A1815">
            <v>1812</v>
          </cell>
          <cell r="B1815" t="str">
            <v>CABLE COBRE DESNUDO No. 2/0   AWG 19hilos</v>
          </cell>
          <cell r="C1815" t="str">
            <v>ML</v>
          </cell>
          <cell r="E1815"/>
          <cell r="F1815"/>
          <cell r="G1815">
            <v>27605</v>
          </cell>
          <cell r="H1815">
            <v>27605</v>
          </cell>
        </row>
        <row r="1816">
          <cell r="A1816">
            <v>1813</v>
          </cell>
          <cell r="B1816" t="str">
            <v>CABLE COBRE DESNUDO NO.2/0 AWG</v>
          </cell>
          <cell r="C1816" t="str">
            <v>ML</v>
          </cell>
          <cell r="E1816"/>
          <cell r="F1816">
            <v>21720</v>
          </cell>
          <cell r="G1816"/>
          <cell r="H1816">
            <v>21720</v>
          </cell>
        </row>
        <row r="1817">
          <cell r="A1817">
            <v>1814</v>
          </cell>
          <cell r="B1817" t="str">
            <v>Cable Cobre HFFRLS 600V 75°C # 6 AWG CDRC Cometas</v>
          </cell>
          <cell r="C1817" t="str">
            <v>ML</v>
          </cell>
          <cell r="E1817"/>
          <cell r="F1817"/>
          <cell r="G1817">
            <v>6437</v>
          </cell>
          <cell r="H1817">
            <v>6437</v>
          </cell>
        </row>
        <row r="1818">
          <cell r="A1818">
            <v>1815</v>
          </cell>
          <cell r="B1818" t="str">
            <v>CABLE cobre THHN 90 - 600V 1/0 AWG</v>
          </cell>
          <cell r="C1818" t="str">
            <v>ML</v>
          </cell>
          <cell r="E1818"/>
          <cell r="F1818"/>
          <cell r="G1818">
            <v>26000</v>
          </cell>
          <cell r="H1818">
            <v>26000</v>
          </cell>
        </row>
        <row r="1819">
          <cell r="A1819">
            <v>1816</v>
          </cell>
          <cell r="B1819" t="str">
            <v>CABLE cobre THHN 90 - 600V 2 AWG</v>
          </cell>
          <cell r="C1819" t="str">
            <v>ML</v>
          </cell>
          <cell r="E1819"/>
          <cell r="F1819"/>
          <cell r="G1819">
            <v>25157</v>
          </cell>
          <cell r="H1819">
            <v>25157</v>
          </cell>
        </row>
        <row r="1820">
          <cell r="A1820">
            <v>1817</v>
          </cell>
          <cell r="B1820" t="str">
            <v>CABLE cobre THHN 90 - 600V 2/0 AWG **</v>
          </cell>
          <cell r="C1820" t="str">
            <v>ML</v>
          </cell>
          <cell r="E1820"/>
          <cell r="F1820"/>
          <cell r="G1820">
            <v>33029</v>
          </cell>
          <cell r="H1820">
            <v>33029</v>
          </cell>
        </row>
        <row r="1821">
          <cell r="A1821">
            <v>1818</v>
          </cell>
          <cell r="B1821" t="str">
            <v>CABLE cobre THHN 90 - 600V 4 AWG</v>
          </cell>
          <cell r="C1821" t="str">
            <v>ML</v>
          </cell>
          <cell r="E1821"/>
          <cell r="F1821"/>
          <cell r="G1821">
            <v>10280.01</v>
          </cell>
          <cell r="H1821">
            <v>10280.01</v>
          </cell>
        </row>
        <row r="1822">
          <cell r="A1822">
            <v>1819</v>
          </cell>
          <cell r="B1822" t="str">
            <v>CABLE cobre THHN 90 - 600V 4/0 AWG **</v>
          </cell>
          <cell r="C1822" t="str">
            <v>ML</v>
          </cell>
          <cell r="E1822"/>
          <cell r="F1822"/>
          <cell r="G1822">
            <v>33813.01</v>
          </cell>
          <cell r="H1822">
            <v>33813.01</v>
          </cell>
        </row>
        <row r="1823">
          <cell r="A1823">
            <v>1820</v>
          </cell>
          <cell r="B1823" t="str">
            <v>CABLE cobre THHN 90 - 600V 6 AWG</v>
          </cell>
          <cell r="C1823" t="str">
            <v>ML</v>
          </cell>
          <cell r="E1823"/>
          <cell r="F1823"/>
          <cell r="G1823">
            <v>7066.01</v>
          </cell>
          <cell r="H1823">
            <v>7066.01</v>
          </cell>
        </row>
        <row r="1824">
          <cell r="A1824">
            <v>1821</v>
          </cell>
          <cell r="B1824" t="str">
            <v>CABLE COBRE THHN/THWN-2 C.10 AWG 600V 90°C</v>
          </cell>
          <cell r="C1824" t="str">
            <v>ML</v>
          </cell>
          <cell r="E1824"/>
          <cell r="F1824"/>
          <cell r="G1824">
            <v>2877</v>
          </cell>
          <cell r="H1824">
            <v>2877</v>
          </cell>
        </row>
        <row r="1825">
          <cell r="A1825">
            <v>1822</v>
          </cell>
          <cell r="B1825" t="str">
            <v>CABLE CONDUCTOR DE ALUMINIO REFORZADO DESNUDO, CALIBRE No. 2 AWG</v>
          </cell>
          <cell r="C1825" t="str">
            <v>ML</v>
          </cell>
          <cell r="E1825"/>
          <cell r="F1825">
            <v>1536</v>
          </cell>
          <cell r="G1825"/>
          <cell r="H1825">
            <v>1536</v>
          </cell>
        </row>
        <row r="1826">
          <cell r="A1826">
            <v>1823</v>
          </cell>
          <cell r="B1826" t="str">
            <v>CABLE CONDUCTOR MONOPOLAR DE ALUMINIO HF FR PARA 600 V  C.A.  CALIBRE No.6 AWG</v>
          </cell>
          <cell r="C1826" t="str">
            <v>ML</v>
          </cell>
          <cell r="E1826"/>
          <cell r="F1826">
            <v>1249</v>
          </cell>
          <cell r="G1826"/>
          <cell r="H1826">
            <v>1249</v>
          </cell>
        </row>
        <row r="1827">
          <cell r="A1827">
            <v>1824</v>
          </cell>
          <cell r="B1827" t="str">
            <v>Cable Cu Aislado N°12 AWG-600V -LSZH</v>
          </cell>
          <cell r="C1827" t="str">
            <v>ML</v>
          </cell>
          <cell r="E1827"/>
          <cell r="F1827"/>
          <cell r="G1827">
            <v>1742.01</v>
          </cell>
          <cell r="H1827">
            <v>1742.01</v>
          </cell>
        </row>
        <row r="1828">
          <cell r="A1828">
            <v>1825</v>
          </cell>
          <cell r="B1828" t="str">
            <v>Cable Cu desnudo # 2/0 enterrado</v>
          </cell>
          <cell r="C1828" t="str">
            <v>ML</v>
          </cell>
          <cell r="E1828"/>
          <cell r="F1828"/>
          <cell r="G1828">
            <v>20891</v>
          </cell>
          <cell r="H1828">
            <v>20891</v>
          </cell>
        </row>
        <row r="1829">
          <cell r="A1829">
            <v>1826</v>
          </cell>
          <cell r="B1829" t="str">
            <v>CABLE CU ENCAUCHETADO 3X16 AWG</v>
          </cell>
          <cell r="C1829" t="str">
            <v>ML</v>
          </cell>
          <cell r="E1829"/>
          <cell r="F1829">
            <v>2543</v>
          </cell>
          <cell r="G1829"/>
          <cell r="H1829">
            <v>2543</v>
          </cell>
        </row>
        <row r="1830">
          <cell r="A1830">
            <v>1827</v>
          </cell>
          <cell r="B1830" t="str">
            <v>CABLE Cu LSZH 1/0 AWG</v>
          </cell>
          <cell r="C1830" t="str">
            <v>ML</v>
          </cell>
          <cell r="E1830"/>
          <cell r="F1830"/>
          <cell r="G1830">
            <v>24193</v>
          </cell>
          <cell r="H1830">
            <v>24193</v>
          </cell>
        </row>
        <row r="1831">
          <cell r="A1831">
            <v>1828</v>
          </cell>
          <cell r="B1831" t="str">
            <v>CABLE Cu LSZH 500 Kcmil</v>
          </cell>
          <cell r="C1831" t="str">
            <v>ML</v>
          </cell>
          <cell r="E1831"/>
          <cell r="F1831"/>
          <cell r="G1831">
            <v>91677.6</v>
          </cell>
          <cell r="H1831">
            <v>91677.6</v>
          </cell>
        </row>
        <row r="1832">
          <cell r="A1832">
            <v>1829</v>
          </cell>
          <cell r="B1832" t="str">
            <v>CABLE Cu LSZH 6 AWG</v>
          </cell>
          <cell r="C1832" t="str">
            <v>ML</v>
          </cell>
          <cell r="E1832"/>
          <cell r="F1832"/>
          <cell r="G1832">
            <v>5300</v>
          </cell>
          <cell r="H1832">
            <v>5300</v>
          </cell>
        </row>
        <row r="1833">
          <cell r="A1833">
            <v>1830</v>
          </cell>
          <cell r="B1833" t="str">
            <v>CABLE Cu LSZH 8 AWG</v>
          </cell>
          <cell r="C1833" t="str">
            <v>ML</v>
          </cell>
          <cell r="E1833"/>
          <cell r="F1833"/>
          <cell r="G1833">
            <v>3884.01</v>
          </cell>
          <cell r="H1833">
            <v>3884.01</v>
          </cell>
        </row>
        <row r="1834">
          <cell r="A1834">
            <v>1831</v>
          </cell>
          <cell r="B1834" t="str">
            <v>CABLE CU THHN No. 4 DESNUDO</v>
          </cell>
          <cell r="C1834" t="str">
            <v>ML</v>
          </cell>
          <cell r="E1834"/>
          <cell r="F1834">
            <v>7848</v>
          </cell>
          <cell r="G1834"/>
          <cell r="H1834">
            <v>7848</v>
          </cell>
        </row>
        <row r="1835">
          <cell r="A1835">
            <v>1832</v>
          </cell>
          <cell r="B1835" t="str">
            <v>CABLE Cu(2/0)XLPE - 15 KV M.T.</v>
          </cell>
          <cell r="C1835" t="str">
            <v>ML</v>
          </cell>
          <cell r="E1835"/>
          <cell r="F1835"/>
          <cell r="G1835">
            <v>20050</v>
          </cell>
          <cell r="H1835">
            <v>20050</v>
          </cell>
        </row>
        <row r="1836">
          <cell r="A1836">
            <v>1833</v>
          </cell>
          <cell r="B1836" t="str">
            <v>CABLE DE 1/2´´ (PARA ANCLAJES)</v>
          </cell>
          <cell r="C1836" t="str">
            <v>m</v>
          </cell>
          <cell r="D1836">
            <v>9562</v>
          </cell>
          <cell r="H1836">
            <v>0</v>
          </cell>
        </row>
        <row r="1837">
          <cell r="A1837">
            <v>1834</v>
          </cell>
          <cell r="B1837" t="str">
            <v>CABLE DE COBRE AISLADO 8 AWG 600V 90° C THHN/THWN</v>
          </cell>
          <cell r="C1837" t="str">
            <v>ML</v>
          </cell>
          <cell r="E1837"/>
          <cell r="F1837">
            <v>3780</v>
          </cell>
          <cell r="G1837"/>
          <cell r="H1837">
            <v>3780</v>
          </cell>
        </row>
        <row r="1838">
          <cell r="A1838">
            <v>1835</v>
          </cell>
          <cell r="B1838" t="str">
            <v>CABLE DE COBRE AISLADO No.10</v>
          </cell>
          <cell r="C1838" t="str">
            <v>ML</v>
          </cell>
          <cell r="E1838"/>
          <cell r="F1838">
            <v>2025</v>
          </cell>
          <cell r="G1838"/>
          <cell r="H1838">
            <v>2025</v>
          </cell>
        </row>
        <row r="1839">
          <cell r="A1839">
            <v>1836</v>
          </cell>
          <cell r="B1839" t="str">
            <v>CABLE DE COBRE AISLADO No.2</v>
          </cell>
          <cell r="C1839" t="str">
            <v>ML</v>
          </cell>
          <cell r="E1839"/>
          <cell r="F1839">
            <v>11386</v>
          </cell>
          <cell r="G1839"/>
          <cell r="H1839">
            <v>11386</v>
          </cell>
        </row>
        <row r="1840">
          <cell r="A1840">
            <v>1837</v>
          </cell>
          <cell r="B1840" t="str">
            <v>CABLE DE COBRE AISLADO No.4</v>
          </cell>
          <cell r="C1840" t="str">
            <v>ML</v>
          </cell>
          <cell r="E1840"/>
          <cell r="F1840">
            <v>7343</v>
          </cell>
          <cell r="G1840"/>
          <cell r="H1840">
            <v>7343</v>
          </cell>
        </row>
        <row r="1841">
          <cell r="A1841">
            <v>1838</v>
          </cell>
          <cell r="B1841" t="str">
            <v>CABLE DE COBRE AISLADO No.6</v>
          </cell>
          <cell r="C1841" t="str">
            <v>ML</v>
          </cell>
          <cell r="E1841"/>
          <cell r="F1841">
            <v>4980</v>
          </cell>
          <cell r="G1841"/>
          <cell r="H1841">
            <v>4980</v>
          </cell>
        </row>
        <row r="1842">
          <cell r="A1842">
            <v>1839</v>
          </cell>
          <cell r="B1842" t="str">
            <v>CABLE DE COBRE AISLADO No.8</v>
          </cell>
          <cell r="C1842" t="str">
            <v>ML</v>
          </cell>
          <cell r="E1842"/>
          <cell r="F1842">
            <v>3048</v>
          </cell>
          <cell r="G1842"/>
          <cell r="H1842">
            <v>3048</v>
          </cell>
        </row>
        <row r="1843">
          <cell r="A1843">
            <v>1840</v>
          </cell>
          <cell r="B1843" t="str">
            <v>CABLE DE COBRE AISLADO THWN/THHN NO. 500 MCM</v>
          </cell>
          <cell r="C1843" t="str">
            <v>ML</v>
          </cell>
          <cell r="E1843"/>
          <cell r="F1843">
            <v>103500</v>
          </cell>
          <cell r="G1843"/>
          <cell r="H1843">
            <v>103500</v>
          </cell>
        </row>
        <row r="1844">
          <cell r="A1844">
            <v>1841</v>
          </cell>
          <cell r="B1844" t="str">
            <v>CABLE DE COBRE CALIBRE N° 1/0 AWG THHN/THWN TC(CT) 600V 90°</v>
          </cell>
          <cell r="C1844" t="str">
            <v>M</v>
          </cell>
          <cell r="E1844">
            <v>18319</v>
          </cell>
          <cell r="F1844"/>
          <cell r="G1844"/>
          <cell r="H1844">
            <v>18319</v>
          </cell>
        </row>
        <row r="1845">
          <cell r="A1845">
            <v>1842</v>
          </cell>
          <cell r="B1845" t="str">
            <v>CABLE DE COBRE CALIBRE N° 10 AWG THHN/THWN TC(CT) 600V 90°</v>
          </cell>
          <cell r="C1845" t="str">
            <v>M</v>
          </cell>
          <cell r="E1845">
            <v>1993</v>
          </cell>
          <cell r="F1845"/>
          <cell r="G1845"/>
          <cell r="H1845">
            <v>1993</v>
          </cell>
        </row>
        <row r="1846">
          <cell r="A1846">
            <v>1843</v>
          </cell>
          <cell r="B1846" t="str">
            <v>CABLE DE COBRE CALIBRE N° 12 AWG THHN/THWN TC(CT) 600V 90°</v>
          </cell>
          <cell r="C1846" t="str">
            <v>M</v>
          </cell>
          <cell r="E1846">
            <v>1462</v>
          </cell>
          <cell r="F1846"/>
          <cell r="G1846"/>
          <cell r="H1846">
            <v>1462</v>
          </cell>
        </row>
        <row r="1847">
          <cell r="A1847">
            <v>1844</v>
          </cell>
          <cell r="B1847" t="str">
            <v>CABLE DE COBRE CALIBRE N° 2 AWG THHN/THWN TC(CT) 600V 90°</v>
          </cell>
          <cell r="C1847" t="str">
            <v>M</v>
          </cell>
          <cell r="E1847">
            <v>10780</v>
          </cell>
          <cell r="F1847"/>
          <cell r="G1847"/>
          <cell r="H1847">
            <v>10780</v>
          </cell>
        </row>
        <row r="1848">
          <cell r="A1848">
            <v>1845</v>
          </cell>
          <cell r="B1848" t="str">
            <v>CABLE DE COBRE CALIBRE N° 3/0 AWG THHN/THWN TC(CT) 600V 90°</v>
          </cell>
          <cell r="C1848" t="str">
            <v>M</v>
          </cell>
          <cell r="E1848">
            <v>33479</v>
          </cell>
          <cell r="F1848"/>
          <cell r="G1848"/>
          <cell r="H1848">
            <v>33479</v>
          </cell>
        </row>
        <row r="1849">
          <cell r="A1849">
            <v>1846</v>
          </cell>
          <cell r="B1849" t="str">
            <v>CABLE DE COBRE CALIBRE N° 4 AWG THHN/THWN TC(CT) 600V 90°</v>
          </cell>
          <cell r="C1849" t="str">
            <v>M</v>
          </cell>
          <cell r="E1849">
            <v>7260</v>
          </cell>
          <cell r="F1849"/>
          <cell r="G1849"/>
          <cell r="H1849">
            <v>7260</v>
          </cell>
        </row>
        <row r="1850">
          <cell r="A1850">
            <v>1847</v>
          </cell>
          <cell r="B1850" t="str">
            <v>CABLE DE COBRE CALIBRE N° 4/0 AWG THHN/THWN TC(CT) 600V 90°</v>
          </cell>
          <cell r="C1850" t="str">
            <v>M</v>
          </cell>
          <cell r="E1850">
            <v>38463</v>
          </cell>
          <cell r="F1850"/>
          <cell r="G1850"/>
          <cell r="H1850">
            <v>38463</v>
          </cell>
        </row>
        <row r="1851">
          <cell r="A1851">
            <v>1848</v>
          </cell>
          <cell r="B1851" t="str">
            <v>CABLE DE COBRE CALIBRE N° 500 KCMIL THHN/THWN TC(CT) 600V 90°</v>
          </cell>
          <cell r="C1851" t="str">
            <v>M</v>
          </cell>
          <cell r="E1851">
            <v>86763</v>
          </cell>
          <cell r="F1851"/>
          <cell r="G1851"/>
          <cell r="H1851">
            <v>86763</v>
          </cell>
        </row>
        <row r="1852">
          <cell r="A1852">
            <v>1849</v>
          </cell>
          <cell r="B1852" t="str">
            <v>CABLE DE COBRE CALIBRE N° 6 AWG THHN/THWN TC(CT) 600V 90°</v>
          </cell>
          <cell r="C1852" t="str">
            <v>M</v>
          </cell>
          <cell r="E1852">
            <v>4713</v>
          </cell>
          <cell r="F1852"/>
          <cell r="G1852"/>
          <cell r="H1852">
            <v>4713</v>
          </cell>
        </row>
        <row r="1853">
          <cell r="A1853">
            <v>1850</v>
          </cell>
          <cell r="B1853" t="str">
            <v>CABLE DE COBRE CALIBRE N° 8 AWG THHN/THWN TC(CT) 600V 90°</v>
          </cell>
          <cell r="C1853" t="str">
            <v>M</v>
          </cell>
          <cell r="E1853">
            <v>3088</v>
          </cell>
          <cell r="F1853"/>
          <cell r="G1853"/>
          <cell r="H1853">
            <v>3088</v>
          </cell>
        </row>
        <row r="1854">
          <cell r="A1854">
            <v>1851</v>
          </cell>
          <cell r="B1854" t="str">
            <v>Cable de cobre desnudo # 2 (suministro)</v>
          </cell>
          <cell r="C1854" t="str">
            <v>ML</v>
          </cell>
          <cell r="E1854"/>
          <cell r="F1854"/>
          <cell r="G1854">
            <v>13737</v>
          </cell>
          <cell r="H1854">
            <v>13737</v>
          </cell>
        </row>
        <row r="1855">
          <cell r="A1855">
            <v>1852</v>
          </cell>
          <cell r="B1855" t="str">
            <v>CABLE DE COBRE DESNUDO N°10</v>
          </cell>
          <cell r="C1855" t="str">
            <v>ML</v>
          </cell>
          <cell r="E1855"/>
          <cell r="F1855"/>
          <cell r="G1855">
            <v>1791</v>
          </cell>
          <cell r="H1855">
            <v>1791</v>
          </cell>
        </row>
        <row r="1856">
          <cell r="A1856">
            <v>1853</v>
          </cell>
          <cell r="B1856" t="str">
            <v>CABLE DE COBRE DESNUDO SUAVE CALIBRE N° 2/0 AWG</v>
          </cell>
          <cell r="C1856" t="str">
            <v>M</v>
          </cell>
          <cell r="E1856">
            <v>20948</v>
          </cell>
          <cell r="F1856"/>
          <cell r="G1856"/>
          <cell r="H1856">
            <v>20948</v>
          </cell>
        </row>
        <row r="1857">
          <cell r="A1857">
            <v>1854</v>
          </cell>
          <cell r="B1857" t="str">
            <v>Cable de Cobre HFFR LS 600 V 75 °C CT - 12 AWG</v>
          </cell>
          <cell r="C1857" t="str">
            <v>ML</v>
          </cell>
          <cell r="E1857"/>
          <cell r="F1857"/>
          <cell r="G1857">
            <v>1602.86</v>
          </cell>
          <cell r="H1857">
            <v>1602.86</v>
          </cell>
        </row>
        <row r="1858">
          <cell r="A1858">
            <v>1855</v>
          </cell>
          <cell r="B1858" t="str">
            <v>Cable de Cobre HFFR LS 600 V 75 °C CT - 12 AWG</v>
          </cell>
          <cell r="C1858" t="str">
            <v>ML</v>
          </cell>
          <cell r="E1858"/>
          <cell r="F1858"/>
          <cell r="G1858">
            <v>1722</v>
          </cell>
          <cell r="H1858">
            <v>1722</v>
          </cell>
        </row>
        <row r="1859">
          <cell r="A1859">
            <v>1856</v>
          </cell>
          <cell r="B1859" t="str">
            <v>Cable de Cobre HFFR LS 600 V 75 °C CT – 2 AWG</v>
          </cell>
          <cell r="C1859" t="str">
            <v>ML</v>
          </cell>
          <cell r="E1859"/>
          <cell r="F1859"/>
          <cell r="G1859">
            <v>12284</v>
          </cell>
          <cell r="H1859">
            <v>12284</v>
          </cell>
        </row>
        <row r="1860">
          <cell r="A1860">
            <v>1857</v>
          </cell>
          <cell r="B1860" t="str">
            <v>Cable de Cobre HFFR LS 600 V 75 °C CT – 350 AWG</v>
          </cell>
          <cell r="C1860" t="str">
            <v>ML</v>
          </cell>
          <cell r="E1860"/>
          <cell r="F1860"/>
          <cell r="G1860">
            <v>60203.5</v>
          </cell>
          <cell r="H1860">
            <v>60203.5</v>
          </cell>
        </row>
        <row r="1861">
          <cell r="A1861">
            <v>1858</v>
          </cell>
          <cell r="B1861" t="str">
            <v>Cable de Cobre HFFR LS 600 V 75 °C CT – 4 AWG</v>
          </cell>
          <cell r="C1861" t="str">
            <v>ML</v>
          </cell>
          <cell r="E1861"/>
          <cell r="F1861"/>
          <cell r="G1861">
            <v>7826</v>
          </cell>
          <cell r="H1861">
            <v>7826</v>
          </cell>
        </row>
        <row r="1862">
          <cell r="A1862">
            <v>1859</v>
          </cell>
          <cell r="B1862" t="str">
            <v>Cable de Cobre HFFR LS 600 V 75 °C CT – 6 AWG</v>
          </cell>
          <cell r="C1862" t="str">
            <v>ML</v>
          </cell>
          <cell r="E1862"/>
          <cell r="F1862"/>
          <cell r="G1862">
            <v>5533.5</v>
          </cell>
          <cell r="H1862">
            <v>5533.5</v>
          </cell>
        </row>
        <row r="1863">
          <cell r="A1863">
            <v>1860</v>
          </cell>
          <cell r="B1863" t="str">
            <v>Cable de Cobre HFFR LS 600 V 75 °C CT – 6 AWG</v>
          </cell>
          <cell r="C1863" t="str">
            <v>ML</v>
          </cell>
          <cell r="E1863"/>
          <cell r="F1863"/>
          <cell r="G1863">
            <v>5533.5</v>
          </cell>
          <cell r="H1863">
            <v>5533.5</v>
          </cell>
        </row>
        <row r="1864">
          <cell r="A1864">
            <v>1861</v>
          </cell>
          <cell r="B1864" t="str">
            <v>Cable de Cobre HFFR LS 600 V 75 °C CT – 8 AWG</v>
          </cell>
          <cell r="C1864" t="str">
            <v>ML</v>
          </cell>
          <cell r="E1864"/>
          <cell r="F1864"/>
          <cell r="G1864">
            <v>3185</v>
          </cell>
          <cell r="H1864">
            <v>3185</v>
          </cell>
        </row>
        <row r="1865">
          <cell r="A1865">
            <v>1862</v>
          </cell>
          <cell r="B1865" t="str">
            <v>Cable de cobre HFFRLS AWG #  250</v>
          </cell>
          <cell r="C1865" t="str">
            <v>ML</v>
          </cell>
          <cell r="E1865"/>
          <cell r="F1865"/>
          <cell r="G1865">
            <v>42025</v>
          </cell>
          <cell r="H1865">
            <v>42025</v>
          </cell>
        </row>
        <row r="1866">
          <cell r="A1866">
            <v>1863</v>
          </cell>
          <cell r="B1866" t="str">
            <v>Cable de cobre HFFRLS AWG # 10</v>
          </cell>
          <cell r="C1866" t="str">
            <v>ML</v>
          </cell>
          <cell r="E1866"/>
          <cell r="F1866"/>
          <cell r="G1866">
            <v>3100</v>
          </cell>
          <cell r="H1866">
            <v>3100</v>
          </cell>
        </row>
        <row r="1867">
          <cell r="A1867">
            <v>1864</v>
          </cell>
          <cell r="B1867" t="str">
            <v>Cable de cobre HFFRLS AWG # 3/0 CDRC Cometas</v>
          </cell>
          <cell r="C1867" t="str">
            <v>ML</v>
          </cell>
          <cell r="E1867"/>
          <cell r="F1867"/>
          <cell r="G1867">
            <v>6578</v>
          </cell>
          <cell r="H1867">
            <v>6578</v>
          </cell>
        </row>
        <row r="1868">
          <cell r="A1868">
            <v>1865</v>
          </cell>
          <cell r="B1868" t="str">
            <v>Cable de cobre HFFRLS AWG # 300 Kcmil CDRC Cometas</v>
          </cell>
          <cell r="C1868" t="str">
            <v>ML</v>
          </cell>
          <cell r="E1868"/>
          <cell r="F1868"/>
          <cell r="G1868">
            <v>57460.01</v>
          </cell>
          <cell r="H1868">
            <v>57460.01</v>
          </cell>
        </row>
        <row r="1869">
          <cell r="A1869">
            <v>1866</v>
          </cell>
          <cell r="B1869" t="str">
            <v>CABLE DE COBRE HFFRLS AWG #10</v>
          </cell>
          <cell r="C1869" t="str">
            <v>ML</v>
          </cell>
          <cell r="E1869"/>
          <cell r="F1869"/>
          <cell r="G1869">
            <v>18627</v>
          </cell>
          <cell r="H1869">
            <v>18627</v>
          </cell>
        </row>
        <row r="1870">
          <cell r="A1870">
            <v>1867</v>
          </cell>
          <cell r="B1870" t="str">
            <v>Cable de control AWG 3X18 blindado</v>
          </cell>
          <cell r="C1870" t="str">
            <v>ML</v>
          </cell>
          <cell r="E1870"/>
          <cell r="F1870"/>
          <cell r="G1870">
            <v>4217</v>
          </cell>
          <cell r="H1870">
            <v>4217</v>
          </cell>
        </row>
        <row r="1871">
          <cell r="A1871">
            <v>1868</v>
          </cell>
          <cell r="B1871" t="str">
            <v>Cable de incendio 2X16 Honeywell</v>
          </cell>
          <cell r="C1871" t="str">
            <v>ML</v>
          </cell>
          <cell r="E1871"/>
          <cell r="F1871"/>
          <cell r="G1871">
            <v>2137</v>
          </cell>
          <cell r="H1871">
            <v>2137</v>
          </cell>
        </row>
        <row r="1872">
          <cell r="A1872">
            <v>1869</v>
          </cell>
          <cell r="B1872" t="str">
            <v>Cable duplex 2 x14</v>
          </cell>
          <cell r="C1872" t="str">
            <v>ML</v>
          </cell>
          <cell r="E1872"/>
          <cell r="F1872"/>
          <cell r="G1872">
            <v>2350</v>
          </cell>
          <cell r="H1872">
            <v>2350</v>
          </cell>
        </row>
        <row r="1873">
          <cell r="A1873">
            <v>1870</v>
          </cell>
          <cell r="B1873" t="str">
            <v>CABLE DUPLEX 2X12 (ROLLO X 100 Mts)</v>
          </cell>
          <cell r="C1873" t="str">
            <v>ML</v>
          </cell>
          <cell r="E1873"/>
          <cell r="F1873"/>
          <cell r="G1873">
            <v>3851.99</v>
          </cell>
          <cell r="H1873">
            <v>3851.99</v>
          </cell>
        </row>
        <row r="1874">
          <cell r="A1874">
            <v>1871</v>
          </cell>
          <cell r="B1874" t="str">
            <v>CABLE DUPLEX Cu N°12</v>
          </cell>
          <cell r="C1874" t="str">
            <v>ML</v>
          </cell>
          <cell r="E1874"/>
          <cell r="F1874"/>
          <cell r="G1874">
            <v>3700</v>
          </cell>
          <cell r="H1874">
            <v>3700</v>
          </cell>
        </row>
        <row r="1875">
          <cell r="A1875">
            <v>1872</v>
          </cell>
          <cell r="B1875" t="str">
            <v>CABLE ELÉCTRICO 2x8 AWG PARA ACOMETIDA TIPO ST CU 600V 75°C</v>
          </cell>
          <cell r="C1875" t="str">
            <v>ML</v>
          </cell>
          <cell r="E1875"/>
          <cell r="F1875">
            <v>12672</v>
          </cell>
          <cell r="G1875"/>
          <cell r="H1875">
            <v>12672</v>
          </cell>
        </row>
        <row r="1876">
          <cell r="A1876">
            <v>1873</v>
          </cell>
          <cell r="B1876" t="str">
            <v>CABLE ELÉCTRICO 3x16 AWG PARA CONTROL DE SEMÁFOROS PEATONALES TIPO ST CU 600V 75°C</v>
          </cell>
          <cell r="C1876" t="str">
            <v>ML</v>
          </cell>
          <cell r="E1876"/>
          <cell r="F1876">
            <v>2423</v>
          </cell>
          <cell r="G1876"/>
          <cell r="H1876">
            <v>2423</v>
          </cell>
        </row>
        <row r="1877">
          <cell r="A1877">
            <v>1874</v>
          </cell>
          <cell r="B1877" t="str">
            <v>CABLE ELÉCTRICO 4x16 AWG PARA CONTROL DE SEMÁFOROS VEHICULARES TIPO ST CU 600V 75°C</v>
          </cell>
          <cell r="C1877" t="str">
            <v>ML</v>
          </cell>
          <cell r="E1877"/>
          <cell r="F1877">
            <v>3500</v>
          </cell>
          <cell r="G1877"/>
          <cell r="H1877">
            <v>3500</v>
          </cell>
        </row>
        <row r="1878">
          <cell r="A1878">
            <v>1875</v>
          </cell>
          <cell r="B1878" t="str">
            <v>CABLE ENCAUCHEADO 3X10</v>
          </cell>
          <cell r="C1878" t="str">
            <v>UN</v>
          </cell>
          <cell r="E1878"/>
          <cell r="F1878"/>
          <cell r="G1878">
            <v>6764</v>
          </cell>
          <cell r="H1878">
            <v>6764</v>
          </cell>
        </row>
        <row r="1879">
          <cell r="A1879">
            <v>1876</v>
          </cell>
          <cell r="B1879" t="str">
            <v>CABLE ENCAUCHETADO 2 x 12 SPT - 60</v>
          </cell>
          <cell r="C1879" t="str">
            <v>m</v>
          </cell>
          <cell r="D1879">
            <v>6637</v>
          </cell>
          <cell r="H1879">
            <v>0</v>
          </cell>
        </row>
        <row r="1880">
          <cell r="A1880">
            <v>1877</v>
          </cell>
          <cell r="B1880" t="str">
            <v>CABLE ENCAUCHETADO 2 x 16 SPT - 60</v>
          </cell>
          <cell r="C1880" t="str">
            <v>m</v>
          </cell>
          <cell r="H1880">
            <v>0</v>
          </cell>
        </row>
        <row r="1881">
          <cell r="A1881">
            <v>1878</v>
          </cell>
          <cell r="B1881" t="str">
            <v>CABLE ENCAUCHETADO 2 x 16 SPT - 60 C 300V</v>
          </cell>
          <cell r="C1881" t="str">
            <v>ML</v>
          </cell>
          <cell r="D1881">
            <v>2321</v>
          </cell>
          <cell r="E1881"/>
          <cell r="F1881"/>
          <cell r="G1881">
            <v>1609</v>
          </cell>
          <cell r="H1881">
            <v>1609</v>
          </cell>
        </row>
        <row r="1882">
          <cell r="A1882">
            <v>1879</v>
          </cell>
          <cell r="B1882" t="str">
            <v>CABLE ENCAUCHETADO 2 x 8 ST</v>
          </cell>
          <cell r="C1882" t="str">
            <v>m</v>
          </cell>
          <cell r="D1882">
            <v>57504</v>
          </cell>
          <cell r="H1882">
            <v>0</v>
          </cell>
        </row>
        <row r="1883">
          <cell r="A1883">
            <v>1880</v>
          </cell>
          <cell r="B1883" t="str">
            <v>CABLE ENCAUCHETADO 2 x12 SPT - 60 C 300V</v>
          </cell>
          <cell r="C1883" t="str">
            <v>ML</v>
          </cell>
          <cell r="E1883"/>
          <cell r="F1883"/>
          <cell r="G1883">
            <v>4553</v>
          </cell>
          <cell r="H1883">
            <v>4553</v>
          </cell>
        </row>
        <row r="1884">
          <cell r="A1884">
            <v>1881</v>
          </cell>
          <cell r="B1884" t="str">
            <v>cable encauchetado 2 x18</v>
          </cell>
          <cell r="C1884" t="str">
            <v>ML</v>
          </cell>
          <cell r="E1884"/>
          <cell r="F1884"/>
          <cell r="G1884">
            <v>1995</v>
          </cell>
          <cell r="H1884">
            <v>1995</v>
          </cell>
        </row>
        <row r="1885">
          <cell r="A1885">
            <v>1882</v>
          </cell>
          <cell r="B1885" t="str">
            <v>CABLE ENCAUCHETADO 3 x 8 ST</v>
          </cell>
          <cell r="C1885" t="str">
            <v>m</v>
          </cell>
          <cell r="H1885">
            <v>0</v>
          </cell>
        </row>
        <row r="1886">
          <cell r="A1886">
            <v>1883</v>
          </cell>
          <cell r="B1886" t="str">
            <v>CABLE ENCAUCHETADO 3 x 8 ST</v>
          </cell>
          <cell r="C1886" t="str">
            <v>ML</v>
          </cell>
          <cell r="D1886">
            <v>19619</v>
          </cell>
          <cell r="E1886"/>
          <cell r="F1886"/>
          <cell r="G1886">
            <v>16515</v>
          </cell>
          <cell r="H1886">
            <v>16515</v>
          </cell>
        </row>
        <row r="1887">
          <cell r="A1887">
            <v>1884</v>
          </cell>
          <cell r="B1887" t="str">
            <v>CABLE ENCAUCHETADO 3 x14 (600V)</v>
          </cell>
          <cell r="C1887" t="str">
            <v>ML</v>
          </cell>
          <cell r="E1887"/>
          <cell r="F1887"/>
          <cell r="G1887">
            <v>5432</v>
          </cell>
          <cell r="H1887">
            <v>5432</v>
          </cell>
        </row>
        <row r="1888">
          <cell r="A1888">
            <v>1885</v>
          </cell>
          <cell r="B1888" t="str">
            <v>Cable Encauchetado 3X12 Cu THHN/THWN 600 V  90°C</v>
          </cell>
          <cell r="C1888" t="str">
            <v>ML</v>
          </cell>
          <cell r="E1888"/>
          <cell r="F1888"/>
          <cell r="G1888">
            <v>4798</v>
          </cell>
          <cell r="H1888">
            <v>4798</v>
          </cell>
        </row>
        <row r="1889">
          <cell r="A1889">
            <v>1886</v>
          </cell>
          <cell r="B1889" t="str">
            <v>CABLE ENCAUCHETADO 3X16 AWG</v>
          </cell>
          <cell r="C1889" t="str">
            <v>ML</v>
          </cell>
          <cell r="E1889"/>
          <cell r="F1889"/>
          <cell r="G1889">
            <v>2050.62</v>
          </cell>
          <cell r="H1889">
            <v>2050.62</v>
          </cell>
        </row>
        <row r="1890">
          <cell r="A1890">
            <v>1887</v>
          </cell>
          <cell r="B1890" t="str">
            <v>CABLE ENCAUCHETADO 3X18</v>
          </cell>
          <cell r="C1890" t="str">
            <v>ML</v>
          </cell>
          <cell r="E1890"/>
          <cell r="F1890"/>
          <cell r="G1890">
            <v>2215.9899999999998</v>
          </cell>
          <cell r="H1890">
            <v>2215.9899999999998</v>
          </cell>
        </row>
        <row r="1891">
          <cell r="A1891">
            <v>1888</v>
          </cell>
          <cell r="B1891" t="str">
            <v>CABLE ENCAUCHETADO DE 3 X 12 **</v>
          </cell>
          <cell r="C1891" t="str">
            <v>ML</v>
          </cell>
          <cell r="E1891"/>
          <cell r="F1891"/>
          <cell r="G1891">
            <v>7687</v>
          </cell>
          <cell r="H1891">
            <v>7687</v>
          </cell>
        </row>
        <row r="1892">
          <cell r="A1892">
            <v>1889</v>
          </cell>
          <cell r="B1892" t="str">
            <v>CABLE FLEX.TWK 60° 600 V AIS. PVC 6AWG</v>
          </cell>
          <cell r="C1892" t="str">
            <v>m</v>
          </cell>
          <cell r="D1892">
            <v>13081</v>
          </cell>
          <cell r="H1892">
            <v>0</v>
          </cell>
        </row>
        <row r="1893">
          <cell r="A1893">
            <v>1890</v>
          </cell>
          <cell r="B1893" t="str">
            <v>CABLE FLEXIBLE OXIGENO 2x14</v>
          </cell>
          <cell r="C1893" t="str">
            <v>ML</v>
          </cell>
          <cell r="E1893"/>
          <cell r="F1893">
            <v>2017</v>
          </cell>
          <cell r="G1893"/>
          <cell r="H1893">
            <v>2017</v>
          </cell>
        </row>
        <row r="1894">
          <cell r="A1894">
            <v>1891</v>
          </cell>
          <cell r="B1894" t="str">
            <v>CABLE FPLP ENCAUCHETADO 2X18 AWG</v>
          </cell>
          <cell r="C1894" t="str">
            <v>ML</v>
          </cell>
          <cell r="E1894"/>
          <cell r="F1894">
            <v>1292</v>
          </cell>
          <cell r="G1894"/>
          <cell r="H1894">
            <v>1292</v>
          </cell>
        </row>
        <row r="1895">
          <cell r="A1895">
            <v>1892</v>
          </cell>
          <cell r="B1895" t="str">
            <v>CABLE FPLR 2x18</v>
          </cell>
          <cell r="C1895" t="str">
            <v>M</v>
          </cell>
          <cell r="E1895">
            <v>5005</v>
          </cell>
          <cell r="F1895"/>
          <cell r="G1895"/>
          <cell r="H1895">
            <v>5005</v>
          </cell>
        </row>
        <row r="1896">
          <cell r="A1896">
            <v>1893</v>
          </cell>
          <cell r="B1896" t="str">
            <v>Cable FTP categoría 6A blindado.</v>
          </cell>
          <cell r="C1896" t="str">
            <v>UN</v>
          </cell>
          <cell r="E1896"/>
          <cell r="F1896"/>
          <cell r="G1896">
            <v>1933</v>
          </cell>
          <cell r="H1896">
            <v>1933</v>
          </cell>
        </row>
        <row r="1897">
          <cell r="A1897">
            <v>1894</v>
          </cell>
          <cell r="B1897" t="str">
            <v>Cable Guaya de acero  1/4"</v>
          </cell>
          <cell r="C1897" t="str">
            <v>ML</v>
          </cell>
          <cell r="E1897"/>
          <cell r="F1897"/>
          <cell r="G1897">
            <v>4149.99</v>
          </cell>
          <cell r="H1897">
            <v>4149.99</v>
          </cell>
        </row>
        <row r="1898">
          <cell r="A1898">
            <v>1895</v>
          </cell>
          <cell r="B1898" t="str">
            <v>Cable HDMI 4K 15m</v>
          </cell>
          <cell r="C1898" t="str">
            <v>UN</v>
          </cell>
          <cell r="E1898"/>
          <cell r="F1898"/>
          <cell r="G1898">
            <v>70652</v>
          </cell>
          <cell r="H1898">
            <v>70652</v>
          </cell>
        </row>
        <row r="1899">
          <cell r="A1899">
            <v>1896</v>
          </cell>
          <cell r="B1899" t="str">
            <v>Cable HDMI CDRC Cometas</v>
          </cell>
          <cell r="C1899" t="str">
            <v>ML</v>
          </cell>
          <cell r="E1899"/>
          <cell r="F1899"/>
          <cell r="G1899">
            <v>2666.16</v>
          </cell>
          <cell r="H1899">
            <v>2666.16</v>
          </cell>
        </row>
        <row r="1900">
          <cell r="A1900">
            <v>1897</v>
          </cell>
          <cell r="B1900" t="str">
            <v>CABLE MONOPOLAR DE ALUMINIO, CPT HFFR LS PARA 600 V c.a., 75°C CT, CALIBRE 4/0 AWG AA8000 (SIW)</v>
          </cell>
          <cell r="C1900" t="str">
            <v>ML</v>
          </cell>
          <cell r="E1900"/>
          <cell r="F1900">
            <v>9211</v>
          </cell>
          <cell r="G1900"/>
          <cell r="H1900">
            <v>9211</v>
          </cell>
        </row>
        <row r="1901">
          <cell r="A1901">
            <v>1898</v>
          </cell>
          <cell r="B1901" t="str">
            <v>CABLE MONOPOLAR DE COBRE, HF FR PARA 600 V  C.A. CALIBRE No. 12 AWG</v>
          </cell>
          <cell r="C1901" t="str">
            <v>ML</v>
          </cell>
          <cell r="E1901"/>
          <cell r="F1901">
            <v>1781</v>
          </cell>
          <cell r="G1901"/>
          <cell r="H1901">
            <v>1781</v>
          </cell>
        </row>
        <row r="1902">
          <cell r="A1902">
            <v>1899</v>
          </cell>
          <cell r="B1902" t="str">
            <v>CABLE MONOPOLAR DE COBRE, HF FR PARA 600 V  C.A. CALIBRE No. 8 AWG</v>
          </cell>
          <cell r="C1902" t="str">
            <v>ML</v>
          </cell>
          <cell r="E1902"/>
          <cell r="F1902">
            <v>3578</v>
          </cell>
          <cell r="G1902"/>
          <cell r="H1902">
            <v>3578</v>
          </cell>
        </row>
        <row r="1903">
          <cell r="A1903">
            <v>1900</v>
          </cell>
          <cell r="B1903" t="str">
            <v>CABLE MULTIPAR N°6</v>
          </cell>
          <cell r="C1903" t="str">
            <v>ML</v>
          </cell>
          <cell r="E1903"/>
          <cell r="F1903"/>
          <cell r="G1903">
            <v>5558</v>
          </cell>
          <cell r="H1903">
            <v>5558</v>
          </cell>
        </row>
        <row r="1904">
          <cell r="A1904">
            <v>1901</v>
          </cell>
          <cell r="B1904" t="str">
            <v>CABLE No. 2/0 AWG THHN-600V COBRE</v>
          </cell>
          <cell r="C1904" t="str">
            <v>ML</v>
          </cell>
          <cell r="E1904"/>
          <cell r="F1904">
            <v>26821</v>
          </cell>
          <cell r="G1904"/>
          <cell r="H1904">
            <v>26821</v>
          </cell>
        </row>
        <row r="1905">
          <cell r="A1905">
            <v>1902</v>
          </cell>
          <cell r="B1905" t="str">
            <v>CABLE NO.1/0 AWG 15 KV 133% XLPE</v>
          </cell>
          <cell r="C1905" t="str">
            <v>ML</v>
          </cell>
          <cell r="E1905"/>
          <cell r="F1905">
            <v>63803</v>
          </cell>
          <cell r="G1905"/>
          <cell r="H1905">
            <v>63803</v>
          </cell>
        </row>
        <row r="1906">
          <cell r="A1906">
            <v>1903</v>
          </cell>
          <cell r="B1906" t="str">
            <v>CABLE No.1/0 AWG THHN-600V COBRE</v>
          </cell>
          <cell r="C1906" t="str">
            <v>ML</v>
          </cell>
          <cell r="E1906"/>
          <cell r="F1906">
            <v>18700</v>
          </cell>
          <cell r="G1906"/>
          <cell r="H1906">
            <v>18700</v>
          </cell>
        </row>
        <row r="1907">
          <cell r="A1907">
            <v>1904</v>
          </cell>
          <cell r="B1907" t="str">
            <v>CABLE No.14 AWG 600V 90° C THHN/THWN</v>
          </cell>
          <cell r="C1907" t="str">
            <v>ML</v>
          </cell>
          <cell r="E1907"/>
          <cell r="F1907">
            <v>1085</v>
          </cell>
          <cell r="G1907"/>
          <cell r="H1907">
            <v>1085</v>
          </cell>
        </row>
        <row r="1908">
          <cell r="A1908">
            <v>1905</v>
          </cell>
          <cell r="B1908" t="str">
            <v>CABLE No.2</v>
          </cell>
          <cell r="C1908" t="str">
            <v>ML</v>
          </cell>
          <cell r="D1908">
            <v>11370</v>
          </cell>
          <cell r="H1908">
            <v>0</v>
          </cell>
        </row>
        <row r="1909">
          <cell r="A1909">
            <v>1906</v>
          </cell>
          <cell r="B1909" t="str">
            <v>CABLE No.2 AWG 600V 90°</v>
          </cell>
          <cell r="C1909" t="str">
            <v>ML</v>
          </cell>
          <cell r="E1909"/>
          <cell r="F1909">
            <v>12805</v>
          </cell>
          <cell r="G1909"/>
          <cell r="H1909">
            <v>12805</v>
          </cell>
        </row>
        <row r="1910">
          <cell r="A1910">
            <v>1907</v>
          </cell>
          <cell r="B1910" t="str">
            <v>CABLE NO.2/0 AWG 15 KV 133% XLPE</v>
          </cell>
          <cell r="C1910" t="str">
            <v>ML</v>
          </cell>
          <cell r="E1910"/>
          <cell r="F1910">
            <v>72024</v>
          </cell>
          <cell r="G1910"/>
          <cell r="H1910">
            <v>72024</v>
          </cell>
        </row>
        <row r="1911">
          <cell r="A1911">
            <v>1908</v>
          </cell>
          <cell r="B1911" t="str">
            <v>CABLE No.6 AWG THHN- 600V COBRE</v>
          </cell>
          <cell r="C1911" t="str">
            <v>ML</v>
          </cell>
          <cell r="E1911"/>
          <cell r="F1911">
            <v>5656</v>
          </cell>
          <cell r="G1911"/>
          <cell r="H1911">
            <v>5656</v>
          </cell>
        </row>
        <row r="1912">
          <cell r="A1912">
            <v>1909</v>
          </cell>
          <cell r="B1912" t="str">
            <v>CABLE No.8 AWG THHN-600V COBRE</v>
          </cell>
          <cell r="C1912" t="str">
            <v>ML</v>
          </cell>
          <cell r="E1912"/>
          <cell r="F1912">
            <v>3562</v>
          </cell>
          <cell r="G1912"/>
          <cell r="H1912">
            <v>3562</v>
          </cell>
        </row>
        <row r="1913">
          <cell r="A1913">
            <v>1910</v>
          </cell>
          <cell r="B1913" t="str">
            <v>CABLE POLARIZADO 2 x 14"</v>
          </cell>
          <cell r="C1913" t="str">
            <v>ML</v>
          </cell>
          <cell r="E1913"/>
          <cell r="F1913">
            <v>1759</v>
          </cell>
          <cell r="G1913"/>
          <cell r="H1913">
            <v>1759</v>
          </cell>
        </row>
        <row r="1914">
          <cell r="A1914">
            <v>1911</v>
          </cell>
          <cell r="B1914" t="str">
            <v>CABLE PVC PARA PIZÓMETRO</v>
          </cell>
          <cell r="C1914" t="str">
            <v>ML</v>
          </cell>
          <cell r="E1914"/>
          <cell r="F1914">
            <v>9253</v>
          </cell>
          <cell r="G1914"/>
          <cell r="H1914">
            <v>9253</v>
          </cell>
        </row>
        <row r="1915">
          <cell r="A1915">
            <v>1912</v>
          </cell>
          <cell r="B1915" t="str">
            <v>CABLE SOLIDO CAT.E CM ENHANCED</v>
          </cell>
          <cell r="C1915" t="str">
            <v>Un</v>
          </cell>
          <cell r="D1915">
            <v>252567</v>
          </cell>
          <cell r="H1915">
            <v>0</v>
          </cell>
        </row>
        <row r="1916">
          <cell r="A1916">
            <v>1913</v>
          </cell>
          <cell r="B1916" t="str">
            <v>CABLE TELEFONICO DE 50- PARES</v>
          </cell>
          <cell r="C1916" t="str">
            <v>ML</v>
          </cell>
          <cell r="E1916"/>
          <cell r="F1916"/>
          <cell r="G1916">
            <v>9575</v>
          </cell>
          <cell r="H1916">
            <v>9575</v>
          </cell>
        </row>
        <row r="1917">
          <cell r="A1917">
            <v>1914</v>
          </cell>
          <cell r="B1917" t="str">
            <v>CABLE UPT CAT 6 PARA EXTERIORES</v>
          </cell>
          <cell r="C1917" t="str">
            <v>ML</v>
          </cell>
          <cell r="E1917"/>
          <cell r="F1917">
            <v>3478</v>
          </cell>
          <cell r="G1917"/>
          <cell r="H1917">
            <v>3478</v>
          </cell>
        </row>
        <row r="1918">
          <cell r="A1918">
            <v>1915</v>
          </cell>
          <cell r="B1918" t="str">
            <v>CABLE UPT VOZ Y DATOS CAT 6</v>
          </cell>
          <cell r="C1918" t="str">
            <v>ML</v>
          </cell>
          <cell r="E1918"/>
          <cell r="F1918">
            <v>1881</v>
          </cell>
          <cell r="G1918"/>
          <cell r="H1918">
            <v>1881</v>
          </cell>
        </row>
        <row r="1919">
          <cell r="A1919">
            <v>1916</v>
          </cell>
          <cell r="B1919" t="str">
            <v>CABLE UTP CAT 6A</v>
          </cell>
          <cell r="C1919" t="str">
            <v>ML</v>
          </cell>
          <cell r="E1919"/>
          <cell r="F1919"/>
          <cell r="G1919">
            <v>2289</v>
          </cell>
          <cell r="H1919">
            <v>2289</v>
          </cell>
        </row>
        <row r="1920">
          <cell r="A1920">
            <v>1917</v>
          </cell>
          <cell r="B1920" t="str">
            <v>CABLE UTP CATEGORIA  6 S/N CERTIFICADO – BLINDADO</v>
          </cell>
          <cell r="C1920" t="str">
            <v>ML</v>
          </cell>
          <cell r="E1920"/>
          <cell r="F1920"/>
          <cell r="G1920">
            <v>1304</v>
          </cell>
          <cell r="H1920">
            <v>1304</v>
          </cell>
        </row>
        <row r="1921">
          <cell r="A1921">
            <v>1918</v>
          </cell>
          <cell r="B1921" t="str">
            <v>CABLE UTP CATEGORIA 6A</v>
          </cell>
          <cell r="C1921" t="str">
            <v>M</v>
          </cell>
          <cell r="D1921">
            <v>2321</v>
          </cell>
          <cell r="H1921">
            <v>0</v>
          </cell>
        </row>
        <row r="1922">
          <cell r="A1922">
            <v>1919</v>
          </cell>
          <cell r="B1922" t="str">
            <v>CABLE UTP CATEGORIA 6A</v>
          </cell>
          <cell r="C1922" t="str">
            <v>ML</v>
          </cell>
          <cell r="E1922"/>
          <cell r="F1922">
            <v>2207</v>
          </cell>
          <cell r="G1922"/>
          <cell r="H1922">
            <v>2207</v>
          </cell>
        </row>
        <row r="1923">
          <cell r="A1923">
            <v>1920</v>
          </cell>
          <cell r="B1923" t="str">
            <v xml:space="preserve">Cable vga </v>
          </cell>
          <cell r="C1923" t="str">
            <v>M</v>
          </cell>
          <cell r="D1923">
            <v>9713</v>
          </cell>
          <cell r="H1923">
            <v>0</v>
          </cell>
        </row>
        <row r="1924">
          <cell r="A1924">
            <v>1921</v>
          </cell>
          <cell r="B1924" t="str">
            <v>Cable VGA CDRC Cometas</v>
          </cell>
          <cell r="C1924" t="str">
            <v>ML</v>
          </cell>
          <cell r="E1924"/>
          <cell r="F1924"/>
          <cell r="G1924">
            <v>2050.9499999999998</v>
          </cell>
          <cell r="H1924">
            <v>2050.9499999999998</v>
          </cell>
        </row>
        <row r="1925">
          <cell r="A1925">
            <v>1922</v>
          </cell>
          <cell r="B1925" t="str">
            <v>CABLE XLPE 15 KV #4/0 (120 mm) HILOS 100%</v>
          </cell>
          <cell r="C1925" t="str">
            <v>ML</v>
          </cell>
          <cell r="E1925"/>
          <cell r="F1925"/>
          <cell r="G1925">
            <v>31960</v>
          </cell>
          <cell r="H1925">
            <v>31960</v>
          </cell>
        </row>
        <row r="1926">
          <cell r="A1926">
            <v>1923</v>
          </cell>
          <cell r="B1926" t="str">
            <v>CABLE XLPE ALUMINIO 185MM - 15KV</v>
          </cell>
          <cell r="C1926" t="str">
            <v>ML</v>
          </cell>
          <cell r="E1926"/>
          <cell r="F1926"/>
          <cell r="G1926">
            <v>38482.01</v>
          </cell>
          <cell r="H1926">
            <v>38482.01</v>
          </cell>
        </row>
        <row r="1927">
          <cell r="A1927">
            <v>1924</v>
          </cell>
          <cell r="B1927" t="str">
            <v>CableFibraOptica2x12HilosMuitimodo50/125 HDPE</v>
          </cell>
          <cell r="C1927" t="str">
            <v>ML</v>
          </cell>
          <cell r="E1927"/>
          <cell r="F1927"/>
          <cell r="G1927">
            <v>9283.9</v>
          </cell>
          <cell r="H1927">
            <v>9283.9</v>
          </cell>
        </row>
        <row r="1928">
          <cell r="A1928">
            <v>1925</v>
          </cell>
          <cell r="B1928" t="str">
            <v>CABLES FUERZA (ENCAUCHETADO) 3X12 AWG THHN/THW2 TC 600V 90°</v>
          </cell>
          <cell r="C1928" t="str">
            <v>M</v>
          </cell>
          <cell r="E1928">
            <v>4767</v>
          </cell>
          <cell r="F1928"/>
          <cell r="G1928"/>
          <cell r="H1928">
            <v>4767</v>
          </cell>
        </row>
        <row r="1929">
          <cell r="A1929">
            <v>1926</v>
          </cell>
          <cell r="B1929" t="str">
            <v>CABLES POSTENSADOS (Incl. Torón de 5/8" ASTM A 416, Grado 270k, anclajes de acuerdo con planos, ductos metálicos galvanizados, equipo para inyectar (Bomba+Mezclador), ... Ver Observaciones</v>
          </cell>
          <cell r="C1929" t="str">
            <v>TON-M</v>
          </cell>
          <cell r="E1929"/>
          <cell r="F1929">
            <v>935</v>
          </cell>
          <cell r="G1929"/>
          <cell r="H1929">
            <v>935</v>
          </cell>
        </row>
        <row r="1930">
          <cell r="A1930">
            <v>1927</v>
          </cell>
          <cell r="B1930" t="str">
            <v>CABO PARA PALA TORNEADO</v>
          </cell>
          <cell r="C1930" t="str">
            <v>Un</v>
          </cell>
          <cell r="D1930">
            <v>2422</v>
          </cell>
          <cell r="H1930">
            <v>0</v>
          </cell>
        </row>
        <row r="1931">
          <cell r="A1931">
            <v>1928</v>
          </cell>
          <cell r="B1931" t="str">
            <v>CABO PARA PICA</v>
          </cell>
          <cell r="C1931" t="str">
            <v>Un</v>
          </cell>
          <cell r="D1931">
            <v>4258</v>
          </cell>
          <cell r="H1931">
            <v>0</v>
          </cell>
        </row>
        <row r="1932">
          <cell r="A1932">
            <v>1929</v>
          </cell>
          <cell r="B1932" t="str">
            <v>CABUYA 41 M GRUESA FIQUE FIBRA NATURAL</v>
          </cell>
          <cell r="C1932" t="str">
            <v>ML</v>
          </cell>
          <cell r="E1932"/>
          <cell r="F1932"/>
          <cell r="G1932">
            <v>195.01</v>
          </cell>
          <cell r="H1932">
            <v>195.01</v>
          </cell>
        </row>
        <row r="1933">
          <cell r="A1933">
            <v>1930</v>
          </cell>
          <cell r="B1933" t="str">
            <v>CADENA ESLABONADA GALVANIZADA 3/16”</v>
          </cell>
          <cell r="C1933" t="str">
            <v>ML</v>
          </cell>
          <cell r="E1933"/>
          <cell r="F1933"/>
          <cell r="G1933">
            <v>6258</v>
          </cell>
          <cell r="H1933">
            <v>6258</v>
          </cell>
        </row>
        <row r="1934">
          <cell r="A1934">
            <v>1931</v>
          </cell>
          <cell r="B1934" t="str">
            <v>Cadena galvanizada  1/4"  (Sumin) **(1.5-2.00 MT)</v>
          </cell>
          <cell r="C1934" t="str">
            <v>UN</v>
          </cell>
          <cell r="E1934"/>
          <cell r="F1934"/>
          <cell r="G1934">
            <v>14182</v>
          </cell>
          <cell r="H1934">
            <v>14182</v>
          </cell>
        </row>
        <row r="1935">
          <cell r="A1935">
            <v>1932</v>
          </cell>
          <cell r="B1935" t="str">
            <v>CADENA GALVANIZADA COLUMPIO-3/8"(1.5-2.0m)</v>
          </cell>
          <cell r="C1935" t="str">
            <v>UN</v>
          </cell>
          <cell r="E1935"/>
          <cell r="F1935"/>
          <cell r="G1935">
            <v>23800</v>
          </cell>
          <cell r="H1935">
            <v>23800</v>
          </cell>
        </row>
        <row r="1936">
          <cell r="A1936">
            <v>1933</v>
          </cell>
          <cell r="B1936" t="str">
            <v>CADENA GALVANIZADA ESLABONADA Ø 3/8"</v>
          </cell>
          <cell r="C1936" t="str">
            <v>ML</v>
          </cell>
          <cell r="E1936"/>
          <cell r="F1936"/>
          <cell r="G1936">
            <v>15533</v>
          </cell>
          <cell r="H1936">
            <v>15533</v>
          </cell>
        </row>
        <row r="1937">
          <cell r="A1937">
            <v>1934</v>
          </cell>
          <cell r="B1937" t="str">
            <v>CADMIO TOTAL. Norma técnica: SM 3111 B.</v>
          </cell>
          <cell r="C1937" t="str">
            <v>UN</v>
          </cell>
          <cell r="E1937"/>
          <cell r="F1937">
            <v>43078</v>
          </cell>
          <cell r="G1937"/>
          <cell r="H1937">
            <v>43078</v>
          </cell>
        </row>
        <row r="1938">
          <cell r="A1938">
            <v>1935</v>
          </cell>
          <cell r="B1938" t="str">
            <v>CAJA 10 X 10 X 10</v>
          </cell>
          <cell r="C1938" t="str">
            <v>Un</v>
          </cell>
          <cell r="D1938">
            <v>3080</v>
          </cell>
          <cell r="H1938">
            <v>0</v>
          </cell>
        </row>
        <row r="1939">
          <cell r="A1939">
            <v>1936</v>
          </cell>
          <cell r="B1939" t="str">
            <v>CAJA 2400 GALV CG-100 CAL-20</v>
          </cell>
          <cell r="C1939" t="str">
            <v>Un</v>
          </cell>
          <cell r="H1939">
            <v>0</v>
          </cell>
        </row>
        <row r="1940">
          <cell r="A1940">
            <v>1937</v>
          </cell>
          <cell r="B1940" t="str">
            <v>CAJA 2400 GALV CG-100 CAL-20</v>
          </cell>
          <cell r="C1940" t="str">
            <v>UN</v>
          </cell>
          <cell r="D1940">
            <v>2569</v>
          </cell>
          <cell r="E1940"/>
          <cell r="F1940"/>
          <cell r="G1940">
            <v>1883</v>
          </cell>
          <cell r="H1940">
            <v>1883</v>
          </cell>
        </row>
        <row r="1941">
          <cell r="A1941">
            <v>1938</v>
          </cell>
          <cell r="B1941" t="str">
            <v>CAJA 30x30x15 STRIP P/CHAPA EPM</v>
          </cell>
          <cell r="C1941" t="str">
            <v>Un</v>
          </cell>
          <cell r="D1941">
            <v>34532</v>
          </cell>
          <cell r="H1941">
            <v>0</v>
          </cell>
        </row>
        <row r="1942">
          <cell r="A1942">
            <v>1939</v>
          </cell>
          <cell r="B1942" t="str">
            <v>CAJA 4X2 DE 3/4" (Soporte de dispositivo). Metalica</v>
          </cell>
          <cell r="C1942" t="str">
            <v>UN</v>
          </cell>
          <cell r="E1942"/>
          <cell r="F1942">
            <v>1954</v>
          </cell>
          <cell r="G1942"/>
          <cell r="H1942">
            <v>1954</v>
          </cell>
        </row>
        <row r="1943">
          <cell r="A1943">
            <v>1940</v>
          </cell>
          <cell r="B1943" t="str">
            <v>CAJA 5800- 5 SALIDAS 3/4" FUNDIDA</v>
          </cell>
          <cell r="C1943" t="str">
            <v>UN</v>
          </cell>
          <cell r="E1943">
            <v>13283</v>
          </cell>
          <cell r="F1943"/>
          <cell r="G1943"/>
          <cell r="H1943">
            <v>13283</v>
          </cell>
        </row>
        <row r="1944">
          <cell r="A1944">
            <v>1941</v>
          </cell>
          <cell r="B1944" t="str">
            <v>CAJA 5800 Cal 26</v>
          </cell>
          <cell r="C1944" t="str">
            <v>Un</v>
          </cell>
          <cell r="D1944">
            <v>1362</v>
          </cell>
          <cell r="H1944">
            <v>0</v>
          </cell>
        </row>
        <row r="1945">
          <cell r="A1945">
            <v>1942</v>
          </cell>
          <cell r="B1945" t="str">
            <v>CAJA 60x60x15 PASO</v>
          </cell>
          <cell r="C1945" t="str">
            <v>Un</v>
          </cell>
          <cell r="D1945">
            <v>184944</v>
          </cell>
          <cell r="H1945">
            <v>0</v>
          </cell>
        </row>
        <row r="1946">
          <cell r="A1946">
            <v>1943</v>
          </cell>
          <cell r="B1946" t="str">
            <v>CAJA A PRUEBA DE EXPLOSIÓN</v>
          </cell>
          <cell r="C1946" t="str">
            <v>Un</v>
          </cell>
          <cell r="D1946">
            <v>128255</v>
          </cell>
          <cell r="H1946">
            <v>0</v>
          </cell>
        </row>
        <row r="1947">
          <cell r="A1947">
            <v>1944</v>
          </cell>
          <cell r="B1947" t="str">
            <v>CAJA AE-303 - CODENSA - MEDIDOR TRIFASICO</v>
          </cell>
          <cell r="C1947" t="str">
            <v>UN</v>
          </cell>
          <cell r="E1947"/>
          <cell r="F1947"/>
          <cell r="G1947">
            <v>89040.27</v>
          </cell>
          <cell r="H1947">
            <v>89040.27</v>
          </cell>
        </row>
        <row r="1948">
          <cell r="A1948">
            <v>1945</v>
          </cell>
          <cell r="B1948" t="str">
            <v>CAJA AMPLIFICADOR T.V.</v>
          </cell>
          <cell r="C1948" t="str">
            <v>Un</v>
          </cell>
          <cell r="D1948">
            <v>58844</v>
          </cell>
          <cell r="H1948">
            <v>0</v>
          </cell>
        </row>
        <row r="1949">
          <cell r="A1949">
            <v>1946</v>
          </cell>
          <cell r="B1949" t="str">
            <v>CAJA BORNERA PARA ACOMETIDA - NORMA ET925</v>
          </cell>
          <cell r="C1949" t="str">
            <v>UN</v>
          </cell>
          <cell r="E1949"/>
          <cell r="F1949"/>
          <cell r="G1949">
            <v>171258.85</v>
          </cell>
          <cell r="H1949">
            <v>171258.85</v>
          </cell>
        </row>
        <row r="1950">
          <cell r="A1950">
            <v>1947</v>
          </cell>
          <cell r="B1950" t="str">
            <v>CAJA BREAKER  4Circ. Monofasica</v>
          </cell>
          <cell r="C1950" t="str">
            <v>UN</v>
          </cell>
          <cell r="E1950"/>
          <cell r="F1950"/>
          <cell r="G1950">
            <v>22610</v>
          </cell>
          <cell r="H1950">
            <v>22610</v>
          </cell>
        </row>
        <row r="1951">
          <cell r="A1951">
            <v>1948</v>
          </cell>
          <cell r="B1951" t="str">
            <v>CAJA BREAKER  6Circ. Monof</v>
          </cell>
          <cell r="C1951" t="str">
            <v>UN</v>
          </cell>
          <cell r="E1951"/>
          <cell r="F1951"/>
          <cell r="G1951">
            <v>29900</v>
          </cell>
          <cell r="H1951">
            <v>29900</v>
          </cell>
        </row>
        <row r="1952">
          <cell r="A1952">
            <v>1949</v>
          </cell>
          <cell r="B1952" t="str">
            <v>CAJA CUADRADA 2 PERFORACIONES DE1" ELECT.</v>
          </cell>
          <cell r="C1952" t="str">
            <v>UN</v>
          </cell>
          <cell r="E1952"/>
          <cell r="F1952"/>
          <cell r="G1952">
            <v>19046.060000000001</v>
          </cell>
          <cell r="H1952">
            <v>19046.060000000001</v>
          </cell>
        </row>
        <row r="1953">
          <cell r="A1953">
            <v>1950</v>
          </cell>
          <cell r="B1953" t="str">
            <v>CAJA CUADRADA 2400 EN X DE ALUMINIO FUNDIDO A PRESIÓN - USO INTEMPERIE</v>
          </cell>
          <cell r="C1953" t="str">
            <v>UN</v>
          </cell>
          <cell r="E1953">
            <v>50671</v>
          </cell>
          <cell r="F1953"/>
          <cell r="G1953"/>
          <cell r="H1953">
            <v>50671</v>
          </cell>
        </row>
        <row r="1954">
          <cell r="A1954">
            <v>1951</v>
          </cell>
          <cell r="B1954" t="str">
            <v>CAJA CUADRADA 3 PERFORACIONES DE 3/4" ELECT.</v>
          </cell>
          <cell r="C1954" t="str">
            <v>UN</v>
          </cell>
          <cell r="E1954"/>
          <cell r="F1954"/>
          <cell r="G1954">
            <v>11459</v>
          </cell>
          <cell r="H1954">
            <v>11459</v>
          </cell>
        </row>
        <row r="1955">
          <cell r="A1955">
            <v>1952</v>
          </cell>
          <cell r="B1955" t="str">
            <v>CAJA CUADRADADO 10.5x10.5x55mm</v>
          </cell>
          <cell r="C1955" t="str">
            <v>Un</v>
          </cell>
          <cell r="D1955">
            <v>144</v>
          </cell>
          <cell r="H1955">
            <v>0</v>
          </cell>
        </row>
        <row r="1956">
          <cell r="A1956">
            <v>1953</v>
          </cell>
          <cell r="B1956" t="str">
            <v>CAJA D/PASO 15X15X10cm</v>
          </cell>
          <cell r="C1956" t="str">
            <v>UN</v>
          </cell>
          <cell r="E1956"/>
          <cell r="F1956"/>
          <cell r="G1956">
            <v>17356.990000000002</v>
          </cell>
          <cell r="H1956">
            <v>17356.990000000002</v>
          </cell>
        </row>
        <row r="1957">
          <cell r="A1957">
            <v>1954</v>
          </cell>
          <cell r="B1957" t="str">
            <v>CAJA D/PASO 15X20X10cm LUMINEX</v>
          </cell>
          <cell r="C1957" t="str">
            <v>Un</v>
          </cell>
          <cell r="D1957">
            <v>31343</v>
          </cell>
          <cell r="H1957">
            <v>0</v>
          </cell>
        </row>
        <row r="1958">
          <cell r="A1958">
            <v>1955</v>
          </cell>
          <cell r="B1958" t="str">
            <v>CAJA D/PASO 40X40X20 METALICA pint elctrostatica</v>
          </cell>
          <cell r="C1958" t="str">
            <v>UN</v>
          </cell>
          <cell r="E1958"/>
          <cell r="F1958"/>
          <cell r="G1958">
            <v>95880</v>
          </cell>
          <cell r="H1958">
            <v>95880</v>
          </cell>
        </row>
        <row r="1959">
          <cell r="A1959">
            <v>1956</v>
          </cell>
          <cell r="B1959" t="str">
            <v>Caja de cambio de nivel según norma CODENSA AE287-</v>
          </cell>
          <cell r="C1959" t="str">
            <v>UN</v>
          </cell>
          <cell r="E1959"/>
          <cell r="F1959"/>
          <cell r="G1959">
            <v>1129661</v>
          </cell>
          <cell r="H1959">
            <v>1129661</v>
          </cell>
        </row>
        <row r="1960">
          <cell r="A1960">
            <v>1957</v>
          </cell>
          <cell r="B1960" t="str">
            <v>CAJA DE CONVERSION DE HDMI A RCA</v>
          </cell>
          <cell r="C1960" t="str">
            <v>UN</v>
          </cell>
          <cell r="E1960"/>
          <cell r="F1960"/>
          <cell r="G1960">
            <v>39300</v>
          </cell>
          <cell r="H1960">
            <v>39300</v>
          </cell>
        </row>
        <row r="1961">
          <cell r="A1961">
            <v>1958</v>
          </cell>
          <cell r="B1961" t="str">
            <v>CAJA DE CONVERSION DE HDMI A RCA</v>
          </cell>
          <cell r="C1961" t="str">
            <v>UN</v>
          </cell>
          <cell r="E1961"/>
          <cell r="F1961"/>
          <cell r="G1961">
            <v>51950</v>
          </cell>
          <cell r="H1961">
            <v>51950</v>
          </cell>
        </row>
        <row r="1962">
          <cell r="A1962">
            <v>1959</v>
          </cell>
          <cell r="B1962" t="str">
            <v>CAJA DE EMPALME PARA 12 HILOS MÍNIMO</v>
          </cell>
          <cell r="C1962" t="str">
            <v>UN</v>
          </cell>
          <cell r="E1962"/>
          <cell r="F1962">
            <v>342332</v>
          </cell>
          <cell r="G1962"/>
          <cell r="H1962">
            <v>342332</v>
          </cell>
        </row>
        <row r="1963">
          <cell r="A1963">
            <v>1960</v>
          </cell>
          <cell r="B1963" t="str">
            <v>Caja de empotramiento en plastico</v>
          </cell>
          <cell r="C1963" t="str">
            <v>UN</v>
          </cell>
          <cell r="E1963"/>
          <cell r="F1963"/>
          <cell r="G1963">
            <v>286851.88</v>
          </cell>
          <cell r="H1963">
            <v>286851.88</v>
          </cell>
        </row>
        <row r="1964">
          <cell r="A1964">
            <v>1961</v>
          </cell>
          <cell r="B1964" t="str">
            <v>CAJA DE GRIFOS Lavadora</v>
          </cell>
          <cell r="C1964" t="str">
            <v>Un</v>
          </cell>
          <cell r="D1964">
            <v>62437</v>
          </cell>
          <cell r="H1964">
            <v>0</v>
          </cell>
        </row>
        <row r="1965">
          <cell r="A1965">
            <v>1962</v>
          </cell>
          <cell r="B1965" t="str">
            <v>Caja de inspección de alumbrado público AP280 CDRC Cometas</v>
          </cell>
          <cell r="C1965" t="str">
            <v>UN</v>
          </cell>
          <cell r="E1965"/>
          <cell r="F1965"/>
          <cell r="G1965">
            <v>433006</v>
          </cell>
          <cell r="H1965">
            <v>433006</v>
          </cell>
        </row>
        <row r="1966">
          <cell r="A1966">
            <v>1963</v>
          </cell>
          <cell r="B1966" t="str">
            <v>CAJA DE INTERRUPTOR 2 x 4</v>
          </cell>
          <cell r="C1966" t="str">
            <v>UN</v>
          </cell>
          <cell r="E1966"/>
          <cell r="F1966">
            <v>1299</v>
          </cell>
          <cell r="G1966"/>
          <cell r="H1966">
            <v>1299</v>
          </cell>
        </row>
        <row r="1967">
          <cell r="A1967">
            <v>1964</v>
          </cell>
          <cell r="B1967" t="str">
            <v>CAJA DE PASO 20*20</v>
          </cell>
          <cell r="C1967" t="str">
            <v xml:space="preserve">UN </v>
          </cell>
          <cell r="D1967">
            <v>28865</v>
          </cell>
          <cell r="H1967">
            <v>0</v>
          </cell>
        </row>
        <row r="1968">
          <cell r="A1968">
            <v>1965</v>
          </cell>
          <cell r="B1968" t="str">
            <v>CAJA DE PASO 40x.40x.40</v>
          </cell>
          <cell r="C1968" t="str">
            <v>Un</v>
          </cell>
          <cell r="D1968">
            <v>599568</v>
          </cell>
          <cell r="H1968">
            <v>0</v>
          </cell>
        </row>
        <row r="1969">
          <cell r="A1969">
            <v>1966</v>
          </cell>
          <cell r="B1969" t="str">
            <v>CAJA DE PASO ELECTRICA 30X30X15</v>
          </cell>
          <cell r="C1969" t="str">
            <v>UN</v>
          </cell>
          <cell r="E1969"/>
          <cell r="F1969"/>
          <cell r="G1969">
            <v>34578</v>
          </cell>
          <cell r="H1969">
            <v>34578</v>
          </cell>
        </row>
        <row r="1970">
          <cell r="A1970">
            <v>1967</v>
          </cell>
          <cell r="B1970" t="str">
            <v>CAJA DE PASO METALICA  CM (60X60X20CM)</v>
          </cell>
          <cell r="C1970" t="str">
            <v>UN</v>
          </cell>
          <cell r="E1970"/>
          <cell r="F1970"/>
          <cell r="G1970">
            <v>131587</v>
          </cell>
          <cell r="H1970">
            <v>131587</v>
          </cell>
        </row>
        <row r="1971">
          <cell r="A1971">
            <v>1968</v>
          </cell>
          <cell r="B1971" t="str">
            <v>CAJA DE PASO METÁLICA DE 15 X 15 CM</v>
          </cell>
          <cell r="C1971" t="str">
            <v>UN</v>
          </cell>
          <cell r="E1971">
            <v>12212</v>
          </cell>
          <cell r="F1971"/>
          <cell r="G1971"/>
          <cell r="H1971">
            <v>12212</v>
          </cell>
        </row>
        <row r="1972">
          <cell r="A1972">
            <v>1969</v>
          </cell>
          <cell r="B1972" t="str">
            <v>CAJA DE PASO METÁLICA DE 20 X 20 CM</v>
          </cell>
          <cell r="C1972" t="str">
            <v>UN</v>
          </cell>
          <cell r="E1972">
            <v>16794</v>
          </cell>
          <cell r="F1972"/>
          <cell r="G1972"/>
          <cell r="H1972">
            <v>16794</v>
          </cell>
        </row>
        <row r="1973">
          <cell r="A1973">
            <v>1970</v>
          </cell>
          <cell r="B1973" t="str">
            <v>CAJA DE PASO METÁLICA DE 30 X 30 CM</v>
          </cell>
          <cell r="C1973" t="str">
            <v>UN</v>
          </cell>
          <cell r="E1973">
            <v>32368</v>
          </cell>
          <cell r="F1973"/>
          <cell r="G1973"/>
          <cell r="H1973">
            <v>32368</v>
          </cell>
        </row>
        <row r="1974">
          <cell r="A1974">
            <v>1971</v>
          </cell>
          <cell r="B1974" t="str">
            <v>CAJA DE PUESTA A TIERRA 30X30CM</v>
          </cell>
          <cell r="C1974" t="str">
            <v>UN</v>
          </cell>
          <cell r="E1974">
            <v>99040</v>
          </cell>
          <cell r="F1974"/>
          <cell r="G1974"/>
          <cell r="H1974">
            <v>99040</v>
          </cell>
        </row>
        <row r="1975">
          <cell r="A1975">
            <v>1972</v>
          </cell>
          <cell r="B1975" t="str">
            <v>Caja de rapidógrafos referencia artline 12 unidades</v>
          </cell>
          <cell r="C1975" t="str">
            <v>UN</v>
          </cell>
          <cell r="E1975"/>
          <cell r="F1975"/>
          <cell r="G1975">
            <v>68302</v>
          </cell>
          <cell r="H1975">
            <v>68302</v>
          </cell>
        </row>
        <row r="1976">
          <cell r="A1976">
            <v>1973</v>
          </cell>
          <cell r="B1976" t="str">
            <v>CAJA DOBLE _</v>
          </cell>
          <cell r="C1976" t="str">
            <v>Un</v>
          </cell>
          <cell r="D1976">
            <v>1618</v>
          </cell>
          <cell r="H1976">
            <v>0</v>
          </cell>
        </row>
        <row r="1977">
          <cell r="A1977">
            <v>1974</v>
          </cell>
          <cell r="B1977" t="str">
            <v>CAJA DOBLE CONDUIT 107 X 107MM</v>
          </cell>
          <cell r="C1977" t="str">
            <v>Un</v>
          </cell>
          <cell r="D1977">
            <v>3071</v>
          </cell>
          <cell r="H1977">
            <v>0</v>
          </cell>
        </row>
        <row r="1978">
          <cell r="A1978">
            <v>1975</v>
          </cell>
          <cell r="B1978" t="str">
            <v>CAJA DOBLE PAVCO</v>
          </cell>
          <cell r="C1978" t="str">
            <v>UN</v>
          </cell>
          <cell r="E1978"/>
          <cell r="F1978"/>
          <cell r="G1978">
            <v>939.01</v>
          </cell>
          <cell r="H1978">
            <v>939.01</v>
          </cell>
        </row>
        <row r="1979">
          <cell r="A1979">
            <v>1976</v>
          </cell>
          <cell r="B1979" t="str">
            <v>CAJA ELECTR.10x10x10 - GALVANIZADA</v>
          </cell>
          <cell r="C1979" t="str">
            <v>UN</v>
          </cell>
          <cell r="E1979"/>
          <cell r="F1979"/>
          <cell r="G1979">
            <v>4200</v>
          </cell>
          <cell r="H1979">
            <v>4200</v>
          </cell>
        </row>
        <row r="1980">
          <cell r="A1980">
            <v>1977</v>
          </cell>
          <cell r="B1980" t="str">
            <v>Caja en PVC Rectang.(15"X9.5"X10")control Valvulas</v>
          </cell>
          <cell r="C1980" t="str">
            <v>UN</v>
          </cell>
          <cell r="E1980"/>
          <cell r="F1980"/>
          <cell r="G1980">
            <v>153337</v>
          </cell>
          <cell r="H1980">
            <v>153337</v>
          </cell>
        </row>
        <row r="1981">
          <cell r="A1981">
            <v>1978</v>
          </cell>
          <cell r="B1981" t="str">
            <v>CAJA GALVANIZADA 2400</v>
          </cell>
          <cell r="C1981" t="str">
            <v>UN</v>
          </cell>
          <cell r="E1981"/>
          <cell r="F1981">
            <v>1851</v>
          </cell>
          <cell r="G1981"/>
          <cell r="H1981">
            <v>1851</v>
          </cell>
        </row>
        <row r="1982">
          <cell r="A1982">
            <v>1979</v>
          </cell>
          <cell r="B1982" t="str">
            <v>CAJA GALVANIZADA 4"X4" (10X10CM) Doble Fondo</v>
          </cell>
          <cell r="C1982" t="str">
            <v>UNI</v>
          </cell>
          <cell r="E1982"/>
          <cell r="F1982"/>
          <cell r="G1982">
            <v>4363</v>
          </cell>
          <cell r="H1982">
            <v>4363</v>
          </cell>
        </row>
        <row r="1983">
          <cell r="A1983">
            <v>1980</v>
          </cell>
          <cell r="B1983" t="str">
            <v>CAJA GALVANIZADA 4X4 CUMPLE NORMA RETIE</v>
          </cell>
          <cell r="C1983" t="str">
            <v>UN</v>
          </cell>
          <cell r="E1983"/>
          <cell r="F1983">
            <v>1759</v>
          </cell>
          <cell r="G1983"/>
          <cell r="H1983">
            <v>1759</v>
          </cell>
        </row>
        <row r="1984">
          <cell r="A1984">
            <v>1981</v>
          </cell>
          <cell r="B1984" t="str">
            <v>CAJA GALVANIZADA 5800</v>
          </cell>
          <cell r="C1984" t="str">
            <v>Un</v>
          </cell>
          <cell r="D1984">
            <v>1547</v>
          </cell>
          <cell r="H1984">
            <v>0</v>
          </cell>
        </row>
        <row r="1985">
          <cell r="A1985">
            <v>1982</v>
          </cell>
          <cell r="B1985" t="str">
            <v>CAJA GALVANIZADA 5800 CL. 20</v>
          </cell>
          <cell r="C1985" t="str">
            <v>UN</v>
          </cell>
          <cell r="E1985"/>
          <cell r="F1985">
            <v>1327</v>
          </cell>
          <cell r="G1985"/>
          <cell r="H1985">
            <v>1327</v>
          </cell>
        </row>
        <row r="1986">
          <cell r="A1986">
            <v>1983</v>
          </cell>
          <cell r="B1986" t="str">
            <v>CAJA GALVANIZADA OCTOGONAL</v>
          </cell>
          <cell r="C1986" t="str">
            <v>UNI</v>
          </cell>
          <cell r="E1986"/>
          <cell r="F1986"/>
          <cell r="G1986">
            <v>1384.66</v>
          </cell>
          <cell r="H1986">
            <v>1384.66</v>
          </cell>
        </row>
        <row r="1987">
          <cell r="A1987">
            <v>1984</v>
          </cell>
          <cell r="B1987" t="str">
            <v>CAJA GALVANIZADA REF 5800</v>
          </cell>
          <cell r="C1987" t="str">
            <v>UN</v>
          </cell>
          <cell r="E1987"/>
          <cell r="F1987"/>
          <cell r="G1987">
            <v>2094</v>
          </cell>
          <cell r="H1987">
            <v>2094</v>
          </cell>
        </row>
        <row r="1988">
          <cell r="A1988">
            <v>1985</v>
          </cell>
          <cell r="B1988" t="str">
            <v>CAJA HERRAMIENTAS 19 PULGADAS NEWMILLENIUM BANDEJA</v>
          </cell>
          <cell r="C1988" t="str">
            <v>UN</v>
          </cell>
          <cell r="E1988"/>
          <cell r="F1988"/>
          <cell r="G1988">
            <v>52423</v>
          </cell>
          <cell r="H1988">
            <v>52423</v>
          </cell>
        </row>
        <row r="1989">
          <cell r="A1989">
            <v>1986</v>
          </cell>
          <cell r="B1989" t="str">
            <v>CAJA INSPECCION .40x.40x.40</v>
          </cell>
          <cell r="C1989" t="str">
            <v>Un</v>
          </cell>
          <cell r="D1989">
            <v>312467</v>
          </cell>
          <cell r="H1989">
            <v>0</v>
          </cell>
        </row>
        <row r="1990">
          <cell r="A1990">
            <v>1987</v>
          </cell>
          <cell r="B1990" t="str">
            <v>CAJA INSPECCION .50x.50x.50</v>
          </cell>
          <cell r="C1990" t="str">
            <v>Un</v>
          </cell>
          <cell r="D1990">
            <v>348778</v>
          </cell>
          <cell r="H1990">
            <v>0</v>
          </cell>
        </row>
        <row r="1991">
          <cell r="A1991">
            <v>1988</v>
          </cell>
          <cell r="B1991" t="str">
            <v>CAJA INSPECCION .60x.60x.60</v>
          </cell>
          <cell r="C1991" t="str">
            <v>Un</v>
          </cell>
          <cell r="D1991">
            <v>442194</v>
          </cell>
          <cell r="H1991">
            <v>0</v>
          </cell>
        </row>
        <row r="1992">
          <cell r="A1992">
            <v>1989</v>
          </cell>
          <cell r="B1992" t="str">
            <v>CAJA INSPECCION .70x.70x.70</v>
          </cell>
          <cell r="C1992" t="str">
            <v>Un</v>
          </cell>
          <cell r="D1992">
            <v>468247</v>
          </cell>
          <cell r="H1992">
            <v>0</v>
          </cell>
        </row>
        <row r="1993">
          <cell r="A1993">
            <v>1990</v>
          </cell>
          <cell r="B1993" t="str">
            <v>CAJA INSPECCION .80x.80x.8O</v>
          </cell>
          <cell r="C1993" t="str">
            <v>Un</v>
          </cell>
          <cell r="D1993">
            <v>557296</v>
          </cell>
          <cell r="H1993">
            <v>0</v>
          </cell>
        </row>
        <row r="1994">
          <cell r="A1994">
            <v>1991</v>
          </cell>
          <cell r="B1994" t="str">
            <v>CAJA INSPECCION .90x.90x.90</v>
          </cell>
          <cell r="C1994" t="str">
            <v>Un</v>
          </cell>
          <cell r="D1994">
            <v>580429</v>
          </cell>
          <cell r="H1994">
            <v>0</v>
          </cell>
        </row>
        <row r="1995">
          <cell r="A1995">
            <v>1992</v>
          </cell>
          <cell r="B1995" t="str">
            <v>CAJA INSPECCION 100x100x100</v>
          </cell>
          <cell r="C1995" t="str">
            <v>Un</v>
          </cell>
          <cell r="D1995">
            <v>631095</v>
          </cell>
          <cell r="H1995">
            <v>0</v>
          </cell>
        </row>
        <row r="1996">
          <cell r="A1996">
            <v>1993</v>
          </cell>
          <cell r="B1996" t="str">
            <v>CAJA INSPECCION FIBRIT h=30. TR.LIV.</v>
          </cell>
          <cell r="C1996" t="str">
            <v>Un</v>
          </cell>
          <cell r="D1996">
            <v>72696</v>
          </cell>
          <cell r="H1996">
            <v>0</v>
          </cell>
        </row>
        <row r="1997">
          <cell r="A1997">
            <v>1994</v>
          </cell>
          <cell r="B1997" t="str">
            <v>CAJA INSPECCION FIBRIT h=50  TR.PES.</v>
          </cell>
          <cell r="C1997" t="str">
            <v>Un</v>
          </cell>
          <cell r="D1997">
            <v>421270</v>
          </cell>
          <cell r="H1997">
            <v>0</v>
          </cell>
        </row>
        <row r="1998">
          <cell r="A1998">
            <v>1995</v>
          </cell>
          <cell r="B1998" t="str">
            <v>CAJA INSPECCION h=30 cm FIBRIT</v>
          </cell>
          <cell r="C1998" t="str">
            <v>Un</v>
          </cell>
          <cell r="D1998">
            <v>48113</v>
          </cell>
          <cell r="H1998">
            <v>0</v>
          </cell>
        </row>
        <row r="1999">
          <cell r="A1999">
            <v>1996</v>
          </cell>
          <cell r="B1999" t="str">
            <v>CAJA INSPECCION h=65 cm FIBRIT</v>
          </cell>
          <cell r="C1999" t="str">
            <v>Un</v>
          </cell>
          <cell r="D1999">
            <v>164911</v>
          </cell>
          <cell r="H1999">
            <v>0</v>
          </cell>
        </row>
        <row r="2000">
          <cell r="A2000">
            <v>1997</v>
          </cell>
          <cell r="B2000" t="str">
            <v>CAJA INSPECCION Sin Tapa h=30 FIBRIT</v>
          </cell>
          <cell r="C2000" t="str">
            <v>Un</v>
          </cell>
          <cell r="D2000">
            <v>48113</v>
          </cell>
          <cell r="H2000">
            <v>0</v>
          </cell>
        </row>
        <row r="2001">
          <cell r="A2001">
            <v>1998</v>
          </cell>
          <cell r="B2001" t="str">
            <v>CAJA INSPECCION Sin Tapa h=50 FIBRIT</v>
          </cell>
          <cell r="C2001" t="str">
            <v>Un</v>
          </cell>
          <cell r="D2001">
            <v>179193</v>
          </cell>
          <cell r="H2001">
            <v>0</v>
          </cell>
        </row>
        <row r="2002">
          <cell r="A2002">
            <v>1999</v>
          </cell>
          <cell r="B2002" t="str">
            <v>CAJA LAMINA PARA CONTROLADOR RIEGO AUTOM**</v>
          </cell>
          <cell r="C2002" t="str">
            <v>UN</v>
          </cell>
          <cell r="E2002"/>
          <cell r="F2002"/>
          <cell r="G2002">
            <v>191640</v>
          </cell>
          <cell r="H2002">
            <v>191640</v>
          </cell>
        </row>
        <row r="2003">
          <cell r="A2003">
            <v>2000</v>
          </cell>
          <cell r="B2003" t="str">
            <v>CAJA LLAVES LAVADORA 23x15x8cm</v>
          </cell>
          <cell r="C2003" t="str">
            <v>Un</v>
          </cell>
          <cell r="D2003">
            <v>9845</v>
          </cell>
          <cell r="H2003">
            <v>0</v>
          </cell>
        </row>
        <row r="2004">
          <cell r="A2004">
            <v>2001</v>
          </cell>
          <cell r="B2004" t="str">
            <v>CAJA LUMINOSA CON ESCUDO EN ACRÍLICO 40x40 cm</v>
          </cell>
          <cell r="C2004" t="str">
            <v>UN</v>
          </cell>
          <cell r="E2004"/>
          <cell r="F2004"/>
          <cell r="G2004">
            <v>452494</v>
          </cell>
          <cell r="H2004">
            <v>452494</v>
          </cell>
        </row>
        <row r="2005">
          <cell r="A2005">
            <v>2002</v>
          </cell>
          <cell r="B2005" t="str">
            <v>CAJA MANIOBRA 3 VIAS 600 AMP DERIV 200 AMP 15 KV</v>
          </cell>
          <cell r="C2005" t="str">
            <v>UN</v>
          </cell>
          <cell r="E2005"/>
          <cell r="F2005"/>
          <cell r="G2005">
            <v>33290250</v>
          </cell>
          <cell r="H2005">
            <v>33290250</v>
          </cell>
        </row>
        <row r="2006">
          <cell r="A2006">
            <v>2003</v>
          </cell>
          <cell r="B2006" t="str">
            <v>CAJA MEDIDOR GAS 140X45</v>
          </cell>
          <cell r="C2006" t="str">
            <v>Un</v>
          </cell>
          <cell r="D2006">
            <v>285989</v>
          </cell>
          <cell r="H2006">
            <v>0</v>
          </cell>
        </row>
        <row r="2007">
          <cell r="A2007">
            <v>2004</v>
          </cell>
          <cell r="B2007" t="str">
            <v>CAJA MEDIDOR GAS 45X45</v>
          </cell>
          <cell r="C2007" t="str">
            <v>Un</v>
          </cell>
          <cell r="D2007">
            <v>125845</v>
          </cell>
          <cell r="H2007">
            <v>0</v>
          </cell>
        </row>
        <row r="2008">
          <cell r="A2008">
            <v>2005</v>
          </cell>
          <cell r="B2008" t="str">
            <v>CAJA MEDIDOR GAS 72x45</v>
          </cell>
          <cell r="C2008" t="str">
            <v>Un</v>
          </cell>
          <cell r="D2008">
            <v>172427</v>
          </cell>
          <cell r="H2008">
            <v>0</v>
          </cell>
        </row>
        <row r="2009">
          <cell r="A2009">
            <v>2006</v>
          </cell>
          <cell r="B2009" t="str">
            <v>CAJA METAL P/DEKO 2VENT L/NEX</v>
          </cell>
          <cell r="C2009" t="str">
            <v>Un</v>
          </cell>
          <cell r="D2009">
            <v>15670</v>
          </cell>
          <cell r="H2009">
            <v>0</v>
          </cell>
        </row>
        <row r="2010">
          <cell r="A2010">
            <v>2007</v>
          </cell>
          <cell r="B2010" t="str">
            <v>CAJA METAL P/DEKO 3VENT L/NEX</v>
          </cell>
          <cell r="C2010" t="str">
            <v>Un</v>
          </cell>
          <cell r="D2010">
            <v>18736</v>
          </cell>
          <cell r="H2010">
            <v>0</v>
          </cell>
        </row>
        <row r="2011">
          <cell r="A2011">
            <v>2008</v>
          </cell>
          <cell r="B2011" t="str">
            <v>CAJA METALIC.(20X20X15CM) LAM.CAL.18+PINT-ELECTROS</v>
          </cell>
          <cell r="C2011" t="str">
            <v>UN</v>
          </cell>
          <cell r="E2011"/>
          <cell r="F2011"/>
          <cell r="G2011">
            <v>20813</v>
          </cell>
          <cell r="H2011">
            <v>20813</v>
          </cell>
        </row>
        <row r="2012">
          <cell r="A2012">
            <v>2009</v>
          </cell>
          <cell r="B2012" t="str">
            <v>CAJA METÁLICA DE PASO 100X100X40 AE287</v>
          </cell>
          <cell r="C2012" t="str">
            <v>UN</v>
          </cell>
          <cell r="E2012"/>
          <cell r="F2012"/>
          <cell r="G2012">
            <v>544999.77</v>
          </cell>
          <cell r="H2012">
            <v>544999.77</v>
          </cell>
        </row>
        <row r="2013">
          <cell r="A2013">
            <v>2010</v>
          </cell>
          <cell r="B2013" t="str">
            <v>CAJA METÁLICA DE PASO 30cmX30cmX10cm</v>
          </cell>
          <cell r="C2013" t="str">
            <v>UN</v>
          </cell>
          <cell r="E2013"/>
          <cell r="F2013">
            <v>32368</v>
          </cell>
          <cell r="G2013"/>
          <cell r="H2013">
            <v>32368</v>
          </cell>
        </row>
        <row r="2014">
          <cell r="A2014">
            <v>2011</v>
          </cell>
          <cell r="B2014" t="str">
            <v>CAJA METÁLICA DE PASO DE 70X80X40 - AE287</v>
          </cell>
          <cell r="C2014" t="str">
            <v>UN</v>
          </cell>
          <cell r="E2014"/>
          <cell r="F2014"/>
          <cell r="G2014">
            <v>357999.6</v>
          </cell>
          <cell r="H2014">
            <v>357999.6</v>
          </cell>
        </row>
        <row r="2015">
          <cell r="A2015">
            <v>2012</v>
          </cell>
          <cell r="B2015" t="str">
            <v>CAJA METALICA PARA CUATRO (4) MEDIDORES</v>
          </cell>
          <cell r="C2015" t="str">
            <v>UN</v>
          </cell>
          <cell r="E2015"/>
          <cell r="F2015">
            <v>334280</v>
          </cell>
          <cell r="G2015"/>
          <cell r="H2015">
            <v>334280</v>
          </cell>
        </row>
        <row r="2016">
          <cell r="A2016">
            <v>2013</v>
          </cell>
          <cell r="B2016" t="str">
            <v>CAJA METALICA PARA DERIVACION ET 925</v>
          </cell>
          <cell r="C2016" t="str">
            <v>UN</v>
          </cell>
          <cell r="E2016"/>
          <cell r="F2016">
            <v>132387</v>
          </cell>
          <cell r="G2016"/>
          <cell r="H2016">
            <v>132387</v>
          </cell>
        </row>
        <row r="2017">
          <cell r="A2017">
            <v>2014</v>
          </cell>
          <cell r="B2017" t="str">
            <v>CAJA METÁLICA ZINCADA TIPO 10x10</v>
          </cell>
          <cell r="C2017" t="str">
            <v>UN</v>
          </cell>
          <cell r="E2017">
            <v>3305</v>
          </cell>
          <cell r="F2017"/>
          <cell r="G2017"/>
          <cell r="H2017">
            <v>3305</v>
          </cell>
        </row>
        <row r="2018">
          <cell r="A2018">
            <v>2015</v>
          </cell>
          <cell r="B2018" t="str">
            <v xml:space="preserve">CAJA METÁLICA ZINCADA TIPO 2400 </v>
          </cell>
          <cell r="C2018" t="str">
            <v>UN</v>
          </cell>
          <cell r="E2018">
            <v>3305</v>
          </cell>
          <cell r="F2018"/>
          <cell r="G2018"/>
          <cell r="H2018">
            <v>3305</v>
          </cell>
        </row>
        <row r="2019">
          <cell r="A2019">
            <v>2016</v>
          </cell>
          <cell r="B2019" t="str">
            <v>CAJA METÁLICA ZINCADA TIPO OCTOGONAL</v>
          </cell>
          <cell r="C2019" t="str">
            <v>UN</v>
          </cell>
          <cell r="E2019">
            <v>1181</v>
          </cell>
          <cell r="F2019"/>
          <cell r="G2019"/>
          <cell r="H2019">
            <v>1181</v>
          </cell>
        </row>
        <row r="2020">
          <cell r="A2020">
            <v>2017</v>
          </cell>
          <cell r="B2020" t="str">
            <v>CAJA OCTAG GALV OG-100 CAL-20</v>
          </cell>
          <cell r="C2020" t="str">
            <v>Un</v>
          </cell>
          <cell r="D2020">
            <v>1532</v>
          </cell>
          <cell r="H2020">
            <v>0</v>
          </cell>
        </row>
        <row r="2021">
          <cell r="A2021">
            <v>2018</v>
          </cell>
          <cell r="B2021" t="str">
            <v>CAJA OCTAGONAL 100 X 100 X 47 MM</v>
          </cell>
          <cell r="C2021" t="str">
            <v>Un</v>
          </cell>
          <cell r="D2021">
            <v>2779</v>
          </cell>
          <cell r="H2021">
            <v>0</v>
          </cell>
        </row>
        <row r="2022">
          <cell r="A2022">
            <v>2019</v>
          </cell>
          <cell r="B2022" t="str">
            <v>CAJA PARA 2 MEDIDORES TRIFÁSICA 57cm x 60cm x 18cm</v>
          </cell>
          <cell r="C2022" t="str">
            <v>UN</v>
          </cell>
          <cell r="E2022"/>
          <cell r="F2022">
            <v>172914</v>
          </cell>
          <cell r="G2022"/>
          <cell r="H2022">
            <v>172914</v>
          </cell>
        </row>
        <row r="2023">
          <cell r="A2023">
            <v>2020</v>
          </cell>
          <cell r="B2023" t="str">
            <v>CAJA PARA 4 MEDIDORES TRIFASICA 81cm x 75cm x 18cm</v>
          </cell>
          <cell r="C2023" t="str">
            <v>UN</v>
          </cell>
          <cell r="E2023"/>
          <cell r="F2023">
            <v>318334</v>
          </cell>
          <cell r="G2023"/>
          <cell r="H2023">
            <v>318334</v>
          </cell>
        </row>
        <row r="2024">
          <cell r="A2024">
            <v>2021</v>
          </cell>
          <cell r="B2024" t="str">
            <v>CAJA PARA MEDIDOR TRIFASICO DE 150 AMP</v>
          </cell>
          <cell r="C2024" t="str">
            <v>UN</v>
          </cell>
          <cell r="E2024"/>
          <cell r="F2024"/>
          <cell r="G2024">
            <v>160000</v>
          </cell>
          <cell r="H2024">
            <v>160000</v>
          </cell>
        </row>
        <row r="2025">
          <cell r="A2025">
            <v>2022</v>
          </cell>
          <cell r="B2025" t="str">
            <v>CAJA PARA MEDIDOR TRIFASICO DE 150 norma codensa</v>
          </cell>
          <cell r="C2025" t="str">
            <v>UN</v>
          </cell>
          <cell r="E2025"/>
          <cell r="F2025"/>
          <cell r="G2025">
            <v>127689</v>
          </cell>
          <cell r="H2025">
            <v>127689</v>
          </cell>
        </row>
        <row r="2026">
          <cell r="A2026">
            <v>2023</v>
          </cell>
          <cell r="B2026" t="str">
            <v>CAJA PARA REGISTRO CORTE DE GAS</v>
          </cell>
          <cell r="C2026" t="str">
            <v>Un</v>
          </cell>
          <cell r="D2026">
            <v>4293</v>
          </cell>
          <cell r="H2026">
            <v>0</v>
          </cell>
        </row>
        <row r="2027">
          <cell r="A2027">
            <v>2024</v>
          </cell>
          <cell r="B2027" t="str">
            <v>CAJA PASO ELÉCTRICA PLÁSTICA PISCINA (CEFE COMETAS</v>
          </cell>
          <cell r="C2027" t="str">
            <v>UN</v>
          </cell>
          <cell r="E2027"/>
          <cell r="F2027"/>
          <cell r="G2027">
            <v>83339</v>
          </cell>
          <cell r="H2027">
            <v>83339</v>
          </cell>
        </row>
        <row r="2028">
          <cell r="A2028">
            <v>2025</v>
          </cell>
          <cell r="B2028" t="str">
            <v>CAJA PEQUEÑA DE CARTÓN</v>
          </cell>
          <cell r="C2028" t="str">
            <v>UN</v>
          </cell>
          <cell r="E2028"/>
          <cell r="F2028">
            <v>3500</v>
          </cell>
          <cell r="G2028"/>
          <cell r="H2028">
            <v>3500</v>
          </cell>
        </row>
        <row r="2029">
          <cell r="A2029">
            <v>2026</v>
          </cell>
          <cell r="B2029" t="str">
            <v>CAJA PLASTICA 2.400</v>
          </cell>
          <cell r="C2029" t="str">
            <v>UN</v>
          </cell>
          <cell r="E2029"/>
          <cell r="F2029"/>
          <cell r="G2029">
            <v>672</v>
          </cell>
          <cell r="H2029">
            <v>672</v>
          </cell>
        </row>
        <row r="2030">
          <cell r="A2030">
            <v>2027</v>
          </cell>
          <cell r="B2030" t="str">
            <v>CAJA PLASTICA 5800  PVC</v>
          </cell>
          <cell r="C2030" t="str">
            <v>UNI</v>
          </cell>
          <cell r="E2030"/>
          <cell r="F2030"/>
          <cell r="G2030">
            <v>640.99</v>
          </cell>
          <cell r="H2030">
            <v>640.99</v>
          </cell>
        </row>
        <row r="2031">
          <cell r="A2031">
            <v>2028</v>
          </cell>
          <cell r="B2031" t="str">
            <v>CAJA PLASTICA ELECTRICA 4" X 4" CONDUIT 1/2"</v>
          </cell>
          <cell r="C2031" t="str">
            <v>UN</v>
          </cell>
          <cell r="E2031"/>
          <cell r="F2031">
            <v>1130</v>
          </cell>
          <cell r="G2031"/>
          <cell r="H2031">
            <v>1130</v>
          </cell>
        </row>
        <row r="2032">
          <cell r="A2032">
            <v>2029</v>
          </cell>
          <cell r="B2032" t="str">
            <v>CAJA PORTA TOMA V-D</v>
          </cell>
          <cell r="C2032" t="str">
            <v xml:space="preserve">UN </v>
          </cell>
          <cell r="D2032">
            <v>6598</v>
          </cell>
          <cell r="H2032">
            <v>0</v>
          </cell>
        </row>
        <row r="2033">
          <cell r="A2033">
            <v>2030</v>
          </cell>
          <cell r="B2033" t="str">
            <v>CAJA RADWEL CONDULETA 2 x 4"</v>
          </cell>
          <cell r="C2033" t="str">
            <v>UN</v>
          </cell>
          <cell r="E2033"/>
          <cell r="F2033">
            <v>9323</v>
          </cell>
          <cell r="G2033"/>
          <cell r="H2033">
            <v>9323</v>
          </cell>
        </row>
        <row r="2034">
          <cell r="A2034">
            <v>2031</v>
          </cell>
          <cell r="B2034" t="str">
            <v>CAJA RADWELL 4 SALIDAS 3/4"-2.400 (4X4)</v>
          </cell>
          <cell r="C2034" t="str">
            <v>UN</v>
          </cell>
          <cell r="E2034"/>
          <cell r="F2034"/>
          <cell r="G2034">
            <v>17699</v>
          </cell>
          <cell r="H2034">
            <v>17699</v>
          </cell>
        </row>
        <row r="2035">
          <cell r="A2035">
            <v>2032</v>
          </cell>
          <cell r="B2035" t="str">
            <v>CAJA RAWELT 4 SALIDAS 3/4"-2.400 (4X4)</v>
          </cell>
          <cell r="C2035" t="str">
            <v>UNI</v>
          </cell>
          <cell r="E2035"/>
          <cell r="F2035"/>
          <cell r="G2035">
            <v>17358.990000000002</v>
          </cell>
          <cell r="H2035">
            <v>17358.990000000002</v>
          </cell>
        </row>
        <row r="2036">
          <cell r="A2036">
            <v>2033</v>
          </cell>
          <cell r="B2036" t="str">
            <v>CAJA RECTANGULAR EN X DE ALUMINIO FUNIDO A PRESIÓN DE USO INTEMPERIE</v>
          </cell>
          <cell r="C2036" t="str">
            <v>UN</v>
          </cell>
          <cell r="E2036">
            <v>9154</v>
          </cell>
          <cell r="F2036"/>
          <cell r="G2036"/>
          <cell r="H2036">
            <v>9154</v>
          </cell>
        </row>
        <row r="2037">
          <cell r="A2037">
            <v>2034</v>
          </cell>
          <cell r="B2037" t="str">
            <v>CAJA SENCILLA _</v>
          </cell>
          <cell r="C2037" t="str">
            <v>Un</v>
          </cell>
          <cell r="D2037">
            <v>1278</v>
          </cell>
          <cell r="H2037">
            <v>0</v>
          </cell>
        </row>
        <row r="2038">
          <cell r="A2038">
            <v>2035</v>
          </cell>
          <cell r="B2038" t="str">
            <v>CAJA SENCILLA CONDUIT 103 X 60 X 45MM</v>
          </cell>
          <cell r="C2038" t="str">
            <v>Un</v>
          </cell>
          <cell r="D2038">
            <v>2053</v>
          </cell>
          <cell r="H2038">
            <v>0</v>
          </cell>
        </row>
        <row r="2039">
          <cell r="A2039">
            <v>2036</v>
          </cell>
          <cell r="B2039" t="str">
            <v>CAJA TACO 2Circ. Monof L/NEX</v>
          </cell>
          <cell r="C2039" t="str">
            <v>Un</v>
          </cell>
          <cell r="D2039">
            <v>21122</v>
          </cell>
          <cell r="H2039">
            <v>0</v>
          </cell>
        </row>
        <row r="2040">
          <cell r="A2040">
            <v>2037</v>
          </cell>
          <cell r="B2040" t="str">
            <v>CAJA TACO 4Circ. Monof L/NEX</v>
          </cell>
          <cell r="C2040" t="str">
            <v>Un</v>
          </cell>
          <cell r="D2040">
            <v>35601</v>
          </cell>
          <cell r="H2040">
            <v>0</v>
          </cell>
        </row>
        <row r="2041">
          <cell r="A2041">
            <v>2038</v>
          </cell>
          <cell r="B2041" t="str">
            <v>CAJA TACO 6Circ. Monof L/NEX</v>
          </cell>
          <cell r="C2041" t="str">
            <v>Un</v>
          </cell>
          <cell r="D2041">
            <v>48546</v>
          </cell>
          <cell r="H2041">
            <v>0</v>
          </cell>
        </row>
        <row r="2042">
          <cell r="A2042">
            <v>2039</v>
          </cell>
          <cell r="B2042" t="str">
            <v>CAJA TACO 8Circ. Monof L/NEX</v>
          </cell>
          <cell r="C2042" t="str">
            <v>Un</v>
          </cell>
          <cell r="D2042">
            <v>69157</v>
          </cell>
          <cell r="H2042">
            <v>0</v>
          </cell>
        </row>
        <row r="2043">
          <cell r="A2043">
            <v>2040</v>
          </cell>
          <cell r="B2043" t="str">
            <v>CAJA TACO 9Circ. Monof L/NEX</v>
          </cell>
          <cell r="C2043" t="str">
            <v>Un</v>
          </cell>
          <cell r="D2043">
            <v>86871</v>
          </cell>
          <cell r="H2043">
            <v>0</v>
          </cell>
        </row>
        <row r="2044">
          <cell r="A2044">
            <v>2041</v>
          </cell>
          <cell r="B2044" t="str">
            <v>CAJAS CONTADORES AGUA</v>
          </cell>
          <cell r="C2044" t="str">
            <v>Un</v>
          </cell>
          <cell r="D2044">
            <v>40637</v>
          </cell>
          <cell r="H2044">
            <v>0</v>
          </cell>
        </row>
        <row r="2045">
          <cell r="A2045">
            <v>2042</v>
          </cell>
          <cell r="B2045" t="str">
            <v>CAJILLA DE MEDIDOR PARA PISO 1/2" A 3/4" NO RECICLABLE</v>
          </cell>
          <cell r="C2045" t="str">
            <v>UN</v>
          </cell>
          <cell r="E2045">
            <v>229524</v>
          </cell>
          <cell r="F2045"/>
          <cell r="G2045"/>
          <cell r="H2045">
            <v>229524</v>
          </cell>
        </row>
        <row r="2046">
          <cell r="A2046">
            <v>2043</v>
          </cell>
          <cell r="B2046" t="str">
            <v>CAJILLA MEDIDORES ACUEDUCTO</v>
          </cell>
          <cell r="C2046" t="str">
            <v>Un</v>
          </cell>
          <cell r="D2046">
            <v>81862</v>
          </cell>
          <cell r="H2046">
            <v>0</v>
          </cell>
        </row>
        <row r="2047">
          <cell r="A2047">
            <v>2044</v>
          </cell>
          <cell r="B2047" t="str">
            <v>CAJILLA MEDIDORES ACUEDUCTO(FIBRIT)</v>
          </cell>
          <cell r="C2047" t="str">
            <v>UN</v>
          </cell>
          <cell r="E2047"/>
          <cell r="F2047"/>
          <cell r="G2047">
            <v>101906</v>
          </cell>
          <cell r="H2047">
            <v>101906</v>
          </cell>
        </row>
        <row r="2048">
          <cell r="A2048">
            <v>2045</v>
          </cell>
          <cell r="B2048" t="str">
            <v>CAJILLA METALICA 60 X 30 X 16 DE MURO PARA 1 MEDIDOR</v>
          </cell>
          <cell r="C2048" t="str">
            <v>UN</v>
          </cell>
          <cell r="E2048">
            <v>122678</v>
          </cell>
          <cell r="F2048"/>
          <cell r="G2048"/>
          <cell r="H2048">
            <v>122678</v>
          </cell>
        </row>
        <row r="2049">
          <cell r="A2049">
            <v>2046</v>
          </cell>
          <cell r="B2049" t="str">
            <v>CAJILLA PLASTICA Y TAPA EN POLIPROPILENO PARA MEDIDOR.</v>
          </cell>
          <cell r="C2049" t="str">
            <v>UN</v>
          </cell>
          <cell r="E2049"/>
          <cell r="F2049">
            <v>198837</v>
          </cell>
          <cell r="G2049"/>
          <cell r="H2049">
            <v>198837</v>
          </cell>
        </row>
        <row r="2050">
          <cell r="A2050">
            <v>2047</v>
          </cell>
          <cell r="B2050" t="str">
            <v>CAJILLAS PARA 10 MEDIDORES</v>
          </cell>
          <cell r="C2050" t="str">
            <v>Un</v>
          </cell>
          <cell r="D2050">
            <v>148842</v>
          </cell>
          <cell r="H2050">
            <v>0</v>
          </cell>
        </row>
        <row r="2051">
          <cell r="A2051">
            <v>2048</v>
          </cell>
          <cell r="B2051" t="str">
            <v>CAL</v>
          </cell>
          <cell r="C2051" t="str">
            <v>kg</v>
          </cell>
          <cell r="H2051">
            <v>0</v>
          </cell>
        </row>
        <row r="2052">
          <cell r="A2052">
            <v>2049</v>
          </cell>
          <cell r="B2052" t="str">
            <v>CAL HIDRATADA</v>
          </cell>
          <cell r="C2052" t="str">
            <v>KG</v>
          </cell>
          <cell r="D2052">
            <v>860</v>
          </cell>
          <cell r="E2052"/>
          <cell r="F2052">
            <v>1100</v>
          </cell>
          <cell r="G2052">
            <v>958</v>
          </cell>
          <cell r="H2052">
            <v>1100</v>
          </cell>
        </row>
        <row r="2053">
          <cell r="A2053">
            <v>2050</v>
          </cell>
          <cell r="B2053" t="str">
            <v>CAL HIDRATADA</v>
          </cell>
          <cell r="C2053" t="str">
            <v>KG</v>
          </cell>
          <cell r="H2053">
            <v>0</v>
          </cell>
        </row>
        <row r="2054">
          <cell r="A2054">
            <v>2051</v>
          </cell>
          <cell r="B2054" t="str">
            <v>CAL NARE</v>
          </cell>
          <cell r="C2054" t="str">
            <v>kg</v>
          </cell>
          <cell r="D2054">
            <v>731</v>
          </cell>
          <cell r="H2054">
            <v>0</v>
          </cell>
        </row>
        <row r="2055">
          <cell r="A2055">
            <v>2052</v>
          </cell>
          <cell r="B2055" t="str">
            <v>CAL PROMICAL</v>
          </cell>
          <cell r="C2055" t="str">
            <v>KG</v>
          </cell>
          <cell r="E2055"/>
          <cell r="F2055"/>
          <cell r="G2055">
            <v>945</v>
          </cell>
          <cell r="H2055">
            <v>945</v>
          </cell>
        </row>
        <row r="2056">
          <cell r="A2056">
            <v>2053</v>
          </cell>
          <cell r="B2056" t="str">
            <v>CALADORA 3.7 Amp MAKITA</v>
          </cell>
          <cell r="C2056" t="str">
            <v>Un</v>
          </cell>
          <cell r="D2056">
            <v>455061</v>
          </cell>
          <cell r="H2056">
            <v>0</v>
          </cell>
        </row>
        <row r="2057">
          <cell r="A2057">
            <v>2054</v>
          </cell>
          <cell r="B2057" t="str">
            <v>Caldera agua caliente 750 MBTU/h</v>
          </cell>
          <cell r="C2057" t="str">
            <v>UNI</v>
          </cell>
          <cell r="E2057"/>
          <cell r="F2057"/>
          <cell r="G2057">
            <v>112393120</v>
          </cell>
          <cell r="H2057">
            <v>112393120</v>
          </cell>
        </row>
        <row r="2058">
          <cell r="A2058">
            <v>2055</v>
          </cell>
          <cell r="B2058" t="str">
            <v>CALDERIN ALTA EFICIENCIA (95%) CONDENSACIÓN CON POTENCIA  D</v>
          </cell>
          <cell r="C2058" t="str">
            <v>UN</v>
          </cell>
          <cell r="E2058"/>
          <cell r="F2058"/>
          <cell r="G2058">
            <v>14291378.99</v>
          </cell>
          <cell r="H2058">
            <v>14291378.99</v>
          </cell>
        </row>
        <row r="2059">
          <cell r="A2059">
            <v>2056</v>
          </cell>
          <cell r="B2059" t="str">
            <v>CALENDARIOS 15 x 15 cm. 13 HOJAS. BASE SIN IMPRESIÓN. FULL COLOR PROPALCOTE DE 150 Grs. BASE CARTÓN BLANCA, ANILLADO.</v>
          </cell>
          <cell r="C2059" t="str">
            <v>UN</v>
          </cell>
          <cell r="E2059"/>
          <cell r="F2059">
            <v>2144</v>
          </cell>
          <cell r="G2059"/>
          <cell r="H2059">
            <v>2144</v>
          </cell>
        </row>
        <row r="2060">
          <cell r="A2060">
            <v>2057</v>
          </cell>
          <cell r="B2060" t="str">
            <v>CALENTADOR 100 GN.GAS Indus. CIMSA</v>
          </cell>
          <cell r="C2060" t="str">
            <v>Un</v>
          </cell>
          <cell r="D2060">
            <v>3677204</v>
          </cell>
          <cell r="H2060">
            <v>0</v>
          </cell>
        </row>
        <row r="2061">
          <cell r="A2061">
            <v>2058</v>
          </cell>
          <cell r="B2061" t="str">
            <v>CALENTADOR 120 GN.Elec/Indus CIMSA</v>
          </cell>
          <cell r="C2061" t="str">
            <v>Un</v>
          </cell>
          <cell r="D2061">
            <v>2951513</v>
          </cell>
          <cell r="H2061">
            <v>0</v>
          </cell>
        </row>
        <row r="2062">
          <cell r="A2062">
            <v>2059</v>
          </cell>
          <cell r="B2062" t="str">
            <v>CALENTADOR 120 GN.Mixt.Indus CIMSA</v>
          </cell>
          <cell r="C2062" t="str">
            <v>Un</v>
          </cell>
          <cell r="D2062">
            <v>5646216</v>
          </cell>
          <cell r="H2062">
            <v>0</v>
          </cell>
        </row>
        <row r="2063">
          <cell r="A2063">
            <v>2060</v>
          </cell>
          <cell r="B2063" t="str">
            <v>CALENTADOR 13 LTS TIRO FORZADO GAS NATURAL</v>
          </cell>
          <cell r="C2063" t="str">
            <v>UN</v>
          </cell>
          <cell r="E2063">
            <v>1304646</v>
          </cell>
          <cell r="F2063"/>
          <cell r="G2063"/>
          <cell r="H2063">
            <v>1304646</v>
          </cell>
        </row>
        <row r="2064">
          <cell r="A2064">
            <v>2061</v>
          </cell>
          <cell r="B2064" t="str">
            <v>CALENTADOR 15 GALONES HACEB</v>
          </cell>
          <cell r="C2064" t="str">
            <v>Un</v>
          </cell>
          <cell r="D2064">
            <v>801754</v>
          </cell>
          <cell r="H2064">
            <v>0</v>
          </cell>
        </row>
        <row r="2065">
          <cell r="A2065">
            <v>2062</v>
          </cell>
          <cell r="B2065" t="str">
            <v>CALENTADOR 15 GN HACEB</v>
          </cell>
          <cell r="C2065" t="str">
            <v>Un</v>
          </cell>
          <cell r="D2065">
            <v>775324</v>
          </cell>
          <cell r="H2065">
            <v>0</v>
          </cell>
        </row>
        <row r="2066">
          <cell r="A2066">
            <v>2063</v>
          </cell>
          <cell r="B2066" t="str">
            <v>CALENTADOR 15 GN.Elec/Domes CIMSA</v>
          </cell>
          <cell r="C2066" t="str">
            <v>Un</v>
          </cell>
          <cell r="D2066">
            <v>641870</v>
          </cell>
          <cell r="H2066">
            <v>0</v>
          </cell>
        </row>
        <row r="2067">
          <cell r="A2067">
            <v>2064</v>
          </cell>
          <cell r="B2067" t="str">
            <v>CALENTADOR 20 GALONES HACEB</v>
          </cell>
          <cell r="C2067" t="str">
            <v>Un</v>
          </cell>
          <cell r="D2067">
            <v>939786</v>
          </cell>
          <cell r="H2067">
            <v>0</v>
          </cell>
        </row>
        <row r="2068">
          <cell r="A2068">
            <v>2065</v>
          </cell>
          <cell r="B2068" t="str">
            <v>CALENTADOR 20 GN GAS</v>
          </cell>
          <cell r="C2068" t="str">
            <v>Un</v>
          </cell>
          <cell r="D2068">
            <v>913354</v>
          </cell>
          <cell r="H2068">
            <v>0</v>
          </cell>
        </row>
        <row r="2069">
          <cell r="A2069">
            <v>2066</v>
          </cell>
          <cell r="B2069" t="str">
            <v>CALENTADOR 20 GN HACEB</v>
          </cell>
          <cell r="C2069" t="str">
            <v>Un</v>
          </cell>
          <cell r="D2069">
            <v>913354</v>
          </cell>
          <cell r="H2069">
            <v>0</v>
          </cell>
        </row>
        <row r="2070">
          <cell r="A2070">
            <v>2067</v>
          </cell>
          <cell r="B2070" t="str">
            <v>CALENTADOR 20 GN.Elec/Domes CIMSA</v>
          </cell>
          <cell r="C2070" t="str">
            <v>Un</v>
          </cell>
          <cell r="D2070">
            <v>87866</v>
          </cell>
          <cell r="H2070">
            <v>0</v>
          </cell>
        </row>
        <row r="2071">
          <cell r="A2071">
            <v>2068</v>
          </cell>
          <cell r="B2071" t="str">
            <v>CALENTADOR 20 GN.GAS Domes</v>
          </cell>
          <cell r="C2071" t="str">
            <v>Un</v>
          </cell>
          <cell r="D2071">
            <v>1299664</v>
          </cell>
          <cell r="H2071">
            <v>0</v>
          </cell>
        </row>
        <row r="2072">
          <cell r="A2072">
            <v>2069</v>
          </cell>
          <cell r="B2072" t="str">
            <v>CALENTADOR 30 GALONES HACEB</v>
          </cell>
          <cell r="C2072" t="str">
            <v>Un</v>
          </cell>
          <cell r="D2072">
            <v>939786</v>
          </cell>
          <cell r="H2072">
            <v>0</v>
          </cell>
        </row>
        <row r="2073">
          <cell r="A2073">
            <v>2070</v>
          </cell>
          <cell r="B2073" t="str">
            <v>CALENTADOR 30 GN.Elec.Integral CIMSA</v>
          </cell>
          <cell r="C2073" t="str">
            <v>Un</v>
          </cell>
          <cell r="D2073">
            <v>1076524</v>
          </cell>
          <cell r="H2073">
            <v>0</v>
          </cell>
        </row>
        <row r="2074">
          <cell r="A2074">
            <v>2071</v>
          </cell>
          <cell r="B2074" t="str">
            <v>CALENTADOR 30 GN.Elec/Domes CIMSA</v>
          </cell>
          <cell r="C2074" t="str">
            <v>Un</v>
          </cell>
          <cell r="D2074">
            <v>1076524</v>
          </cell>
          <cell r="H2074">
            <v>0</v>
          </cell>
        </row>
        <row r="2075">
          <cell r="A2075">
            <v>2072</v>
          </cell>
          <cell r="B2075" t="str">
            <v>CALENTADOR 30 GN.GAS Domes</v>
          </cell>
          <cell r="C2075" t="str">
            <v>Un</v>
          </cell>
          <cell r="D2075">
            <v>1476814</v>
          </cell>
          <cell r="H2075">
            <v>0</v>
          </cell>
        </row>
        <row r="2076">
          <cell r="A2076">
            <v>2073</v>
          </cell>
          <cell r="B2076" t="str">
            <v>CALENTADOR 30 GN.Mix.Domes. CIMSA</v>
          </cell>
          <cell r="C2076" t="str">
            <v>Un</v>
          </cell>
          <cell r="D2076">
            <v>1696565</v>
          </cell>
          <cell r="H2076">
            <v>0</v>
          </cell>
        </row>
        <row r="2077">
          <cell r="A2077">
            <v>2074</v>
          </cell>
          <cell r="B2077" t="str">
            <v>CALENTADOR 80 GN.Elec/Indus CIMSA</v>
          </cell>
          <cell r="C2077" t="str">
            <v>Un</v>
          </cell>
          <cell r="D2077">
            <v>2482489</v>
          </cell>
          <cell r="H2077">
            <v>0</v>
          </cell>
        </row>
        <row r="2078">
          <cell r="A2078">
            <v>2075</v>
          </cell>
          <cell r="B2078" t="str">
            <v>CALENTADOR ALTO REND HAYWARD 500 KBTU CEFE COMETAS</v>
          </cell>
          <cell r="C2078" t="str">
            <v>UNI</v>
          </cell>
          <cell r="E2078"/>
          <cell r="F2078"/>
          <cell r="G2078">
            <v>17000000.010000002</v>
          </cell>
          <cell r="H2078">
            <v>17000000.010000002</v>
          </cell>
        </row>
        <row r="2079">
          <cell r="A2079">
            <v>2076</v>
          </cell>
          <cell r="B2079" t="str">
            <v>CALENTADOR DE ACUMULACIÓN A GAS 30 GAL</v>
          </cell>
          <cell r="C2079" t="str">
            <v>UN</v>
          </cell>
          <cell r="E2079">
            <v>1709687</v>
          </cell>
          <cell r="F2079"/>
          <cell r="G2079"/>
          <cell r="H2079">
            <v>1709687</v>
          </cell>
        </row>
        <row r="2080">
          <cell r="A2080">
            <v>2077</v>
          </cell>
          <cell r="B2080" t="str">
            <v>CALENTADOR DE PASO 11 LT CIMSA</v>
          </cell>
          <cell r="C2080" t="str">
            <v>Un</v>
          </cell>
          <cell r="D2080">
            <v>773326</v>
          </cell>
          <cell r="H2080">
            <v>0</v>
          </cell>
        </row>
        <row r="2081">
          <cell r="A2081">
            <v>2078</v>
          </cell>
          <cell r="B2081" t="str">
            <v>CALENTADOR ELÉCTRICO, CAPACIDAD MAYOR O IGUAL A 5 LT, 220 V, 9.5 KW O SUPERIOR</v>
          </cell>
          <cell r="C2081" t="str">
            <v>UN</v>
          </cell>
          <cell r="E2081">
            <v>667306</v>
          </cell>
          <cell r="F2081"/>
          <cell r="G2081"/>
          <cell r="H2081">
            <v>667306</v>
          </cell>
        </row>
        <row r="2082">
          <cell r="A2082">
            <v>2079</v>
          </cell>
          <cell r="B2082" t="str">
            <v>CALENTADOR MANU TRON3000C6.9L CEFECOMETAS</v>
          </cell>
          <cell r="C2082" t="str">
            <v>UN</v>
          </cell>
          <cell r="E2082"/>
          <cell r="F2082"/>
          <cell r="G2082">
            <v>638414</v>
          </cell>
          <cell r="H2082">
            <v>638414</v>
          </cell>
        </row>
        <row r="2083">
          <cell r="A2083">
            <v>2080</v>
          </cell>
          <cell r="B2083" t="str">
            <v>CALENTADOR PASO GAS 11lt.</v>
          </cell>
          <cell r="C2083" t="str">
            <v>Un</v>
          </cell>
          <cell r="D2083">
            <v>1272636</v>
          </cell>
          <cell r="H2083">
            <v>0</v>
          </cell>
        </row>
        <row r="2084">
          <cell r="A2084">
            <v>2081</v>
          </cell>
          <cell r="B2084" t="str">
            <v>CALENTADOR TRIFASICO 16L CEFECOMETAS</v>
          </cell>
          <cell r="C2084" t="str">
            <v>UN</v>
          </cell>
          <cell r="E2084"/>
          <cell r="F2084"/>
          <cell r="G2084">
            <v>1270000</v>
          </cell>
          <cell r="H2084">
            <v>1270000</v>
          </cell>
        </row>
        <row r="2085">
          <cell r="A2085">
            <v>2082</v>
          </cell>
          <cell r="B2085" t="str">
            <v>CalentadorMEGATHERM 1200 KBTUCRDC-Cometas</v>
          </cell>
          <cell r="C2085" t="str">
            <v>UNI</v>
          </cell>
          <cell r="E2085"/>
          <cell r="F2085"/>
          <cell r="G2085">
            <v>81249999.989999995</v>
          </cell>
          <cell r="H2085">
            <v>81249999.989999995</v>
          </cell>
        </row>
        <row r="2086">
          <cell r="A2086">
            <v>2083</v>
          </cell>
          <cell r="B2086" t="str">
            <v>CALIBRACION CONT. ENERGIA E-3</v>
          </cell>
          <cell r="C2086" t="str">
            <v>Un</v>
          </cell>
          <cell r="D2086">
            <v>45349</v>
          </cell>
          <cell r="H2086">
            <v>0</v>
          </cell>
        </row>
        <row r="2087">
          <cell r="A2087">
            <v>2084</v>
          </cell>
          <cell r="B2087" t="str">
            <v>CALIBRACION CONT. ENERGIA E-4</v>
          </cell>
          <cell r="C2087" t="str">
            <v>Un</v>
          </cell>
          <cell r="D2087">
            <v>45349</v>
          </cell>
          <cell r="H2087">
            <v>0</v>
          </cell>
        </row>
        <row r="2088">
          <cell r="A2088">
            <v>2085</v>
          </cell>
          <cell r="B2088" t="str">
            <v>CALIBRACION CONT. ENERGIA E-5</v>
          </cell>
          <cell r="C2088" t="str">
            <v>Un</v>
          </cell>
          <cell r="D2088">
            <v>45349</v>
          </cell>
          <cell r="H2088">
            <v>0</v>
          </cell>
        </row>
        <row r="2089">
          <cell r="A2089">
            <v>2086</v>
          </cell>
          <cell r="B2089" t="str">
            <v>CALIBRACIÓN DE ESPESORES DE PELÍCULA SECA. Norma Técnica. ASTM A123/123M ASTM A153/153M D7091</v>
          </cell>
          <cell r="C2089" t="str">
            <v>DIA</v>
          </cell>
          <cell r="E2089"/>
          <cell r="F2089">
            <v>595000</v>
          </cell>
          <cell r="G2089"/>
          <cell r="H2089">
            <v>595000</v>
          </cell>
        </row>
        <row r="2090">
          <cell r="A2090">
            <v>2087</v>
          </cell>
          <cell r="B2090" t="str">
            <v>CALIBRACION DE MEDIDOR</v>
          </cell>
          <cell r="C2090" t="str">
            <v>Un</v>
          </cell>
          <cell r="D2090">
            <v>637326</v>
          </cell>
          <cell r="H2090">
            <v>0</v>
          </cell>
        </row>
        <row r="2091">
          <cell r="A2091">
            <v>2088</v>
          </cell>
          <cell r="B2091" t="str">
            <v>CALIBRACION TERMOMETRO DIGITAL</v>
          </cell>
          <cell r="C2091" t="str">
            <v>UN</v>
          </cell>
          <cell r="E2091"/>
          <cell r="F2091">
            <v>84490</v>
          </cell>
          <cell r="G2091"/>
          <cell r="H2091">
            <v>84490</v>
          </cell>
        </row>
        <row r="2092">
          <cell r="A2092">
            <v>2089</v>
          </cell>
          <cell r="B2092" t="str">
            <v>CALIBRACION TERMOMETRO DIGITAL_(Según Apéndice Bioseguridad Covid 19_V2)</v>
          </cell>
          <cell r="C2092" t="str">
            <v>UN</v>
          </cell>
          <cell r="E2092"/>
          <cell r="F2092">
            <v>71000</v>
          </cell>
          <cell r="G2092"/>
          <cell r="H2092">
            <v>71000</v>
          </cell>
        </row>
        <row r="2093">
          <cell r="A2093">
            <v>2090</v>
          </cell>
          <cell r="B2093" t="str">
            <v>CALZADA V0 A V2 EN ASFALTO</v>
          </cell>
          <cell r="C2093" t="str">
            <v>m2</v>
          </cell>
          <cell r="D2093">
            <v>94466</v>
          </cell>
          <cell r="H2093">
            <v>0</v>
          </cell>
        </row>
        <row r="2094">
          <cell r="A2094">
            <v>2091</v>
          </cell>
          <cell r="B2094" t="str">
            <v>CALZADA V0 A V2 EN CONCRETO</v>
          </cell>
          <cell r="C2094" t="str">
            <v>m2</v>
          </cell>
          <cell r="D2094">
            <v>160827</v>
          </cell>
          <cell r="H2094">
            <v>0</v>
          </cell>
        </row>
        <row r="2095">
          <cell r="A2095">
            <v>2092</v>
          </cell>
          <cell r="B2095" t="str">
            <v>CALZADA V3 A V4 EN ASFALTO</v>
          </cell>
          <cell r="C2095" t="str">
            <v>m2</v>
          </cell>
          <cell r="D2095">
            <v>91988</v>
          </cell>
          <cell r="H2095">
            <v>0</v>
          </cell>
        </row>
        <row r="2096">
          <cell r="A2096">
            <v>2093</v>
          </cell>
          <cell r="B2096" t="str">
            <v>CALZADA V3 A V8 EN CONCRETO</v>
          </cell>
          <cell r="C2096" t="str">
            <v>m2</v>
          </cell>
          <cell r="D2096">
            <v>159449</v>
          </cell>
          <cell r="H2096">
            <v>0</v>
          </cell>
        </row>
        <row r="2097">
          <cell r="A2097">
            <v>2094</v>
          </cell>
          <cell r="B2097" t="str">
            <v>CALZADA V5 A V8 EN ASFALTO</v>
          </cell>
          <cell r="C2097" t="str">
            <v>m2</v>
          </cell>
          <cell r="D2097">
            <v>85788</v>
          </cell>
          <cell r="H2097">
            <v>0</v>
          </cell>
        </row>
        <row r="2098">
          <cell r="A2098">
            <v>2095</v>
          </cell>
          <cell r="B2098" t="str">
            <v>CÁMARA DIGITAL COMPACTA MÍNIMO 16.2 MEGAPIXELES, MEMORIA DE 8 GB, VÍDEO HD CON PAUSA Y ZOOM (DIA)</v>
          </cell>
          <cell r="C2098" t="str">
            <v>DIA</v>
          </cell>
          <cell r="E2098"/>
          <cell r="F2098">
            <v>97370</v>
          </cell>
          <cell r="G2098"/>
          <cell r="H2098">
            <v>97370</v>
          </cell>
        </row>
        <row r="2099">
          <cell r="A2099">
            <v>2096</v>
          </cell>
          <cell r="B2099" t="str">
            <v>CAMARA DIGITAL COMPACTA MINIMO 16.2 MEGAPIXELES, MEMORIA DE 8 GB, VIDEO HD CON PAUSA Y ZOOM (UN)</v>
          </cell>
          <cell r="C2099" t="str">
            <v>UN</v>
          </cell>
          <cell r="E2099"/>
          <cell r="F2099">
            <v>328452</v>
          </cell>
          <cell r="G2099"/>
          <cell r="H2099">
            <v>328452</v>
          </cell>
        </row>
        <row r="2100">
          <cell r="A2100">
            <v>2097</v>
          </cell>
          <cell r="B2100" t="str">
            <v>CAMARA DOMO INTERIOR</v>
          </cell>
          <cell r="C2100" t="str">
            <v>UN</v>
          </cell>
          <cell r="E2100"/>
          <cell r="F2100"/>
          <cell r="G2100">
            <v>1791264.01</v>
          </cell>
          <cell r="H2100">
            <v>1791264.01</v>
          </cell>
        </row>
        <row r="2101">
          <cell r="A2101">
            <v>2098</v>
          </cell>
          <cell r="B2101" t="str">
            <v>CAMARA GRP 1000 * 1000 * 1200 (INCLUYE TUBERIA , CHIMENEA 2.5m Y ACCESORIOS. - NO INCLUYE TRANSPORTE</v>
          </cell>
          <cell r="C2101" t="str">
            <v>UN</v>
          </cell>
          <cell r="E2101"/>
          <cell r="F2101">
            <v>19316199</v>
          </cell>
          <cell r="G2101"/>
          <cell r="H2101">
            <v>19316199</v>
          </cell>
        </row>
        <row r="2102">
          <cell r="A2102">
            <v>2099</v>
          </cell>
          <cell r="B2102" t="str">
            <v>CAMARA GRP 1100 * 1100 * 1200 (INCLUYE TUBERIA , CHIMENEA 2.5m Y ACCESORIOS. - NO INCLUYE TRANSPORTE</v>
          </cell>
          <cell r="C2102" t="str">
            <v>UN</v>
          </cell>
          <cell r="E2102"/>
          <cell r="F2102">
            <v>20978510</v>
          </cell>
          <cell r="G2102"/>
          <cell r="H2102">
            <v>20978510</v>
          </cell>
        </row>
        <row r="2103">
          <cell r="A2103">
            <v>2100</v>
          </cell>
          <cell r="B2103" t="str">
            <v>CAMARA GRP 1300 * 1300 * 1200 (INCLUYE TUBERIA , CHIMENEA 5m Y ACCESORIOS. - NO INCLUYE TRANSPORTE</v>
          </cell>
          <cell r="C2103" t="str">
            <v>UN</v>
          </cell>
          <cell r="E2103"/>
          <cell r="F2103">
            <v>19780775</v>
          </cell>
          <cell r="G2103"/>
          <cell r="H2103">
            <v>19780775</v>
          </cell>
        </row>
        <row r="2104">
          <cell r="A2104">
            <v>2101</v>
          </cell>
          <cell r="B2104" t="str">
            <v>CAMARA GRP 1500 * 1500 * 1200 (INCLUYE TUBERIA , CHIMENEA 2.5m Y ACCESORIOS. - NO INCLUYE TRANSPORTE</v>
          </cell>
          <cell r="C2104" t="str">
            <v>UN</v>
          </cell>
          <cell r="E2104"/>
          <cell r="F2104">
            <v>20034840</v>
          </cell>
          <cell r="G2104"/>
          <cell r="H2104">
            <v>20034840</v>
          </cell>
        </row>
        <row r="2105">
          <cell r="A2105">
            <v>2102</v>
          </cell>
          <cell r="B2105" t="str">
            <v>CAMARA GRP 1600 * 1600 * 1200 (INCLUYE TUBERIA , CHIMENEA 2.5m Y ACCESORIOS. - NO INCLUYE TRANSPORTE</v>
          </cell>
          <cell r="C2105" t="str">
            <v>UN</v>
          </cell>
          <cell r="E2105"/>
          <cell r="F2105">
            <v>21682633</v>
          </cell>
          <cell r="G2105"/>
          <cell r="H2105">
            <v>21682633</v>
          </cell>
        </row>
        <row r="2106">
          <cell r="A2106">
            <v>2103</v>
          </cell>
          <cell r="B2106" t="str">
            <v>CAMARA GRP 1800 * 1800 * 1200 (INCLUYE TUBERIA , CHIMENEA 2.5m Y ACCESORIOS. - NO INCLUYE TRANSPORTE</v>
          </cell>
          <cell r="C2106" t="str">
            <v>UN</v>
          </cell>
          <cell r="E2106"/>
          <cell r="F2106">
            <v>25254061</v>
          </cell>
          <cell r="G2106"/>
          <cell r="H2106">
            <v>25254061</v>
          </cell>
        </row>
        <row r="2107">
          <cell r="A2107">
            <v>2104</v>
          </cell>
          <cell r="B2107" t="str">
            <v>CAMARA GRP 1800 * 1800 * 1200 (INCLUYE TUBERIA , CHIMENEA 5m Y ACCESORIOS. - NO INCLUYE TRANSPORTE</v>
          </cell>
          <cell r="C2107" t="str">
            <v>UN</v>
          </cell>
          <cell r="E2107"/>
          <cell r="F2107">
            <v>32999414</v>
          </cell>
          <cell r="G2107"/>
          <cell r="H2107">
            <v>32999414</v>
          </cell>
        </row>
        <row r="2108">
          <cell r="A2108">
            <v>2105</v>
          </cell>
          <cell r="B2108" t="str">
            <v>CAMARA GRP 2500 * 2500 * 1200 (INCLUYE TUBERIA , CHIMENEA 2.5m Y ACCESORIOS. - NO INCLUYE TRANSPORTE</v>
          </cell>
          <cell r="C2108" t="str">
            <v>UN</v>
          </cell>
          <cell r="E2108"/>
          <cell r="F2108">
            <v>42857136</v>
          </cell>
          <cell r="G2108"/>
          <cell r="H2108">
            <v>42857136</v>
          </cell>
        </row>
        <row r="2109">
          <cell r="A2109">
            <v>2106</v>
          </cell>
          <cell r="B2109" t="str">
            <v>CAMARA GRP 2600 * 2600 * 1200 (INCLUYE TUBERIA , CHIMENEA 2.5m Y ACCESORIOS. - NO INCLUYE TRANSPORTE</v>
          </cell>
          <cell r="C2109" t="str">
            <v>UN</v>
          </cell>
          <cell r="E2109"/>
          <cell r="F2109">
            <v>46261607</v>
          </cell>
          <cell r="G2109"/>
          <cell r="H2109">
            <v>46261607</v>
          </cell>
        </row>
        <row r="2110">
          <cell r="A2110">
            <v>2107</v>
          </cell>
          <cell r="B2110" t="str">
            <v>CAMARA GRP 900 * 900 * 1200 (INCLUYE TUBERIA , CHIMENEA 1.0m Y ACCESORIOS. - NO INCLUYE TRANSPORTE</v>
          </cell>
          <cell r="C2110" t="str">
            <v>UN</v>
          </cell>
          <cell r="E2110"/>
          <cell r="F2110">
            <v>16187570</v>
          </cell>
          <cell r="G2110"/>
          <cell r="H2110">
            <v>16187570</v>
          </cell>
        </row>
        <row r="2111">
          <cell r="A2111">
            <v>2108</v>
          </cell>
          <cell r="B2111" t="str">
            <v>CAMARA GRP 900 * 900 * 1200 (INCLUYE TUBERIA , CHIMENEA 2.5m Y ACCESORIOS. - NO INCLUYE TRANSPORTE</v>
          </cell>
          <cell r="C2111" t="str">
            <v>UN</v>
          </cell>
          <cell r="E2111"/>
          <cell r="F2111">
            <v>17799068</v>
          </cell>
          <cell r="G2111"/>
          <cell r="H2111">
            <v>17799068</v>
          </cell>
        </row>
        <row r="2112">
          <cell r="A2112">
            <v>2109</v>
          </cell>
          <cell r="B2112" t="str">
            <v>CAMARA TIPO BALA USO EXTERIOR</v>
          </cell>
          <cell r="C2112" t="str">
            <v>UN</v>
          </cell>
          <cell r="E2112"/>
          <cell r="F2112"/>
          <cell r="G2112">
            <v>1734199.99</v>
          </cell>
          <cell r="H2112">
            <v>1734199.99</v>
          </cell>
        </row>
        <row r="2113">
          <cell r="A2113">
            <v>2110</v>
          </cell>
          <cell r="B2113" t="str">
            <v>CAMARAS ELECTRICAS DOBLES</v>
          </cell>
          <cell r="C2113" t="str">
            <v>Un</v>
          </cell>
          <cell r="D2113">
            <v>1013978</v>
          </cell>
          <cell r="H2113">
            <v>0</v>
          </cell>
        </row>
        <row r="2114">
          <cell r="A2114">
            <v>2111</v>
          </cell>
          <cell r="B2114" t="str">
            <v>Camilla con inmovilizador de cuello y arnes</v>
          </cell>
          <cell r="C2114" t="str">
            <v>UN</v>
          </cell>
          <cell r="E2114"/>
          <cell r="F2114"/>
          <cell r="G2114">
            <v>160749</v>
          </cell>
          <cell r="H2114">
            <v>160749</v>
          </cell>
        </row>
        <row r="2115">
          <cell r="A2115">
            <v>2112</v>
          </cell>
          <cell r="B2115" t="str">
            <v>CAMILLA EN FIBRA CON ARNÉS - INMOVILIZADOR Y SEÑAL</v>
          </cell>
          <cell r="C2115" t="str">
            <v>UN</v>
          </cell>
          <cell r="E2115"/>
          <cell r="F2115">
            <v>169523</v>
          </cell>
          <cell r="G2115"/>
          <cell r="H2115">
            <v>169523</v>
          </cell>
        </row>
        <row r="2116">
          <cell r="A2116">
            <v>2113</v>
          </cell>
          <cell r="B2116" t="str">
            <v>CAMILLA EN FIBRA CON ARNÉS - INMOVILIZADOR Y SEÑAL ._(Según Apéndice Bioseguridad Covid 19_V1 y V2)</v>
          </cell>
          <cell r="C2116" t="str">
            <v>UN</v>
          </cell>
          <cell r="E2116"/>
          <cell r="F2116">
            <v>142456</v>
          </cell>
          <cell r="G2116"/>
          <cell r="H2116">
            <v>142456</v>
          </cell>
        </row>
        <row r="2117">
          <cell r="A2117">
            <v>2114</v>
          </cell>
          <cell r="B2117" t="str">
            <v>CAMILLA EN MADERA NUEVA 0.70 x 1.4MT</v>
          </cell>
          <cell r="C2117" t="str">
            <v>DIA</v>
          </cell>
          <cell r="E2117"/>
          <cell r="F2117">
            <v>250</v>
          </cell>
          <cell r="G2117"/>
          <cell r="H2117">
            <v>250</v>
          </cell>
        </row>
        <row r="2118">
          <cell r="A2118">
            <v>2115</v>
          </cell>
          <cell r="B2118" t="str">
            <v>CAMILLA EN ORDINARIO 1.40 X 0.70</v>
          </cell>
          <cell r="C2118" t="str">
            <v>UN</v>
          </cell>
          <cell r="E2118"/>
          <cell r="F2118">
            <v>27370</v>
          </cell>
          <cell r="G2118"/>
          <cell r="H2118">
            <v>27370</v>
          </cell>
        </row>
        <row r="2119">
          <cell r="A2119">
            <v>2116</v>
          </cell>
          <cell r="B2119" t="str">
            <v>CAMILLA MADERA PRIMEROS AUXILIOS INMOVILIZADOR CABEZA</v>
          </cell>
          <cell r="C2119" t="str">
            <v>UN</v>
          </cell>
          <cell r="E2119"/>
          <cell r="F2119">
            <v>189523</v>
          </cell>
          <cell r="G2119"/>
          <cell r="H2119">
            <v>189523</v>
          </cell>
        </row>
        <row r="2120">
          <cell r="A2120">
            <v>2117</v>
          </cell>
          <cell r="B2120" t="str">
            <v>CAMINADOR BIOSALUDABLES -DISEÑO-IDRD+TRANSP</v>
          </cell>
          <cell r="C2120" t="str">
            <v>UNI</v>
          </cell>
          <cell r="E2120"/>
          <cell r="F2120"/>
          <cell r="G2120">
            <v>1949534.16</v>
          </cell>
          <cell r="H2120">
            <v>1949534.16</v>
          </cell>
        </row>
        <row r="2121">
          <cell r="A2121">
            <v>2118</v>
          </cell>
          <cell r="B2121" t="str">
            <v>CAMIÓN APLICADOR DE VÍAS DOBLE CABINA DE 3.5 ton DE CAPACIDAD, CON EQUIPO DE APLICACIÓN DE DOS MAQUINAS DEMARCADORAS HIDRA AIRLESS HIDRAM 4000, UNA MAQUINA DEMARCADORA POWRLINE</v>
          </cell>
          <cell r="C2121" t="str">
            <v>DIA</v>
          </cell>
          <cell r="E2121"/>
          <cell r="F2121">
            <v>4331600</v>
          </cell>
          <cell r="G2121"/>
          <cell r="H2121">
            <v>4331600</v>
          </cell>
        </row>
        <row r="2122">
          <cell r="A2122">
            <v>2119</v>
          </cell>
          <cell r="B2122" t="str">
            <v xml:space="preserve">CAMIÓN CON CALDERA PARA DERRETIR EL TERMOPLÁSTICO </v>
          </cell>
          <cell r="C2122" t="str">
            <v>HR</v>
          </cell>
          <cell r="E2122"/>
          <cell r="F2122">
            <v>61631</v>
          </cell>
          <cell r="G2122"/>
          <cell r="H2122">
            <v>61631</v>
          </cell>
        </row>
        <row r="2123">
          <cell r="A2123">
            <v>2120</v>
          </cell>
          <cell r="B2123" t="str">
            <v>CAMISA METÁLICA EN ACERO A-37</v>
          </cell>
          <cell r="C2123" t="str">
            <v>kg</v>
          </cell>
          <cell r="D2123">
            <v>10828</v>
          </cell>
          <cell r="H2123">
            <v>0</v>
          </cell>
        </row>
        <row r="2124">
          <cell r="A2124">
            <v>2121</v>
          </cell>
          <cell r="B2124" t="str">
            <v>CAMISA METALICA PERDIDA e= 3/8"</v>
          </cell>
          <cell r="C2124" t="str">
            <v>M2</v>
          </cell>
          <cell r="E2124"/>
          <cell r="F2124">
            <v>443914</v>
          </cell>
          <cell r="G2124"/>
          <cell r="H2124">
            <v>443914</v>
          </cell>
        </row>
        <row r="2125">
          <cell r="A2125">
            <v>2122</v>
          </cell>
          <cell r="B2125" t="str">
            <v>CAMISAS Y FORMALETA EN CONCRETO</v>
          </cell>
          <cell r="C2125" t="str">
            <v>m</v>
          </cell>
          <cell r="D2125">
            <v>33703</v>
          </cell>
          <cell r="H2125">
            <v>0</v>
          </cell>
        </row>
        <row r="2126">
          <cell r="A2126">
            <v>2123</v>
          </cell>
          <cell r="B2126" t="str">
            <v>CAMPAMENTO 40 M2</v>
          </cell>
          <cell r="C2126" t="str">
            <v>Un</v>
          </cell>
          <cell r="D2126">
            <v>5571859</v>
          </cell>
          <cell r="H2126">
            <v>0</v>
          </cell>
        </row>
        <row r="2127">
          <cell r="A2127">
            <v>2124</v>
          </cell>
          <cell r="B2127" t="str">
            <v>CAMPAMENTO 50 M2</v>
          </cell>
          <cell r="C2127" t="str">
            <v>Un</v>
          </cell>
          <cell r="D2127">
            <v>7042977</v>
          </cell>
          <cell r="H2127">
            <v>0</v>
          </cell>
        </row>
        <row r="2128">
          <cell r="A2128">
            <v>2125</v>
          </cell>
          <cell r="B2128" t="str">
            <v>CAMPAMENTO CON BAÑO M2</v>
          </cell>
          <cell r="C2128" t="str">
            <v>Un</v>
          </cell>
          <cell r="D2128">
            <v>179756</v>
          </cell>
          <cell r="H2128">
            <v>0</v>
          </cell>
        </row>
        <row r="2129">
          <cell r="A2129">
            <v>2126</v>
          </cell>
          <cell r="B2129" t="str">
            <v>CAMPAMENTO M2</v>
          </cell>
          <cell r="C2129" t="str">
            <v>m2</v>
          </cell>
          <cell r="D2129">
            <v>138620</v>
          </cell>
          <cell r="H2129">
            <v>0</v>
          </cell>
        </row>
        <row r="2130">
          <cell r="A2130">
            <v>2127</v>
          </cell>
          <cell r="B2130" t="str">
            <v>CAMPANA EXTRAC. a/inox 60</v>
          </cell>
          <cell r="C2130" t="str">
            <v>Un</v>
          </cell>
          <cell r="D2130">
            <v>301742</v>
          </cell>
          <cell r="H2130">
            <v>0</v>
          </cell>
        </row>
        <row r="2131">
          <cell r="A2131">
            <v>2128</v>
          </cell>
          <cell r="B2131" t="str">
            <v>CAMPANA EXTRAC. a/inox. CIMSA</v>
          </cell>
          <cell r="C2131" t="str">
            <v>Un</v>
          </cell>
          <cell r="D2131">
            <v>335824</v>
          </cell>
          <cell r="H2131">
            <v>0</v>
          </cell>
        </row>
        <row r="2132">
          <cell r="A2132">
            <v>2129</v>
          </cell>
          <cell r="B2132" t="str">
            <v>CAMPANA EXTRAC.44cm. AMERICAN</v>
          </cell>
          <cell r="C2132" t="str">
            <v>Un</v>
          </cell>
          <cell r="D2132">
            <v>176870</v>
          </cell>
          <cell r="H2132">
            <v>0</v>
          </cell>
        </row>
        <row r="2133">
          <cell r="A2133">
            <v>2130</v>
          </cell>
          <cell r="B2133" t="str">
            <v>CAMPANA EXTRAC.57cm. AMERICAN</v>
          </cell>
          <cell r="C2133" t="str">
            <v>Un</v>
          </cell>
          <cell r="D2133">
            <v>176870</v>
          </cell>
          <cell r="H2133">
            <v>0</v>
          </cell>
        </row>
        <row r="2134">
          <cell r="A2134">
            <v>2131</v>
          </cell>
          <cell r="B2134" t="str">
            <v>CAMPANA EXTRAC.extra plana de 60 cm</v>
          </cell>
          <cell r="C2134" t="str">
            <v>Un</v>
          </cell>
          <cell r="D2134">
            <v>528292</v>
          </cell>
          <cell r="H2134">
            <v>0</v>
          </cell>
        </row>
        <row r="2135">
          <cell r="A2135">
            <v>2132</v>
          </cell>
          <cell r="B2135" t="str">
            <v>CAMPANA EXTRAC.horiz.90cm</v>
          </cell>
          <cell r="C2135" t="str">
            <v>Un</v>
          </cell>
          <cell r="D2135">
            <v>927632</v>
          </cell>
          <cell r="H2135">
            <v>0</v>
          </cell>
        </row>
        <row r="2136">
          <cell r="A2136">
            <v>2133</v>
          </cell>
          <cell r="B2136" t="str">
            <v>CAMPANA EXTRAC.horiz.acero 60cm</v>
          </cell>
          <cell r="C2136" t="str">
            <v>Un</v>
          </cell>
          <cell r="D2136">
            <v>426378</v>
          </cell>
          <cell r="H2136">
            <v>0</v>
          </cell>
        </row>
        <row r="2137">
          <cell r="A2137">
            <v>2134</v>
          </cell>
          <cell r="B2137" t="str">
            <v>CAMPANA EXTRAC.horiz.pint.60cm</v>
          </cell>
          <cell r="C2137" t="str">
            <v>Un</v>
          </cell>
          <cell r="D2137">
            <v>534273</v>
          </cell>
          <cell r="H2137">
            <v>0</v>
          </cell>
        </row>
        <row r="2138">
          <cell r="A2138">
            <v>2135</v>
          </cell>
          <cell r="B2138" t="str">
            <v>CAMPANA EXTRACCION 2x1mt.</v>
          </cell>
          <cell r="C2138" t="str">
            <v>Un</v>
          </cell>
          <cell r="D2138">
            <v>4599074</v>
          </cell>
          <cell r="H2138">
            <v>0</v>
          </cell>
        </row>
        <row r="2139">
          <cell r="A2139">
            <v>2136</v>
          </cell>
          <cell r="B2139" t="str">
            <v>CAMPANA EXTRACTORA (SUMINISTRO E INSTALACIÓN) CON TRAMPA DE GRASA Y CANAL DE RECOLECCIÓN DIMENSIONES 2.44 M X 0.85 X 0.60 EN ACERO INOXIDABLE 304</v>
          </cell>
          <cell r="C2139" t="str">
            <v>UN</v>
          </cell>
          <cell r="E2139">
            <v>20221552</v>
          </cell>
          <cell r="F2139"/>
          <cell r="G2139"/>
          <cell r="H2139">
            <v>20221552</v>
          </cell>
        </row>
        <row r="2140">
          <cell r="A2140">
            <v>2137</v>
          </cell>
          <cell r="B2140" t="str">
            <v>CAMPANA EXTRACTORA DE 0.60 X 0.55 CON DUCTO EXTRACTOR DE 0.35 X 0.40 X 0.25 INCLUYE MOTOR PARA EXTRACCIÓN Y VENTILADOR. CALIBRE 18. REF 304. INCLUYE INSTALACIÓN.</v>
          </cell>
          <cell r="C2140" t="str">
            <v>M</v>
          </cell>
          <cell r="E2140">
            <v>2058672</v>
          </cell>
          <cell r="F2140"/>
          <cell r="G2140"/>
          <cell r="H2140">
            <v>2058672</v>
          </cell>
        </row>
        <row r="2141">
          <cell r="A2141">
            <v>2138</v>
          </cell>
          <cell r="B2141" t="str">
            <v xml:space="preserve">CAMPANA POLICARBONATO DE 22" </v>
          </cell>
          <cell r="C2141" t="str">
            <v>UN</v>
          </cell>
          <cell r="E2141">
            <v>194090</v>
          </cell>
          <cell r="F2141"/>
          <cell r="G2141"/>
          <cell r="H2141">
            <v>194090</v>
          </cell>
        </row>
        <row r="2142">
          <cell r="A2142">
            <v>2139</v>
          </cell>
          <cell r="B2142" t="str">
            <v>CAMPANA REDU/BAJA/ACR ETERNI</v>
          </cell>
          <cell r="C2142" t="str">
            <v>Un</v>
          </cell>
          <cell r="D2142">
            <v>4995</v>
          </cell>
          <cell r="H2142">
            <v>0</v>
          </cell>
        </row>
        <row r="2143">
          <cell r="A2143">
            <v>2140</v>
          </cell>
          <cell r="B2143" t="str">
            <v>CAMPANA REDUC/BAJ/ABR _</v>
          </cell>
          <cell r="C2143" t="str">
            <v>Un</v>
          </cell>
          <cell r="D2143">
            <v>4996</v>
          </cell>
          <cell r="H2143">
            <v>0</v>
          </cell>
        </row>
        <row r="2144">
          <cell r="A2144">
            <v>2141</v>
          </cell>
          <cell r="B2144" t="str">
            <v>CAMPANA REDUC/BAJ/BCR _</v>
          </cell>
          <cell r="C2144" t="str">
            <v>Un</v>
          </cell>
          <cell r="D2144">
            <v>3911</v>
          </cell>
          <cell r="H2144">
            <v>0</v>
          </cell>
        </row>
        <row r="2145">
          <cell r="A2145">
            <v>2142</v>
          </cell>
          <cell r="B2145" t="str">
            <v>CAMPANA SIMPLE BAJ/AR _</v>
          </cell>
          <cell r="C2145" t="str">
            <v>Un</v>
          </cell>
          <cell r="D2145">
            <v>4638</v>
          </cell>
          <cell r="H2145">
            <v>0</v>
          </cell>
        </row>
        <row r="2146">
          <cell r="A2146">
            <v>2143</v>
          </cell>
          <cell r="B2146" t="str">
            <v>CAMPANA SIMPLE BAJ/BR _</v>
          </cell>
          <cell r="C2146" t="str">
            <v>Un</v>
          </cell>
          <cell r="D2146">
            <v>3913</v>
          </cell>
          <cell r="H2146">
            <v>0</v>
          </cell>
        </row>
        <row r="2147">
          <cell r="A2147">
            <v>2144</v>
          </cell>
          <cell r="B2147" t="str">
            <v>CAMPANA SIMPLE BAJ/CR _</v>
          </cell>
          <cell r="C2147" t="str">
            <v>Un</v>
          </cell>
          <cell r="D2147">
            <v>3685</v>
          </cell>
          <cell r="H2147">
            <v>0</v>
          </cell>
        </row>
        <row r="2148">
          <cell r="A2148">
            <v>2145</v>
          </cell>
          <cell r="B2148" t="str">
            <v>CANAL    PVC 3" (RAINGO)</v>
          </cell>
          <cell r="C2148" t="str">
            <v>m</v>
          </cell>
          <cell r="D2148">
            <v>37745</v>
          </cell>
          <cell r="H2148">
            <v>0</v>
          </cell>
        </row>
        <row r="2149">
          <cell r="A2149">
            <v>2146</v>
          </cell>
          <cell r="B2149" t="str">
            <v>CANAL "U" DE 4" LIVIANO</v>
          </cell>
          <cell r="C2149" t="str">
            <v>Un</v>
          </cell>
          <cell r="D2149">
            <v>165013</v>
          </cell>
          <cell r="H2149">
            <v>0</v>
          </cell>
        </row>
        <row r="2150">
          <cell r="A2150">
            <v>2147</v>
          </cell>
          <cell r="B2150" t="str">
            <v>CANAL AMAZONA</v>
          </cell>
          <cell r="C2150" t="str">
            <v>Un</v>
          </cell>
          <cell r="D2150">
            <v>74232</v>
          </cell>
          <cell r="H2150">
            <v>0</v>
          </cell>
        </row>
        <row r="2151">
          <cell r="A2151">
            <v>2148</v>
          </cell>
          <cell r="B2151" t="str">
            <v>CANAL B 6CM X 2,44M CAL.26</v>
          </cell>
          <cell r="C2151" t="str">
            <v>Un</v>
          </cell>
          <cell r="D2151">
            <v>6778</v>
          </cell>
          <cell r="H2151">
            <v>0</v>
          </cell>
        </row>
        <row r="2152">
          <cell r="A2152">
            <v>2149</v>
          </cell>
          <cell r="B2152" t="str">
            <v>CANAL B 9CM X 2,44M CAL.26</v>
          </cell>
          <cell r="C2152" t="str">
            <v>Un</v>
          </cell>
          <cell r="D2152">
            <v>8668</v>
          </cell>
          <cell r="H2152">
            <v>0</v>
          </cell>
        </row>
        <row r="2153">
          <cell r="A2153">
            <v>2150</v>
          </cell>
          <cell r="B2153" t="str">
            <v>CANAL BASE 6 CAL.24</v>
          </cell>
          <cell r="C2153" t="str">
            <v>ML</v>
          </cell>
          <cell r="E2153"/>
          <cell r="F2153"/>
          <cell r="G2153">
            <v>5664</v>
          </cell>
          <cell r="H2153">
            <v>5664</v>
          </cell>
        </row>
        <row r="2154">
          <cell r="A2154">
            <v>2151</v>
          </cell>
          <cell r="B2154" t="str">
            <v>CANAL BASE 6 X 2.44M CAL.26</v>
          </cell>
          <cell r="C2154" t="str">
            <v>UN</v>
          </cell>
          <cell r="E2154">
            <v>3269</v>
          </cell>
          <cell r="F2154"/>
          <cell r="G2154"/>
          <cell r="H2154">
            <v>3269</v>
          </cell>
        </row>
        <row r="2155">
          <cell r="A2155">
            <v>2152</v>
          </cell>
          <cell r="B2155" t="str">
            <v>CANAL BASE 9 CAL.26 (L=2.44m)</v>
          </cell>
          <cell r="C2155" t="str">
            <v>UN</v>
          </cell>
          <cell r="E2155"/>
          <cell r="F2155"/>
          <cell r="G2155">
            <v>8861</v>
          </cell>
          <cell r="H2155">
            <v>8861</v>
          </cell>
        </row>
        <row r="2156">
          <cell r="A2156">
            <v>2153</v>
          </cell>
          <cell r="B2156" t="str">
            <v>CANAL DE DRENAJE MONOLÍTICO EN CONCRETO POLIMÉRICO PD 150V, CLASE D400, COLOR NATURAL, H=27cm, A=20cm, Long=100cm, (Incluye rejilla)</v>
          </cell>
          <cell r="C2156" t="str">
            <v>ML</v>
          </cell>
          <cell r="E2156"/>
          <cell r="F2156">
            <v>445713</v>
          </cell>
          <cell r="G2156"/>
          <cell r="H2156">
            <v>445713</v>
          </cell>
        </row>
        <row r="2157">
          <cell r="A2157">
            <v>2154</v>
          </cell>
          <cell r="B2157" t="str">
            <v>CANAL DE DRENAJE MONOLÍTICO EN CONCRETO POLIMÉRICO RD 100V, CLASE F900, COLOR NATURAL, H=26.5cm A=16cm, Long=100cm (Incluye rejilla).</v>
          </cell>
          <cell r="C2157" t="str">
            <v>UN</v>
          </cell>
          <cell r="E2157"/>
          <cell r="F2157">
            <v>513271</v>
          </cell>
          <cell r="G2157"/>
          <cell r="H2157">
            <v>513271</v>
          </cell>
        </row>
        <row r="2158">
          <cell r="A2158">
            <v>2155</v>
          </cell>
          <cell r="B2158" t="str">
            <v>CANAL DE DRENAJE MONOLÍTICO EN CONCRETO POLIMÉRICO RD 150V, CLASE F900, COLOR NATURAL, H=28cm A=21cm, Long=100cm (Incluye rejilla).</v>
          </cell>
          <cell r="C2158" t="str">
            <v>UN</v>
          </cell>
          <cell r="E2158"/>
          <cell r="F2158">
            <v>499976</v>
          </cell>
          <cell r="G2158"/>
          <cell r="H2158">
            <v>499976</v>
          </cell>
        </row>
        <row r="2159">
          <cell r="A2159">
            <v>2156</v>
          </cell>
          <cell r="B2159" t="str">
            <v>CANAL DE DRENAJE MONOLÍTICO EN CONCRETO POLIMÉRICO RD 150V, CLASE F900, COLOR NATURAL, H=38cm A=21cm, Long=100cm (Incluye rejilla).</v>
          </cell>
          <cell r="C2159" t="str">
            <v>UN</v>
          </cell>
          <cell r="E2159"/>
          <cell r="F2159">
            <v>568752</v>
          </cell>
          <cell r="G2159"/>
          <cell r="H2159">
            <v>568752</v>
          </cell>
        </row>
        <row r="2160">
          <cell r="A2160">
            <v>2157</v>
          </cell>
          <cell r="B2160" t="str">
            <v>CANAL DE DRENAJE MONOLÍTICO EN CONCRETO POLIMÉRICO RD 200V, CLASE F900, COLOR NATURAL, H=53cm, A=26cm, Long=100cm (Incluye rejilla)</v>
          </cell>
          <cell r="C2160" t="str">
            <v>ML</v>
          </cell>
          <cell r="E2160"/>
          <cell r="F2160">
            <v>945958</v>
          </cell>
          <cell r="G2160"/>
          <cell r="H2160">
            <v>945958</v>
          </cell>
        </row>
        <row r="2161">
          <cell r="A2161">
            <v>2158</v>
          </cell>
          <cell r="B2161" t="str">
            <v>CANAL DE DRENAJE MONOLÍTICO Y REJA EN CONCRETO POLÍMERICO PD 100V H230 D400 (1.00 X 0.15 X 0.23) m</v>
          </cell>
          <cell r="C2161" t="str">
            <v>UN</v>
          </cell>
          <cell r="E2161"/>
          <cell r="F2161">
            <v>184450</v>
          </cell>
          <cell r="G2161"/>
          <cell r="H2161">
            <v>184450</v>
          </cell>
        </row>
        <row r="2162">
          <cell r="A2162">
            <v>2159</v>
          </cell>
          <cell r="B2162" t="str">
            <v>CANAL DE DRENAJE MONOLÍTICO Y REJA EN CONCRETO POLIMÉRICO RD 150V H480 F900 (1.00 X 0.21 X 0.48) m</v>
          </cell>
          <cell r="C2162" t="str">
            <v>UN</v>
          </cell>
          <cell r="E2162"/>
          <cell r="F2162">
            <v>490003</v>
          </cell>
          <cell r="G2162"/>
          <cell r="H2162">
            <v>490003</v>
          </cell>
        </row>
        <row r="2163">
          <cell r="A2163">
            <v>2160</v>
          </cell>
          <cell r="B2163" t="str">
            <v>CANAL DE DRENAJE MONOLÍTICO Y REJA EN CONCRETO POLÍMERICO RD 200V H330 F900 (1.00 X 0.26 X 0.33) m</v>
          </cell>
          <cell r="C2163" t="str">
            <v>UN</v>
          </cell>
          <cell r="E2163"/>
          <cell r="F2163">
            <v>438039</v>
          </cell>
          <cell r="G2163"/>
          <cell r="H2163">
            <v>438039</v>
          </cell>
        </row>
        <row r="2164">
          <cell r="A2164">
            <v>2161</v>
          </cell>
          <cell r="B2164" t="str">
            <v>CANAL DE INSPECCION DE DRENAJE MONOLÍTICO EN CONCRETO POLIMÉRICO RD 200V, CLASE F900, COLOR NATURAL, H=53cm, A=26cm, Long=66cm (Incluye rejilla)</v>
          </cell>
          <cell r="C2164" t="str">
            <v>UN</v>
          </cell>
          <cell r="E2164"/>
          <cell r="F2164">
            <v>1173340</v>
          </cell>
          <cell r="G2164"/>
          <cell r="H2164">
            <v>1173340</v>
          </cell>
        </row>
        <row r="2165">
          <cell r="A2165">
            <v>2162</v>
          </cell>
          <cell r="B2165" t="str">
            <v>CANAL DE INSPECCIÓN DE DRENAJE PREFABRICADO EN POLYCONCRE</v>
          </cell>
          <cell r="C2165" t="str">
            <v>UN</v>
          </cell>
          <cell r="E2165"/>
          <cell r="F2165"/>
          <cell r="G2165">
            <v>313922</v>
          </cell>
          <cell r="H2165">
            <v>313922</v>
          </cell>
        </row>
        <row r="2166">
          <cell r="A2166">
            <v>2163</v>
          </cell>
          <cell r="B2166" t="str">
            <v>CANAL DE INSPECCION MONOLÍTICO EN CONCRETO POLIMÉRICO DE DRENAJE PD 150V, CLASE D400, COLOR NATURAL, H=27cm, A=20cm, Long=50cm, (Incluye rejilla)</v>
          </cell>
          <cell r="C2166" t="str">
            <v>UN</v>
          </cell>
          <cell r="E2166"/>
          <cell r="F2166">
            <v>437920</v>
          </cell>
          <cell r="G2166"/>
          <cell r="H2166">
            <v>437920</v>
          </cell>
        </row>
        <row r="2167">
          <cell r="A2167">
            <v>2164</v>
          </cell>
          <cell r="B2167" t="str">
            <v>Canal Lám.Galv. Cal.16 (D=0.50m)Sin Pintura(Sum)</v>
          </cell>
          <cell r="C2167" t="str">
            <v>ML</v>
          </cell>
          <cell r="E2167"/>
          <cell r="F2167"/>
          <cell r="G2167">
            <v>45804</v>
          </cell>
          <cell r="H2167">
            <v>45804</v>
          </cell>
        </row>
        <row r="2168">
          <cell r="A2168">
            <v>2165</v>
          </cell>
          <cell r="B2168" t="str">
            <v>Canal Lám.Galv. Cal.16 (D=1.20m)Sin Pintura(Sum)</v>
          </cell>
          <cell r="C2168" t="str">
            <v>ML</v>
          </cell>
          <cell r="E2168"/>
          <cell r="F2168"/>
          <cell r="G2168">
            <v>97173</v>
          </cell>
          <cell r="H2168">
            <v>97173</v>
          </cell>
        </row>
        <row r="2169">
          <cell r="A2169">
            <v>2166</v>
          </cell>
          <cell r="B2169" t="str">
            <v>Canal Lám.Galv. Cal.18 (D=1.22m)Sin Pintura(Sum)</v>
          </cell>
          <cell r="C2169" t="str">
            <v>ML</v>
          </cell>
          <cell r="E2169"/>
          <cell r="F2169"/>
          <cell r="G2169">
            <v>62500</v>
          </cell>
          <cell r="H2169">
            <v>62500</v>
          </cell>
        </row>
        <row r="2170">
          <cell r="A2170">
            <v>2167</v>
          </cell>
          <cell r="B2170" t="str">
            <v>Canal Lám.Galv. Cal.20 (D=1.22m)Sin Pintura(Sum)</v>
          </cell>
          <cell r="C2170" t="str">
            <v>ML</v>
          </cell>
          <cell r="E2170"/>
          <cell r="F2170"/>
          <cell r="G2170">
            <v>62708</v>
          </cell>
          <cell r="H2170">
            <v>62708</v>
          </cell>
        </row>
        <row r="2171">
          <cell r="A2171">
            <v>2168</v>
          </cell>
          <cell r="B2171" t="str">
            <v>Canal Lám.Galv. Cal.22 (D=0.50m)Sin Pintura(Sum)</v>
          </cell>
          <cell r="C2171" t="str">
            <v>ML</v>
          </cell>
          <cell r="E2171"/>
          <cell r="F2171"/>
          <cell r="G2171">
            <v>24749.62</v>
          </cell>
          <cell r="H2171">
            <v>24749.62</v>
          </cell>
        </row>
        <row r="2172">
          <cell r="A2172">
            <v>2169</v>
          </cell>
          <cell r="B2172" t="str">
            <v>CANAL LATON D=050</v>
          </cell>
          <cell r="C2172" t="str">
            <v>m</v>
          </cell>
          <cell r="D2172">
            <v>32403</v>
          </cell>
          <cell r="H2172">
            <v>0</v>
          </cell>
        </row>
        <row r="2173">
          <cell r="A2173">
            <v>2170</v>
          </cell>
          <cell r="B2173" t="str">
            <v>CANAL LATON D=075</v>
          </cell>
          <cell r="C2173" t="str">
            <v>m</v>
          </cell>
          <cell r="D2173">
            <v>42396</v>
          </cell>
          <cell r="H2173">
            <v>0</v>
          </cell>
        </row>
        <row r="2174">
          <cell r="A2174">
            <v>2171</v>
          </cell>
          <cell r="B2174" t="str">
            <v>CANAL LATON D=100</v>
          </cell>
          <cell r="C2174" t="str">
            <v>m</v>
          </cell>
          <cell r="D2174">
            <v>51751</v>
          </cell>
          <cell r="H2174">
            <v>0</v>
          </cell>
        </row>
        <row r="2175">
          <cell r="A2175">
            <v>2172</v>
          </cell>
          <cell r="B2175" t="str">
            <v>CANAL PVC (RAINGO)</v>
          </cell>
          <cell r="C2175" t="str">
            <v>m</v>
          </cell>
          <cell r="H2175">
            <v>0</v>
          </cell>
        </row>
        <row r="2176">
          <cell r="A2176">
            <v>2173</v>
          </cell>
          <cell r="B2176" t="str">
            <v>CANAL PVC (RAINGO)</v>
          </cell>
          <cell r="C2176" t="str">
            <v>ML</v>
          </cell>
          <cell r="D2176">
            <v>13684</v>
          </cell>
          <cell r="E2176"/>
          <cell r="F2176"/>
          <cell r="G2176">
            <v>17358.009999999998</v>
          </cell>
          <cell r="H2176">
            <v>17358.009999999998</v>
          </cell>
        </row>
        <row r="2177">
          <cell r="A2177">
            <v>2174</v>
          </cell>
          <cell r="B2177" t="str">
            <v>CANAL RAINGO</v>
          </cell>
          <cell r="C2177" t="str">
            <v>Un</v>
          </cell>
          <cell r="D2177">
            <v>59702</v>
          </cell>
          <cell r="H2177">
            <v>0</v>
          </cell>
        </row>
        <row r="2178">
          <cell r="A2178">
            <v>2175</v>
          </cell>
          <cell r="B2178" t="str">
            <v>CANAL S/Circ. AS x250m _</v>
          </cell>
          <cell r="C2178" t="str">
            <v>m</v>
          </cell>
          <cell r="D2178">
            <v>20920</v>
          </cell>
          <cell r="H2178">
            <v>0</v>
          </cell>
        </row>
        <row r="2179">
          <cell r="A2179">
            <v>2176</v>
          </cell>
          <cell r="B2179" t="str">
            <v>CANAL S/Circ. CS x250m _</v>
          </cell>
          <cell r="C2179" t="str">
            <v>m</v>
          </cell>
          <cell r="D2179">
            <v>14009</v>
          </cell>
          <cell r="H2179">
            <v>0</v>
          </cell>
        </row>
        <row r="2180">
          <cell r="A2180">
            <v>2177</v>
          </cell>
          <cell r="B2180" t="str">
            <v>CANAL S/Circ.BSx250m _</v>
          </cell>
          <cell r="C2180" t="str">
            <v>m</v>
          </cell>
          <cell r="D2180">
            <v>16413</v>
          </cell>
          <cell r="H2180">
            <v>0</v>
          </cell>
        </row>
        <row r="2181">
          <cell r="A2181">
            <v>2178</v>
          </cell>
          <cell r="B2181" t="str">
            <v>CANAL S/PORTE PVC (RAINGO)</v>
          </cell>
          <cell r="C2181" t="str">
            <v>Un</v>
          </cell>
          <cell r="H2181">
            <v>0</v>
          </cell>
        </row>
        <row r="2182">
          <cell r="A2182">
            <v>2179</v>
          </cell>
          <cell r="B2182" t="str">
            <v>CANAL S/PORTE PVC (RAINGO)</v>
          </cell>
          <cell r="C2182" t="str">
            <v>UN</v>
          </cell>
          <cell r="D2182">
            <v>1820</v>
          </cell>
          <cell r="E2182"/>
          <cell r="F2182"/>
          <cell r="G2182">
            <v>2434</v>
          </cell>
          <cell r="H2182">
            <v>2434</v>
          </cell>
        </row>
        <row r="2183">
          <cell r="A2183">
            <v>2180</v>
          </cell>
          <cell r="B2183" t="str">
            <v>CANAL TAPA EXTERNA PVC(RAINGO)</v>
          </cell>
          <cell r="C2183" t="str">
            <v>Un</v>
          </cell>
          <cell r="H2183">
            <v>0</v>
          </cell>
        </row>
        <row r="2184">
          <cell r="A2184">
            <v>2181</v>
          </cell>
          <cell r="B2184" t="str">
            <v>CANAL TAPA EXTERNA PVC(RAINGO)</v>
          </cell>
          <cell r="C2184" t="str">
            <v>UN</v>
          </cell>
          <cell r="D2184">
            <v>7687</v>
          </cell>
          <cell r="E2184"/>
          <cell r="F2184"/>
          <cell r="G2184">
            <v>6826.01</v>
          </cell>
          <cell r="H2184">
            <v>6826.01</v>
          </cell>
        </row>
        <row r="2185">
          <cell r="A2185">
            <v>2182</v>
          </cell>
          <cell r="B2185" t="str">
            <v>CANAL UNION PVC  (RAINGO)</v>
          </cell>
          <cell r="C2185" t="str">
            <v>UN</v>
          </cell>
          <cell r="E2185"/>
          <cell r="F2185"/>
          <cell r="G2185">
            <v>8100</v>
          </cell>
          <cell r="H2185">
            <v>8100</v>
          </cell>
        </row>
        <row r="2186">
          <cell r="A2186">
            <v>2183</v>
          </cell>
          <cell r="B2186" t="str">
            <v>CANAL UNION PVC (RAINGO)</v>
          </cell>
          <cell r="C2186" t="str">
            <v>Un</v>
          </cell>
          <cell r="D2186">
            <v>6285</v>
          </cell>
          <cell r="H2186">
            <v>0</v>
          </cell>
        </row>
        <row r="2187">
          <cell r="A2187">
            <v>2184</v>
          </cell>
          <cell r="B2187" t="str">
            <v>CANAL X 3 M MEDIDA: 13 CM ALTO DE FRENTE X 9 CM ALTO TRASERO X 12 CM ANCHO X 3 M DE LARGO</v>
          </cell>
          <cell r="C2187" t="str">
            <v>UN</v>
          </cell>
          <cell r="E2187">
            <v>78118</v>
          </cell>
          <cell r="F2187"/>
          <cell r="G2187"/>
          <cell r="H2187">
            <v>78118</v>
          </cell>
        </row>
        <row r="2188">
          <cell r="A2188">
            <v>2185</v>
          </cell>
          <cell r="B2188" t="str">
            <v>Canal(Riel)RoladoGrafiladoBase9Cal.24(2.44m)***</v>
          </cell>
          <cell r="C2188" t="str">
            <v>UN</v>
          </cell>
          <cell r="E2188"/>
          <cell r="F2188"/>
          <cell r="G2188">
            <v>9650</v>
          </cell>
          <cell r="H2188">
            <v>9650</v>
          </cell>
        </row>
        <row r="2189">
          <cell r="A2189">
            <v>2186</v>
          </cell>
          <cell r="B2189" t="str">
            <v>CANALETA 43 DE 3.50 M.</v>
          </cell>
          <cell r="C2189" t="str">
            <v>m2</v>
          </cell>
          <cell r="D2189">
            <v>103331</v>
          </cell>
          <cell r="H2189">
            <v>0</v>
          </cell>
        </row>
        <row r="2190">
          <cell r="A2190">
            <v>2187</v>
          </cell>
          <cell r="B2190" t="str">
            <v>CANALETA 43 DE 4.00 M.</v>
          </cell>
          <cell r="C2190" t="str">
            <v>m2</v>
          </cell>
          <cell r="D2190">
            <v>105837</v>
          </cell>
          <cell r="H2190">
            <v>0</v>
          </cell>
        </row>
        <row r="2191">
          <cell r="A2191">
            <v>2188</v>
          </cell>
          <cell r="B2191" t="str">
            <v>CANALETA 43 DE 4.50 M.</v>
          </cell>
          <cell r="C2191" t="str">
            <v>m2</v>
          </cell>
          <cell r="D2191">
            <v>98885</v>
          </cell>
          <cell r="H2191">
            <v>0</v>
          </cell>
        </row>
        <row r="2192">
          <cell r="A2192">
            <v>2189</v>
          </cell>
          <cell r="B2192" t="str">
            <v>CANALETA 43 DE 5.00 M.</v>
          </cell>
          <cell r="C2192" t="str">
            <v>m2</v>
          </cell>
          <cell r="D2192">
            <v>95729</v>
          </cell>
          <cell r="H2192">
            <v>0</v>
          </cell>
        </row>
        <row r="2193">
          <cell r="A2193">
            <v>2190</v>
          </cell>
          <cell r="B2193" t="str">
            <v>CANALETA 43 DE 5.50 M.</v>
          </cell>
          <cell r="C2193" t="str">
            <v>m2</v>
          </cell>
          <cell r="D2193">
            <v>93878</v>
          </cell>
          <cell r="H2193">
            <v>0</v>
          </cell>
        </row>
        <row r="2194">
          <cell r="A2194">
            <v>2191</v>
          </cell>
          <cell r="B2194" t="str">
            <v>CANALETA 43 DE 6.00 M.</v>
          </cell>
          <cell r="C2194" t="str">
            <v>m2</v>
          </cell>
          <cell r="D2194">
            <v>93061</v>
          </cell>
          <cell r="H2194">
            <v>0</v>
          </cell>
        </row>
        <row r="2195">
          <cell r="A2195">
            <v>2192</v>
          </cell>
          <cell r="B2195" t="str">
            <v>CANALETA 43 ETERNIT X 6.5 M</v>
          </cell>
          <cell r="C2195" t="str">
            <v>Un</v>
          </cell>
          <cell r="D2195">
            <v>262841</v>
          </cell>
          <cell r="H2195">
            <v>0</v>
          </cell>
        </row>
        <row r="2196">
          <cell r="A2196">
            <v>2193</v>
          </cell>
          <cell r="B2196" t="str">
            <v>CANALETA 43 METALICA  CAL.26 X 4.0M</v>
          </cell>
          <cell r="C2196" t="str">
            <v>UN</v>
          </cell>
          <cell r="E2196"/>
          <cell r="F2196"/>
          <cell r="G2196">
            <v>169395</v>
          </cell>
          <cell r="H2196">
            <v>169395</v>
          </cell>
        </row>
        <row r="2197">
          <cell r="A2197">
            <v>2194</v>
          </cell>
          <cell r="B2197" t="str">
            <v>CANALETA 43 x 3.50 _</v>
          </cell>
          <cell r="C2197" t="str">
            <v>Un</v>
          </cell>
          <cell r="D2197">
            <v>129784</v>
          </cell>
          <cell r="H2197">
            <v>0</v>
          </cell>
        </row>
        <row r="2198">
          <cell r="A2198">
            <v>2195</v>
          </cell>
          <cell r="B2198" t="str">
            <v>CANALETA 43 x 4.00 _</v>
          </cell>
          <cell r="C2198" t="str">
            <v>Un</v>
          </cell>
          <cell r="D2198">
            <v>153257</v>
          </cell>
          <cell r="H2198">
            <v>0</v>
          </cell>
        </row>
        <row r="2199">
          <cell r="A2199">
            <v>2196</v>
          </cell>
          <cell r="B2199" t="str">
            <v>CANALETA 43 x 4.00 ETERNIT (DESCONTINUADA)</v>
          </cell>
          <cell r="C2199" t="str">
            <v>UN</v>
          </cell>
          <cell r="E2199"/>
          <cell r="F2199"/>
          <cell r="G2199">
            <v>228480</v>
          </cell>
          <cell r="H2199">
            <v>228480</v>
          </cell>
        </row>
        <row r="2200">
          <cell r="A2200">
            <v>2197</v>
          </cell>
          <cell r="B2200" t="str">
            <v>CANALETA 43 x 4.50 _</v>
          </cell>
          <cell r="C2200" t="str">
            <v>Un</v>
          </cell>
          <cell r="D2200">
            <v>161801</v>
          </cell>
          <cell r="H2200">
            <v>0</v>
          </cell>
        </row>
        <row r="2201">
          <cell r="A2201">
            <v>2198</v>
          </cell>
          <cell r="B2201" t="str">
            <v>CANALETA 43 x 5.00 _</v>
          </cell>
          <cell r="C2201" t="str">
            <v>Un</v>
          </cell>
          <cell r="D2201">
            <v>173650</v>
          </cell>
          <cell r="H2201">
            <v>0</v>
          </cell>
        </row>
        <row r="2202">
          <cell r="A2202">
            <v>2199</v>
          </cell>
          <cell r="B2202" t="str">
            <v>CANALETA 43 x 5.50 _</v>
          </cell>
          <cell r="C2202" t="str">
            <v>Un</v>
          </cell>
          <cell r="D2202">
            <v>188395</v>
          </cell>
          <cell r="H2202">
            <v>0</v>
          </cell>
        </row>
        <row r="2203">
          <cell r="A2203">
            <v>2200</v>
          </cell>
          <cell r="B2203" t="str">
            <v>CANALETA 43 x 6.00 _</v>
          </cell>
          <cell r="C2203" t="str">
            <v>Un</v>
          </cell>
          <cell r="D2203">
            <v>205066</v>
          </cell>
          <cell r="H2203">
            <v>0</v>
          </cell>
        </row>
        <row r="2204">
          <cell r="A2204">
            <v>2201</v>
          </cell>
          <cell r="B2204" t="str">
            <v>CANALETA 43 x 7.50 _</v>
          </cell>
          <cell r="C2204" t="str">
            <v>Un</v>
          </cell>
          <cell r="D2204">
            <v>234751</v>
          </cell>
          <cell r="H2204">
            <v>0</v>
          </cell>
        </row>
        <row r="2205">
          <cell r="A2205">
            <v>2202</v>
          </cell>
          <cell r="B2205" t="str">
            <v>CANALETA 90 DE 3.75 M.</v>
          </cell>
          <cell r="C2205" t="str">
            <v>m2</v>
          </cell>
          <cell r="D2205">
            <v>67141</v>
          </cell>
          <cell r="H2205">
            <v>0</v>
          </cell>
        </row>
        <row r="2206">
          <cell r="A2206">
            <v>2203</v>
          </cell>
          <cell r="B2206" t="str">
            <v>CANALETA 90 DE 4.50 M.</v>
          </cell>
          <cell r="C2206" t="str">
            <v>m2</v>
          </cell>
          <cell r="D2206">
            <v>65014</v>
          </cell>
          <cell r="H2206">
            <v>0</v>
          </cell>
        </row>
        <row r="2207">
          <cell r="A2207">
            <v>2204</v>
          </cell>
          <cell r="B2207" t="str">
            <v>CANALETA 90 DE 5.25 M.</v>
          </cell>
          <cell r="C2207" t="str">
            <v>m2</v>
          </cell>
          <cell r="D2207">
            <v>61907</v>
          </cell>
          <cell r="H2207">
            <v>0</v>
          </cell>
        </row>
        <row r="2208">
          <cell r="A2208">
            <v>2205</v>
          </cell>
          <cell r="B2208" t="str">
            <v>CANALETA 90 DE 6.00 M.</v>
          </cell>
          <cell r="C2208" t="str">
            <v>m2</v>
          </cell>
          <cell r="D2208">
            <v>65668</v>
          </cell>
          <cell r="H2208">
            <v>0</v>
          </cell>
        </row>
        <row r="2209">
          <cell r="A2209">
            <v>2206</v>
          </cell>
          <cell r="B2209" t="str">
            <v>CANALETA 90 DE 7.50 M.</v>
          </cell>
          <cell r="C2209" t="str">
            <v>m2</v>
          </cell>
          <cell r="D2209">
            <v>63448</v>
          </cell>
          <cell r="H2209">
            <v>0</v>
          </cell>
        </row>
        <row r="2210">
          <cell r="A2210">
            <v>2207</v>
          </cell>
          <cell r="B2210" t="str">
            <v>CANALETA 90 DE 9.00 M.</v>
          </cell>
          <cell r="C2210" t="str">
            <v>m2</v>
          </cell>
          <cell r="D2210">
            <v>61923</v>
          </cell>
          <cell r="H2210">
            <v>0</v>
          </cell>
        </row>
        <row r="2211">
          <cell r="A2211">
            <v>2208</v>
          </cell>
          <cell r="B2211" t="str">
            <v xml:space="preserve">CANALETA 90 ETERNIT X 6 M </v>
          </cell>
          <cell r="C2211" t="str">
            <v>Un</v>
          </cell>
          <cell r="D2211">
            <v>308222</v>
          </cell>
          <cell r="H2211">
            <v>0</v>
          </cell>
        </row>
        <row r="2212">
          <cell r="A2212">
            <v>2209</v>
          </cell>
          <cell r="B2212" t="str">
            <v>CANALETA 90 x 3.75 _</v>
          </cell>
          <cell r="C2212" t="str">
            <v>Un</v>
          </cell>
          <cell r="D2212">
            <v>157907</v>
          </cell>
          <cell r="H2212">
            <v>0</v>
          </cell>
        </row>
        <row r="2213">
          <cell r="A2213">
            <v>2210</v>
          </cell>
          <cell r="B2213" t="str">
            <v>CANALETA 90 x 4.50 _</v>
          </cell>
          <cell r="C2213" t="str">
            <v>Un</v>
          </cell>
          <cell r="D2213">
            <v>189498</v>
          </cell>
          <cell r="H2213">
            <v>0</v>
          </cell>
        </row>
        <row r="2214">
          <cell r="A2214">
            <v>2211</v>
          </cell>
          <cell r="B2214" t="str">
            <v>CANALETA 90 x 5.25 _</v>
          </cell>
          <cell r="C2214" t="str">
            <v>Un</v>
          </cell>
          <cell r="D2214">
            <v>221089</v>
          </cell>
          <cell r="H2214">
            <v>0</v>
          </cell>
        </row>
        <row r="2215">
          <cell r="A2215">
            <v>2212</v>
          </cell>
          <cell r="B2215" t="str">
            <v>CANALETA 90 x 6.00 _</v>
          </cell>
          <cell r="C2215" t="str">
            <v>Un</v>
          </cell>
          <cell r="D2215">
            <v>253167</v>
          </cell>
          <cell r="H2215">
            <v>0</v>
          </cell>
        </row>
        <row r="2216">
          <cell r="A2216">
            <v>2213</v>
          </cell>
          <cell r="B2216" t="str">
            <v>CANALETA 90 x 7.50 _</v>
          </cell>
          <cell r="C2216" t="str">
            <v>Un</v>
          </cell>
          <cell r="D2216">
            <v>316505</v>
          </cell>
          <cell r="H2216">
            <v>0</v>
          </cell>
        </row>
        <row r="2217">
          <cell r="A2217">
            <v>2214</v>
          </cell>
          <cell r="B2217" t="str">
            <v>CANALETA 90 x 9.00 _</v>
          </cell>
          <cell r="C2217" t="str">
            <v>Un</v>
          </cell>
          <cell r="D2217">
            <v>379796</v>
          </cell>
          <cell r="H2217">
            <v>0</v>
          </cell>
        </row>
        <row r="2218">
          <cell r="A2218">
            <v>2215</v>
          </cell>
          <cell r="B2218" t="str">
            <v>CANALETA 90-240x100 ACRILICA</v>
          </cell>
          <cell r="C2218" t="str">
            <v>Un</v>
          </cell>
          <cell r="D2218">
            <v>586127</v>
          </cell>
          <cell r="H2218">
            <v>0</v>
          </cell>
        </row>
        <row r="2219">
          <cell r="A2219">
            <v>2216</v>
          </cell>
          <cell r="B2219" t="str">
            <v>CANALETA 90-292x100 ACRILICA</v>
          </cell>
          <cell r="C2219" t="str">
            <v>Un</v>
          </cell>
          <cell r="D2219">
            <v>724269</v>
          </cell>
          <cell r="H2219">
            <v>0</v>
          </cell>
        </row>
        <row r="2220">
          <cell r="A2220">
            <v>2217</v>
          </cell>
          <cell r="B2220" t="str">
            <v>CANALETA ACESCO 4.50 M.</v>
          </cell>
          <cell r="C2220" t="str">
            <v>m2</v>
          </cell>
          <cell r="D2220">
            <v>60600</v>
          </cell>
          <cell r="H2220">
            <v>0</v>
          </cell>
        </row>
        <row r="2221">
          <cell r="A2221">
            <v>2218</v>
          </cell>
          <cell r="B2221" t="str">
            <v>CANALETA BLANCA 20X12-L 2M. NORMA TIA/EIA 569</v>
          </cell>
          <cell r="C2221" t="str">
            <v>UNI</v>
          </cell>
          <cell r="E2221"/>
          <cell r="F2221"/>
          <cell r="G2221">
            <v>6971</v>
          </cell>
          <cell r="H2221">
            <v>6971</v>
          </cell>
        </row>
        <row r="2222">
          <cell r="A2222">
            <v>2219</v>
          </cell>
          <cell r="B2222" t="str">
            <v>CANALETA BLANCA 25X25 LARGO 2M C/ADHESIVO</v>
          </cell>
          <cell r="C2222" t="str">
            <v>UNI</v>
          </cell>
          <cell r="E2222"/>
          <cell r="F2222"/>
          <cell r="G2222">
            <v>10562</v>
          </cell>
          <cell r="H2222">
            <v>10562</v>
          </cell>
        </row>
        <row r="2223">
          <cell r="A2223">
            <v>2220</v>
          </cell>
          <cell r="B2223" t="str">
            <v>CANALETA EN PVC DE 10X20CM Y ACCESORIOS</v>
          </cell>
          <cell r="C2223" t="str">
            <v>UN</v>
          </cell>
          <cell r="E2223"/>
          <cell r="F2223"/>
          <cell r="G2223">
            <v>180000</v>
          </cell>
          <cell r="H2223">
            <v>180000</v>
          </cell>
        </row>
        <row r="2224">
          <cell r="A2224">
            <v>2221</v>
          </cell>
          <cell r="B2224" t="str">
            <v>CANALETA Galv. 4.50 ACESCO</v>
          </cell>
          <cell r="C2224" t="str">
            <v>Un</v>
          </cell>
          <cell r="D2224">
            <v>197477</v>
          </cell>
          <cell r="H2224">
            <v>0</v>
          </cell>
        </row>
        <row r="2225">
          <cell r="A2225">
            <v>2222</v>
          </cell>
          <cell r="B2225" t="str">
            <v>CANALETA Galv. 6.00 ACESCO</v>
          </cell>
          <cell r="C2225" t="str">
            <v>Un</v>
          </cell>
          <cell r="D2225">
            <v>263302</v>
          </cell>
          <cell r="H2225">
            <v>0</v>
          </cell>
        </row>
        <row r="2226">
          <cell r="A2226">
            <v>2223</v>
          </cell>
          <cell r="B2226" t="str">
            <v>CANALETA Galv. 8.00 ACESCO</v>
          </cell>
          <cell r="C2226" t="str">
            <v>Un</v>
          </cell>
          <cell r="D2226">
            <v>351071</v>
          </cell>
          <cell r="H2226">
            <v>0</v>
          </cell>
        </row>
        <row r="2227">
          <cell r="A2227">
            <v>2224</v>
          </cell>
          <cell r="B2227" t="str">
            <v>Canaleta Galv.TapaTornillo (4x8)L=2.40m+División Certificada</v>
          </cell>
          <cell r="C2227" t="str">
            <v>ML</v>
          </cell>
          <cell r="E2227"/>
          <cell r="F2227"/>
          <cell r="G2227">
            <v>15839.99</v>
          </cell>
          <cell r="H2227">
            <v>15839.99</v>
          </cell>
        </row>
        <row r="2228">
          <cell r="A2228">
            <v>2225</v>
          </cell>
          <cell r="B2228" t="str">
            <v>CANALETA GALVANIZADA 0.90 X 6.00 M CAL 24</v>
          </cell>
          <cell r="C2228" t="str">
            <v>Un</v>
          </cell>
          <cell r="D2228">
            <v>158347</v>
          </cell>
          <cell r="H2228">
            <v>0</v>
          </cell>
        </row>
        <row r="2229">
          <cell r="A2229">
            <v>2226</v>
          </cell>
          <cell r="B2229" t="str">
            <v>CANALETA METAL 10X4 ANCLAJE</v>
          </cell>
          <cell r="C2229" t="str">
            <v>m</v>
          </cell>
          <cell r="D2229">
            <v>67400</v>
          </cell>
          <cell r="H2229">
            <v>0</v>
          </cell>
        </row>
        <row r="2230">
          <cell r="A2230">
            <v>2227</v>
          </cell>
          <cell r="B2230" t="str">
            <v>CANALETA METAL 10X4 CHAZO</v>
          </cell>
          <cell r="C2230" t="str">
            <v>m</v>
          </cell>
          <cell r="D2230">
            <v>72987</v>
          </cell>
          <cell r="H2230">
            <v>0</v>
          </cell>
        </row>
        <row r="2231">
          <cell r="A2231">
            <v>2228</v>
          </cell>
          <cell r="B2231" t="str">
            <v>CANALETA METAL C/DIVIS .10 X4  2.40</v>
          </cell>
          <cell r="C2231" t="str">
            <v>UN</v>
          </cell>
          <cell r="E2231"/>
          <cell r="F2231"/>
          <cell r="G2231">
            <v>34736</v>
          </cell>
          <cell r="H2231">
            <v>34736</v>
          </cell>
        </row>
        <row r="2232">
          <cell r="A2232">
            <v>2229</v>
          </cell>
          <cell r="B2232" t="str">
            <v>CANALETA METAL C/DIVIS .10 X4 (2.40m)</v>
          </cell>
          <cell r="C2232" t="str">
            <v>UN</v>
          </cell>
          <cell r="E2232"/>
          <cell r="F2232"/>
          <cell r="G2232">
            <v>33320</v>
          </cell>
          <cell r="H2232">
            <v>33320</v>
          </cell>
        </row>
        <row r="2233">
          <cell r="A2233">
            <v>2230</v>
          </cell>
          <cell r="B2233" t="str">
            <v>CANALETA METAL C/DIVIS .12 X5 X 2.40</v>
          </cell>
          <cell r="C2233" t="str">
            <v>Un</v>
          </cell>
          <cell r="D2233">
            <v>36669</v>
          </cell>
          <cell r="H2233">
            <v>0</v>
          </cell>
        </row>
        <row r="2234">
          <cell r="A2234">
            <v>2231</v>
          </cell>
          <cell r="B2234" t="str">
            <v>CANALETA METALICA  pintura electros.12x5cm Certificada</v>
          </cell>
          <cell r="C2234" t="str">
            <v>UN</v>
          </cell>
          <cell r="E2234"/>
          <cell r="F2234"/>
          <cell r="G2234">
            <v>43390.01</v>
          </cell>
          <cell r="H2234">
            <v>43390.01</v>
          </cell>
        </row>
        <row r="2235">
          <cell r="A2235">
            <v>2232</v>
          </cell>
          <cell r="B2235" t="str">
            <v>CANALETA METÁLICA 4 CM X 8 CM X 2,40 CON 20 TROQUELES PARA TOMA DOBLE CORRIENTE</v>
          </cell>
          <cell r="C2235" t="str">
            <v>M</v>
          </cell>
          <cell r="E2235">
            <v>23066</v>
          </cell>
          <cell r="F2235"/>
          <cell r="G2235"/>
          <cell r="H2235">
            <v>23066</v>
          </cell>
        </row>
        <row r="2236">
          <cell r="A2236">
            <v>2233</v>
          </cell>
          <cell r="B2236" t="str">
            <v>CANALETA METÁLICA DE 12 cm x 5 cm CON TAPA (2.40m)</v>
          </cell>
          <cell r="C2236" t="str">
            <v>ML</v>
          </cell>
          <cell r="E2236"/>
          <cell r="F2236">
            <v>14569</v>
          </cell>
          <cell r="G2236"/>
          <cell r="H2236">
            <v>14569</v>
          </cell>
        </row>
        <row r="2237">
          <cell r="A2237">
            <v>2234</v>
          </cell>
          <cell r="B2237" t="str">
            <v>CANALETA PARA PISO 60X13 LARGO 2M. NORMA TIA/EIA</v>
          </cell>
          <cell r="C2237" t="str">
            <v>UNI</v>
          </cell>
          <cell r="E2237"/>
          <cell r="F2237"/>
          <cell r="G2237">
            <v>28983</v>
          </cell>
          <cell r="H2237">
            <v>28983</v>
          </cell>
        </row>
        <row r="2238">
          <cell r="A2238">
            <v>2235</v>
          </cell>
          <cell r="B2238" t="str">
            <v>CANALETA PLASTICA</v>
          </cell>
          <cell r="C2238" t="str">
            <v>M</v>
          </cell>
          <cell r="D2238">
            <v>9002</v>
          </cell>
          <cell r="H2238">
            <v>0</v>
          </cell>
        </row>
        <row r="2239">
          <cell r="A2239">
            <v>2236</v>
          </cell>
          <cell r="B2239" t="str">
            <v>CANALETA PLASTICA _ 10</v>
          </cell>
          <cell r="C2239" t="str">
            <v>m</v>
          </cell>
          <cell r="D2239">
            <v>22823</v>
          </cell>
          <cell r="H2239">
            <v>0</v>
          </cell>
        </row>
        <row r="2240">
          <cell r="A2240">
            <v>2237</v>
          </cell>
          <cell r="B2240" t="str">
            <v>CANALETA PLASTICA 10X4 ANCLAJE</v>
          </cell>
          <cell r="C2240" t="str">
            <v>m</v>
          </cell>
          <cell r="D2240">
            <v>59500</v>
          </cell>
          <cell r="H2240">
            <v>0</v>
          </cell>
        </row>
        <row r="2241">
          <cell r="A2241">
            <v>2238</v>
          </cell>
          <cell r="B2241" t="str">
            <v>CANALETA PLASTICA 20X20MM (2 METROS ND) FERRETERIA</v>
          </cell>
          <cell r="C2241" t="str">
            <v>UNI</v>
          </cell>
          <cell r="E2241"/>
          <cell r="F2241"/>
          <cell r="G2241">
            <v>8620</v>
          </cell>
          <cell r="H2241">
            <v>8620</v>
          </cell>
        </row>
        <row r="2242">
          <cell r="A2242">
            <v>2239</v>
          </cell>
          <cell r="B2242" t="str">
            <v>CANALETA PLASTICA 20X20MM (2M ND)</v>
          </cell>
          <cell r="C2242" t="str">
            <v>UNI</v>
          </cell>
          <cell r="E2242"/>
          <cell r="F2242"/>
          <cell r="G2242">
            <v>8400</v>
          </cell>
          <cell r="H2242">
            <v>8400</v>
          </cell>
        </row>
        <row r="2243">
          <cell r="A2243">
            <v>2240</v>
          </cell>
          <cell r="B2243" t="str">
            <v>CANALETA PLASTICA 32X12 POR 2m</v>
          </cell>
          <cell r="C2243" t="str">
            <v>UN</v>
          </cell>
          <cell r="E2243"/>
          <cell r="F2243"/>
          <cell r="G2243">
            <v>9493</v>
          </cell>
          <cell r="H2243">
            <v>9493</v>
          </cell>
        </row>
        <row r="2244">
          <cell r="A2244">
            <v>2241</v>
          </cell>
          <cell r="B2244" t="str">
            <v>CANALETA PLASTICA C/DIVIS .10 X4,5 X 2.00</v>
          </cell>
          <cell r="C2244" t="str">
            <v>Un</v>
          </cell>
          <cell r="D2244">
            <v>44448</v>
          </cell>
          <cell r="H2244">
            <v>0</v>
          </cell>
        </row>
        <row r="2245">
          <cell r="A2245">
            <v>2242</v>
          </cell>
          <cell r="B2245" t="str">
            <v>CANALETA PLÁSTICA DE 20cm x 12cm PORTACABLES CON ADHESIVO</v>
          </cell>
          <cell r="C2245" t="str">
            <v>ML</v>
          </cell>
          <cell r="E2245"/>
          <cell r="F2245">
            <v>2930</v>
          </cell>
          <cell r="G2245"/>
          <cell r="H2245">
            <v>2930</v>
          </cell>
        </row>
        <row r="2246">
          <cell r="A2246">
            <v>2243</v>
          </cell>
          <cell r="B2246" t="str">
            <v>CANALETA PLÁSTICA DE 32cm x 12cm PORTACABLES CON ADHESIVO</v>
          </cell>
          <cell r="C2246" t="str">
            <v>ML</v>
          </cell>
          <cell r="E2246"/>
          <cell r="F2246">
            <v>4021</v>
          </cell>
          <cell r="G2246"/>
          <cell r="H2246">
            <v>4021</v>
          </cell>
        </row>
        <row r="2247">
          <cell r="A2247">
            <v>2244</v>
          </cell>
          <cell r="B2247" t="str">
            <v xml:space="preserve">CANALETA PLASTICA PVC 15X4 CHAZO DOBLE </v>
          </cell>
          <cell r="C2247" t="str">
            <v>m</v>
          </cell>
          <cell r="D2247">
            <v>63265</v>
          </cell>
          <cell r="H2247">
            <v>0</v>
          </cell>
        </row>
        <row r="2248">
          <cell r="A2248">
            <v>2245</v>
          </cell>
          <cell r="B2248" t="str">
            <v>CANASTA CONCRETO ARMADO PARA POSTE (CEFE COMETAS)</v>
          </cell>
          <cell r="C2248" t="str">
            <v>UN</v>
          </cell>
          <cell r="E2248"/>
          <cell r="F2248"/>
          <cell r="G2248">
            <v>60000</v>
          </cell>
          <cell r="H2248">
            <v>60000</v>
          </cell>
        </row>
        <row r="2249">
          <cell r="A2249">
            <v>2246</v>
          </cell>
          <cell r="B2249" t="str">
            <v>CANASTILLA L/P ITALIANA 4" Plast</v>
          </cell>
          <cell r="C2249" t="str">
            <v>Un</v>
          </cell>
          <cell r="D2249">
            <v>17327</v>
          </cell>
          <cell r="H2249">
            <v>0</v>
          </cell>
        </row>
        <row r="2250">
          <cell r="A2250">
            <v>2247</v>
          </cell>
          <cell r="B2250" t="str">
            <v>CANASTILLA PASAJUNTAS</v>
          </cell>
          <cell r="C2250" t="str">
            <v>KG</v>
          </cell>
          <cell r="E2250"/>
          <cell r="F2250">
            <v>4403</v>
          </cell>
          <cell r="G2250"/>
          <cell r="H2250">
            <v>4403</v>
          </cell>
        </row>
        <row r="2251">
          <cell r="A2251">
            <v>2248</v>
          </cell>
          <cell r="B2251" t="str">
            <v>Cancha de Rugby("H") Tube.Ø4y31/2"(S/Especif.tecn)</v>
          </cell>
          <cell r="C2251" t="str">
            <v>JGO</v>
          </cell>
          <cell r="E2251"/>
          <cell r="F2251"/>
          <cell r="G2251">
            <v>4473946.71</v>
          </cell>
          <cell r="H2251">
            <v>4473946.71</v>
          </cell>
        </row>
        <row r="2252">
          <cell r="A2252">
            <v>2249</v>
          </cell>
          <cell r="B2252" t="str">
            <v xml:space="preserve">CANCHA MÚLTIPLE </v>
          </cell>
          <cell r="C2252" t="str">
            <v>GLB</v>
          </cell>
          <cell r="E2252">
            <v>3874586</v>
          </cell>
          <cell r="F2252"/>
          <cell r="G2252"/>
          <cell r="H2252">
            <v>3874586</v>
          </cell>
        </row>
        <row r="2253">
          <cell r="A2253">
            <v>2250</v>
          </cell>
          <cell r="B2253" t="str">
            <v>CANCHA MULTIPLE 15 X 30 MTS</v>
          </cell>
          <cell r="C2253" t="str">
            <v>Un</v>
          </cell>
          <cell r="D2253">
            <v>88782915</v>
          </cell>
          <cell r="H2253">
            <v>0</v>
          </cell>
        </row>
        <row r="2254">
          <cell r="A2254">
            <v>2251</v>
          </cell>
          <cell r="B2254" t="str">
            <v>CANCHA MULTIPLE 510M²</v>
          </cell>
          <cell r="C2254" t="str">
            <v>Un</v>
          </cell>
          <cell r="D2254">
            <v>49071191</v>
          </cell>
          <cell r="H2254">
            <v>0</v>
          </cell>
        </row>
        <row r="2255">
          <cell r="A2255">
            <v>2252</v>
          </cell>
          <cell r="B2255" t="str">
            <v>CANCHA MULTIPLE ILUMINACION</v>
          </cell>
          <cell r="C2255" t="str">
            <v>gal</v>
          </cell>
          <cell r="D2255">
            <v>13350241</v>
          </cell>
          <cell r="H2255">
            <v>0</v>
          </cell>
        </row>
        <row r="2256">
          <cell r="A2256">
            <v>2253</v>
          </cell>
          <cell r="B2256" t="str">
            <v>CANCHA MULTIPLE ILUMINACION</v>
          </cell>
          <cell r="C2256" t="str">
            <v>GLB</v>
          </cell>
          <cell r="E2256">
            <v>9489812</v>
          </cell>
          <cell r="F2256"/>
          <cell r="G2256"/>
          <cell r="H2256">
            <v>9489812</v>
          </cell>
        </row>
        <row r="2257">
          <cell r="A2257">
            <v>2254</v>
          </cell>
          <cell r="B2257" t="str">
            <v>CANCHA MÚLTIPLE niños</v>
          </cell>
          <cell r="C2257" t="str">
            <v>GLB</v>
          </cell>
          <cell r="E2257">
            <v>2066724</v>
          </cell>
          <cell r="F2257"/>
          <cell r="G2257"/>
          <cell r="H2257">
            <v>2066724</v>
          </cell>
        </row>
        <row r="2258">
          <cell r="A2258">
            <v>2255</v>
          </cell>
          <cell r="B2258" t="str">
            <v>CANCHA MULTIPLE OBRA CIVIL</v>
          </cell>
          <cell r="C2258" t="str">
            <v>m2</v>
          </cell>
          <cell r="D2258">
            <v>28649</v>
          </cell>
          <cell r="H2258">
            <v>0</v>
          </cell>
        </row>
        <row r="2259">
          <cell r="A2259">
            <v>2256</v>
          </cell>
          <cell r="B2259" t="str">
            <v>CANCHA MULTIPLE RECUBR. SINT.</v>
          </cell>
          <cell r="C2259" t="str">
            <v>m2</v>
          </cell>
          <cell r="D2259">
            <v>30704</v>
          </cell>
          <cell r="H2259">
            <v>0</v>
          </cell>
        </row>
        <row r="2260">
          <cell r="A2260">
            <v>2257</v>
          </cell>
          <cell r="B2260" t="str">
            <v>CANCHA MULTIPLE RECUBR. SINT.</v>
          </cell>
          <cell r="C2260" t="str">
            <v>M2</v>
          </cell>
          <cell r="E2260">
            <v>21818</v>
          </cell>
          <cell r="F2260"/>
          <cell r="G2260"/>
          <cell r="H2260">
            <v>21818</v>
          </cell>
        </row>
        <row r="2261">
          <cell r="A2261">
            <v>2258</v>
          </cell>
          <cell r="B2261" t="str">
            <v>CANCHA MULTIPLE TENISLEIBO</v>
          </cell>
          <cell r="C2261" t="str">
            <v>Un</v>
          </cell>
          <cell r="D2261">
            <v>296803</v>
          </cell>
          <cell r="H2261">
            <v>0</v>
          </cell>
        </row>
        <row r="2262">
          <cell r="A2262">
            <v>2259</v>
          </cell>
          <cell r="B2262" t="str">
            <v>CANCHA MULTIPLE, TORRES</v>
          </cell>
          <cell r="C2262" t="str">
            <v>gal</v>
          </cell>
          <cell r="D2262">
            <v>5450755</v>
          </cell>
          <cell r="H2262">
            <v>0</v>
          </cell>
        </row>
        <row r="2263">
          <cell r="A2263">
            <v>2260</v>
          </cell>
          <cell r="B2263" t="str">
            <v>Candado anticizalla 90mm (suministro)</v>
          </cell>
          <cell r="C2263" t="str">
            <v>UN</v>
          </cell>
          <cell r="E2263"/>
          <cell r="F2263"/>
          <cell r="G2263">
            <v>90608</v>
          </cell>
          <cell r="H2263">
            <v>90608</v>
          </cell>
        </row>
        <row r="2264">
          <cell r="A2264">
            <v>2261</v>
          </cell>
          <cell r="B2264" t="str">
            <v>CANDADO BARRILITO 30MM</v>
          </cell>
          <cell r="C2264" t="str">
            <v>UN</v>
          </cell>
          <cell r="E2264"/>
          <cell r="F2264"/>
          <cell r="G2264">
            <v>16943.009999999998</v>
          </cell>
          <cell r="H2264">
            <v>16943.009999999998</v>
          </cell>
        </row>
        <row r="2265">
          <cell r="A2265">
            <v>2262</v>
          </cell>
          <cell r="B2265" t="str">
            <v>CANDADO BARRILITO 60MM</v>
          </cell>
          <cell r="C2265" t="str">
            <v>UNI</v>
          </cell>
          <cell r="E2265"/>
          <cell r="F2265"/>
          <cell r="G2265">
            <v>50000</v>
          </cell>
          <cell r="H2265">
            <v>50000</v>
          </cell>
        </row>
        <row r="2266">
          <cell r="A2266">
            <v>2263</v>
          </cell>
          <cell r="B2266" t="str">
            <v>CANDADO CUELLO ALTO 20MM</v>
          </cell>
          <cell r="C2266" t="str">
            <v>UN</v>
          </cell>
          <cell r="E2266"/>
          <cell r="F2266"/>
          <cell r="G2266">
            <v>20000</v>
          </cell>
          <cell r="H2266">
            <v>20000</v>
          </cell>
        </row>
        <row r="2267">
          <cell r="A2267">
            <v>2264</v>
          </cell>
          <cell r="B2267" t="str">
            <v>CANDADO CUELLO ALTO 40MM</v>
          </cell>
          <cell r="C2267" t="str">
            <v>UN</v>
          </cell>
          <cell r="E2267"/>
          <cell r="F2267"/>
          <cell r="G2267">
            <v>18900</v>
          </cell>
          <cell r="H2267">
            <v>18900</v>
          </cell>
        </row>
        <row r="2268">
          <cell r="A2268">
            <v>2265</v>
          </cell>
          <cell r="B2268" t="str">
            <v>CANDADO DE 40 mm TIPO ITALIANO</v>
          </cell>
          <cell r="C2268" t="str">
            <v>UNI</v>
          </cell>
          <cell r="E2268"/>
          <cell r="F2268"/>
          <cell r="G2268">
            <v>26229</v>
          </cell>
          <cell r="H2268">
            <v>26229</v>
          </cell>
        </row>
        <row r="2269">
          <cell r="A2269">
            <v>2266</v>
          </cell>
          <cell r="B2269" t="str">
            <v>CANDADO DE 60 mm EGRET  o similar</v>
          </cell>
          <cell r="C2269" t="str">
            <v>UN</v>
          </cell>
          <cell r="E2269"/>
          <cell r="F2269"/>
          <cell r="G2269">
            <v>32200</v>
          </cell>
          <cell r="H2269">
            <v>32200</v>
          </cell>
        </row>
        <row r="2270">
          <cell r="A2270">
            <v>2267</v>
          </cell>
          <cell r="B2270" t="str">
            <v>CANDADO INTEMPERIE 50MM CUBIERTO</v>
          </cell>
          <cell r="C2270" t="str">
            <v>UNI</v>
          </cell>
          <cell r="E2270"/>
          <cell r="F2270"/>
          <cell r="G2270">
            <v>59600</v>
          </cell>
          <cell r="H2270">
            <v>59600</v>
          </cell>
        </row>
        <row r="2271">
          <cell r="A2271">
            <v>2268</v>
          </cell>
          <cell r="B2271" t="str">
            <v>CANDADO INTEMPERIE 60MM CUBIERTO</v>
          </cell>
          <cell r="C2271" t="str">
            <v>UN</v>
          </cell>
          <cell r="E2271"/>
          <cell r="F2271"/>
          <cell r="G2271">
            <v>64000</v>
          </cell>
          <cell r="H2271">
            <v>64000</v>
          </cell>
        </row>
        <row r="2272">
          <cell r="A2272">
            <v>2269</v>
          </cell>
          <cell r="B2272" t="str">
            <v>CANDADO T.alem. 5,5x7,8cm YALE</v>
          </cell>
          <cell r="C2272" t="str">
            <v>Un</v>
          </cell>
          <cell r="D2272">
            <v>76795</v>
          </cell>
          <cell r="H2272">
            <v>0</v>
          </cell>
        </row>
        <row r="2273">
          <cell r="A2273">
            <v>2270</v>
          </cell>
          <cell r="B2273" t="str">
            <v>CANDADO T.alem. 6,5x9,1cm YALE</v>
          </cell>
          <cell r="C2273" t="str">
            <v>Un</v>
          </cell>
          <cell r="D2273">
            <v>78263</v>
          </cell>
          <cell r="H2273">
            <v>0</v>
          </cell>
        </row>
        <row r="2274">
          <cell r="A2274">
            <v>2271</v>
          </cell>
          <cell r="B2274" t="str">
            <v>CANDADO T.italiano 4x6,2cm YALE</v>
          </cell>
          <cell r="C2274" t="str">
            <v>Un</v>
          </cell>
          <cell r="D2274">
            <v>31001</v>
          </cell>
          <cell r="H2274">
            <v>0</v>
          </cell>
        </row>
        <row r="2275">
          <cell r="A2275">
            <v>2272</v>
          </cell>
          <cell r="B2275" t="str">
            <v>CANDADO T.italiano 5x7,8cm YALE</v>
          </cell>
          <cell r="C2275" t="str">
            <v>Un</v>
          </cell>
          <cell r="D2275">
            <v>42583</v>
          </cell>
          <cell r="H2275">
            <v>0</v>
          </cell>
        </row>
        <row r="2276">
          <cell r="A2276">
            <v>2273</v>
          </cell>
          <cell r="B2276" t="str">
            <v>CANDADO TIPO ALEMAN DE 40 mm</v>
          </cell>
          <cell r="C2276" t="str">
            <v>UNI</v>
          </cell>
          <cell r="E2276"/>
          <cell r="F2276"/>
          <cell r="G2276">
            <v>39492.99</v>
          </cell>
          <cell r="H2276">
            <v>39492.99</v>
          </cell>
        </row>
        <row r="2277">
          <cell r="A2277">
            <v>2274</v>
          </cell>
          <cell r="B2277" t="str">
            <v>CANDADO TIPO ALEMAN DE 70 mm</v>
          </cell>
          <cell r="C2277" t="str">
            <v>UNI</v>
          </cell>
          <cell r="E2277"/>
          <cell r="F2277"/>
          <cell r="G2277">
            <v>65585.009999999995</v>
          </cell>
          <cell r="H2277">
            <v>65585.009999999995</v>
          </cell>
        </row>
        <row r="2278">
          <cell r="A2278">
            <v>2275</v>
          </cell>
          <cell r="B2278" t="str">
            <v>CANECA 55 GL. METALICA</v>
          </cell>
          <cell r="C2278" t="str">
            <v>Un</v>
          </cell>
          <cell r="D2278">
            <v>30837</v>
          </cell>
          <cell r="H2278">
            <v>0</v>
          </cell>
        </row>
        <row r="2279">
          <cell r="A2279">
            <v>2276</v>
          </cell>
          <cell r="B2279" t="str">
            <v>CANECA EN ACERO INOXIDABLE TIPO BARCELONA</v>
          </cell>
          <cell r="C2279" t="str">
            <v>UN</v>
          </cell>
          <cell r="E2279"/>
          <cell r="F2279">
            <v>464100</v>
          </cell>
          <cell r="G2279"/>
          <cell r="H2279">
            <v>464100</v>
          </cell>
        </row>
        <row r="2280">
          <cell r="A2280">
            <v>2277</v>
          </cell>
          <cell r="B2280" t="str">
            <v>CANECA EN MALLA METALICA M120</v>
          </cell>
          <cell r="C2280" t="str">
            <v>UN</v>
          </cell>
          <cell r="E2280"/>
          <cell r="F2280">
            <v>285600</v>
          </cell>
          <cell r="G2280"/>
          <cell r="H2280">
            <v>285600</v>
          </cell>
        </row>
        <row r="2281">
          <cell r="A2281">
            <v>2278</v>
          </cell>
          <cell r="B2281" t="str">
            <v>Caneca M-120 Malla Metal.(Sum)**</v>
          </cell>
          <cell r="C2281" t="str">
            <v>UN</v>
          </cell>
          <cell r="E2281"/>
          <cell r="F2281"/>
          <cell r="G2281">
            <v>298195</v>
          </cell>
          <cell r="H2281">
            <v>298195</v>
          </cell>
        </row>
        <row r="2282">
          <cell r="A2282">
            <v>2279</v>
          </cell>
          <cell r="B2282" t="str">
            <v>CANECA PLÁSTICA CON TAPA 60 LTS</v>
          </cell>
          <cell r="C2282" t="str">
            <v>UN</v>
          </cell>
          <cell r="E2282"/>
          <cell r="F2282">
            <v>66640</v>
          </cell>
          <cell r="G2282"/>
          <cell r="H2282">
            <v>66640</v>
          </cell>
        </row>
        <row r="2283">
          <cell r="A2283">
            <v>2280</v>
          </cell>
          <cell r="B2283" t="str">
            <v>CANECA PLÁSTICA CON TAPA 60 LTS_(Según Apéndice Bioseguridad Covid 19_V1 y V2)</v>
          </cell>
          <cell r="C2283" t="str">
            <v>UN</v>
          </cell>
          <cell r="E2283"/>
          <cell r="F2283">
            <v>56000</v>
          </cell>
          <cell r="G2283"/>
          <cell r="H2283">
            <v>56000</v>
          </cell>
        </row>
        <row r="2284">
          <cell r="A2284">
            <v>2281</v>
          </cell>
          <cell r="B2284" t="str">
            <v>CANECA PLÁSTICA NEGRA DE 55 GALONES CON TAPA PLANA.</v>
          </cell>
          <cell r="C2284" t="str">
            <v>UN</v>
          </cell>
          <cell r="E2284"/>
          <cell r="F2284">
            <v>121134</v>
          </cell>
          <cell r="G2284"/>
          <cell r="H2284">
            <v>121134</v>
          </cell>
        </row>
        <row r="2285">
          <cell r="A2285">
            <v>2282</v>
          </cell>
          <cell r="B2285" t="str">
            <v>CANECA TANKPLAST 150 LT.</v>
          </cell>
          <cell r="C2285" t="str">
            <v>Un</v>
          </cell>
          <cell r="D2285">
            <v>78185</v>
          </cell>
          <cell r="H2285">
            <v>0</v>
          </cell>
        </row>
        <row r="2286">
          <cell r="A2286">
            <v>2283</v>
          </cell>
          <cell r="B2286" t="str">
            <v>CANECA TANKPLAST 75 LT.</v>
          </cell>
          <cell r="C2286" t="str">
            <v>Un</v>
          </cell>
          <cell r="D2286">
            <v>54167</v>
          </cell>
          <cell r="H2286">
            <v>0</v>
          </cell>
        </row>
        <row r="2287">
          <cell r="A2287">
            <v>2284</v>
          </cell>
          <cell r="B2287" t="str">
            <v>CANECA TANKPLAST 75 LT.</v>
          </cell>
          <cell r="C2287" t="str">
            <v>UN</v>
          </cell>
          <cell r="E2287"/>
          <cell r="F2287"/>
          <cell r="G2287">
            <v>63261</v>
          </cell>
          <cell r="H2287">
            <v>63261</v>
          </cell>
        </row>
        <row r="2288">
          <cell r="A2288">
            <v>2285</v>
          </cell>
          <cell r="B2288" t="str">
            <v>CANECA VACIA DE 55 GALONES</v>
          </cell>
          <cell r="C2288" t="str">
            <v>Un</v>
          </cell>
          <cell r="D2288">
            <v>18943</v>
          </cell>
          <cell r="H2288">
            <v>0</v>
          </cell>
        </row>
        <row r="2289">
          <cell r="A2289">
            <v>2286</v>
          </cell>
          <cell r="B2289" t="str">
            <v>CanecaAcero InoxidableMobiliario Urbano(Sum)M-121</v>
          </cell>
          <cell r="C2289" t="str">
            <v>UN</v>
          </cell>
          <cell r="E2289"/>
          <cell r="F2289"/>
          <cell r="G2289">
            <v>499583</v>
          </cell>
          <cell r="H2289">
            <v>499583</v>
          </cell>
        </row>
        <row r="2290">
          <cell r="A2290">
            <v>2287</v>
          </cell>
          <cell r="B2290" t="str">
            <v>Canecas Plastica en Prolipropileno (sum+inst)</v>
          </cell>
          <cell r="C2290" t="str">
            <v>UNI</v>
          </cell>
          <cell r="E2290"/>
          <cell r="F2290"/>
          <cell r="G2290">
            <v>1402534</v>
          </cell>
          <cell r="H2290">
            <v>1402534</v>
          </cell>
        </row>
        <row r="2291">
          <cell r="A2291">
            <v>2288</v>
          </cell>
          <cell r="B2291" t="str">
            <v>CANES EN PLANCHON</v>
          </cell>
          <cell r="C2291" t="str">
            <v>m</v>
          </cell>
          <cell r="D2291">
            <v>22243</v>
          </cell>
          <cell r="H2291">
            <v>0</v>
          </cell>
        </row>
        <row r="2292">
          <cell r="A2292">
            <v>2289</v>
          </cell>
          <cell r="B2292" t="str">
            <v>CANTIDAD DE PARTÍCULAS LIVIANAS EN UN AGREGADO PÉTREO. Norma técnica: INV E-221-13 NTC-130-1994.</v>
          </cell>
          <cell r="C2292" t="str">
            <v>UN</v>
          </cell>
          <cell r="E2292"/>
          <cell r="F2292">
            <v>122570</v>
          </cell>
          <cell r="G2292"/>
          <cell r="H2292">
            <v>122570</v>
          </cell>
        </row>
        <row r="2293">
          <cell r="A2293">
            <v>2290</v>
          </cell>
          <cell r="B2293" t="str">
            <v>CANTO 15MM X 10M</v>
          </cell>
          <cell r="C2293" t="str">
            <v>Un</v>
          </cell>
          <cell r="D2293">
            <v>5440</v>
          </cell>
          <cell r="H2293">
            <v>0</v>
          </cell>
        </row>
        <row r="2294">
          <cell r="A2294">
            <v>2291</v>
          </cell>
          <cell r="B2294" t="str">
            <v>CANTONERA ELECTRICA</v>
          </cell>
          <cell r="C2294" t="str">
            <v>Un</v>
          </cell>
          <cell r="D2294">
            <v>132158</v>
          </cell>
          <cell r="H2294">
            <v>0</v>
          </cell>
        </row>
        <row r="2295">
          <cell r="A2295">
            <v>2292</v>
          </cell>
          <cell r="B2295" t="str">
            <v>CANTONERA ELECTRICA  ESPAÑOLA  DORCAR</v>
          </cell>
          <cell r="C2295" t="str">
            <v>UN</v>
          </cell>
          <cell r="E2295"/>
          <cell r="F2295"/>
          <cell r="G2295">
            <v>53000.01</v>
          </cell>
          <cell r="H2295">
            <v>53000.01</v>
          </cell>
        </row>
        <row r="2296">
          <cell r="A2296">
            <v>2293</v>
          </cell>
          <cell r="B2296" t="str">
            <v>CANTONERA ELECTRICA AUTA</v>
          </cell>
          <cell r="C2296" t="str">
            <v>Un</v>
          </cell>
          <cell r="D2296">
            <v>132158</v>
          </cell>
          <cell r="H2296">
            <v>0</v>
          </cell>
        </row>
        <row r="2297">
          <cell r="A2297">
            <v>2294</v>
          </cell>
          <cell r="B2297" t="str">
            <v>CANTONERA ELECTRICA CHEMAR</v>
          </cell>
          <cell r="C2297" t="str">
            <v>Un</v>
          </cell>
          <cell r="D2297">
            <v>66079</v>
          </cell>
          <cell r="H2297">
            <v>0</v>
          </cell>
        </row>
        <row r="2298">
          <cell r="A2298">
            <v>2295</v>
          </cell>
          <cell r="B2298" t="str">
            <v>CANTONERA ELECTRICA DE 110 V</v>
          </cell>
          <cell r="C2298" t="str">
            <v>Un</v>
          </cell>
          <cell r="D2298">
            <v>70924</v>
          </cell>
          <cell r="H2298">
            <v>0</v>
          </cell>
        </row>
        <row r="2299">
          <cell r="A2299">
            <v>2296</v>
          </cell>
          <cell r="B2299" t="str">
            <v>CANTONERA ELECTRICA DE 110V</v>
          </cell>
          <cell r="C2299" t="str">
            <v>Un</v>
          </cell>
          <cell r="D2299">
            <v>95985</v>
          </cell>
          <cell r="H2299">
            <v>0</v>
          </cell>
        </row>
        <row r="2300">
          <cell r="A2300">
            <v>2297</v>
          </cell>
          <cell r="B2300" t="str">
            <v>CANTONERA ELECTRICA DE 12 V</v>
          </cell>
          <cell r="C2300" t="str">
            <v>Un</v>
          </cell>
          <cell r="D2300">
            <v>54625</v>
          </cell>
          <cell r="H2300">
            <v>0</v>
          </cell>
        </row>
        <row r="2301">
          <cell r="A2301">
            <v>2298</v>
          </cell>
          <cell r="B2301" t="str">
            <v>CANTONERA ELECTRICA DE 12 V  VIRO</v>
          </cell>
          <cell r="C2301" t="str">
            <v>UN</v>
          </cell>
          <cell r="E2301"/>
          <cell r="F2301"/>
          <cell r="G2301">
            <v>99169</v>
          </cell>
          <cell r="H2301">
            <v>99169</v>
          </cell>
        </row>
        <row r="2302">
          <cell r="A2302">
            <v>2299</v>
          </cell>
          <cell r="B2302" t="str">
            <v>CANTONERA ELECTRICA DE 12 V VIRO</v>
          </cell>
          <cell r="C2302" t="str">
            <v>Un</v>
          </cell>
          <cell r="D2302">
            <v>109983</v>
          </cell>
          <cell r="H2302">
            <v>0</v>
          </cell>
        </row>
        <row r="2303">
          <cell r="A2303">
            <v>2300</v>
          </cell>
          <cell r="B2303" t="str">
            <v>CANTONERA ELECTRICA ESPAÑOLA</v>
          </cell>
          <cell r="C2303" t="str">
            <v>Un</v>
          </cell>
          <cell r="D2303">
            <v>132158</v>
          </cell>
          <cell r="H2303">
            <v>0</v>
          </cell>
        </row>
        <row r="2304">
          <cell r="A2304">
            <v>2301</v>
          </cell>
          <cell r="B2304" t="str">
            <v>CANTONERA ELECTRICA GATO</v>
          </cell>
          <cell r="C2304" t="str">
            <v>Un</v>
          </cell>
          <cell r="D2304">
            <v>51396</v>
          </cell>
          <cell r="H2304">
            <v>0</v>
          </cell>
        </row>
        <row r="2305">
          <cell r="A2305">
            <v>2302</v>
          </cell>
          <cell r="B2305" t="str">
            <v>CANTONERA ELECTRICA GATO O</v>
          </cell>
          <cell r="C2305" t="str">
            <v>Un</v>
          </cell>
          <cell r="D2305">
            <v>80396</v>
          </cell>
          <cell r="H2305">
            <v>0</v>
          </cell>
        </row>
        <row r="2306">
          <cell r="A2306">
            <v>2303</v>
          </cell>
          <cell r="B2306" t="str">
            <v>CANTONERA ELECTRICA GEBE</v>
          </cell>
          <cell r="C2306" t="str">
            <v>Un</v>
          </cell>
          <cell r="D2306">
            <v>132158</v>
          </cell>
          <cell r="H2306">
            <v>0</v>
          </cell>
        </row>
        <row r="2307">
          <cell r="A2307">
            <v>2304</v>
          </cell>
          <cell r="B2307" t="str">
            <v>CANTONERA INAFER C-333</v>
          </cell>
          <cell r="C2307" t="str">
            <v>Un</v>
          </cell>
          <cell r="D2307">
            <v>37986</v>
          </cell>
          <cell r="H2307">
            <v>0</v>
          </cell>
        </row>
        <row r="2308">
          <cell r="A2308">
            <v>2305</v>
          </cell>
          <cell r="B2308" t="str">
            <v>CAÑAMO (SEDAL)   VER DESCRIPCION TECNICA</v>
          </cell>
          <cell r="C2308" t="str">
            <v>ML</v>
          </cell>
          <cell r="E2308"/>
          <cell r="F2308"/>
          <cell r="G2308">
            <v>708</v>
          </cell>
          <cell r="H2308">
            <v>708</v>
          </cell>
        </row>
        <row r="2309">
          <cell r="A2309">
            <v>2306</v>
          </cell>
          <cell r="B2309" t="str">
            <v>CAÑUELA (59 X 21.50cm)</v>
          </cell>
          <cell r="C2309" t="str">
            <v>Un</v>
          </cell>
          <cell r="D2309">
            <v>31477</v>
          </cell>
          <cell r="H2309">
            <v>0</v>
          </cell>
        </row>
        <row r="2310">
          <cell r="A2310">
            <v>2307</v>
          </cell>
          <cell r="B2310" t="str">
            <v>CAÑUELA (ANCHO 30cm)</v>
          </cell>
          <cell r="C2310" t="str">
            <v>Un</v>
          </cell>
          <cell r="D2310">
            <v>41904</v>
          </cell>
          <cell r="H2310">
            <v>0</v>
          </cell>
        </row>
        <row r="2311">
          <cell r="A2311">
            <v>2308</v>
          </cell>
          <cell r="B2311" t="str">
            <v>CAÑUELA (ANCHO 40cm)</v>
          </cell>
          <cell r="C2311" t="str">
            <v>Un</v>
          </cell>
          <cell r="D2311">
            <v>33726</v>
          </cell>
          <cell r="H2311">
            <v>0</v>
          </cell>
        </row>
        <row r="2312">
          <cell r="A2312">
            <v>2309</v>
          </cell>
          <cell r="B2312" t="str">
            <v>Cañuela pref (A-120)En V; H=22.5,B=30,L=0.80m **</v>
          </cell>
          <cell r="C2312" t="str">
            <v>UN</v>
          </cell>
          <cell r="E2312"/>
          <cell r="F2312"/>
          <cell r="G2312">
            <v>24498</v>
          </cell>
          <cell r="H2312">
            <v>24498</v>
          </cell>
        </row>
        <row r="2313">
          <cell r="A2313">
            <v>2310</v>
          </cell>
          <cell r="B2313" t="str">
            <v>CAÑUELA PREFABRICADA A120 (800x300x225mm)</v>
          </cell>
          <cell r="C2313" t="str">
            <v>UN</v>
          </cell>
          <cell r="E2313"/>
          <cell r="F2313">
            <v>26399</v>
          </cell>
          <cell r="G2313"/>
          <cell r="H2313">
            <v>26399</v>
          </cell>
        </row>
        <row r="2314">
          <cell r="A2314">
            <v>2311</v>
          </cell>
          <cell r="B2314" t="str">
            <v>CAÑUELA PREFABRICADA CU 004 (20cm x 30cm x 100cm)</v>
          </cell>
          <cell r="C2314" t="str">
            <v>UN</v>
          </cell>
          <cell r="E2314"/>
          <cell r="F2314">
            <v>36998</v>
          </cell>
          <cell r="G2314"/>
          <cell r="H2314">
            <v>36998</v>
          </cell>
        </row>
        <row r="2315">
          <cell r="A2315">
            <v>2312</v>
          </cell>
          <cell r="B2315" t="str">
            <v>CañuelaConc.(3.500psi)H=18cm;A=30m;L=100cmRedondea</v>
          </cell>
          <cell r="C2315" t="str">
            <v>UN</v>
          </cell>
          <cell r="E2315"/>
          <cell r="F2315"/>
          <cell r="G2315">
            <v>24150</v>
          </cell>
          <cell r="H2315">
            <v>24150</v>
          </cell>
        </row>
        <row r="2316">
          <cell r="A2316">
            <v>2313</v>
          </cell>
          <cell r="B2316" t="str">
            <v>CañuelaPref.A-125(0.80x0.40x0.225) Incl.tranp+desc</v>
          </cell>
          <cell r="C2316" t="str">
            <v>UNI</v>
          </cell>
          <cell r="E2316"/>
          <cell r="F2316"/>
          <cell r="G2316">
            <v>31000</v>
          </cell>
          <cell r="H2316">
            <v>31000</v>
          </cell>
        </row>
        <row r="2317">
          <cell r="A2317">
            <v>2314</v>
          </cell>
          <cell r="B2317" t="str">
            <v>CAOBA AFRICANO</v>
          </cell>
          <cell r="C2317" t="str">
            <v>Un</v>
          </cell>
          <cell r="D2317">
            <v>88915</v>
          </cell>
          <cell r="H2317">
            <v>0</v>
          </cell>
        </row>
        <row r="2318">
          <cell r="A2318">
            <v>2315</v>
          </cell>
          <cell r="B2318" t="str">
            <v>CAOLÍN</v>
          </cell>
          <cell r="C2318" t="str">
            <v>UN</v>
          </cell>
          <cell r="E2318"/>
          <cell r="F2318">
            <v>10446</v>
          </cell>
          <cell r="G2318"/>
          <cell r="H2318">
            <v>10446</v>
          </cell>
        </row>
        <row r="2319">
          <cell r="A2319">
            <v>2316</v>
          </cell>
          <cell r="B2319" t="str">
            <v>CAOLÍN  25 KG</v>
          </cell>
          <cell r="C2319" t="str">
            <v>BULTO</v>
          </cell>
          <cell r="E2319">
            <v>14142</v>
          </cell>
          <cell r="F2319"/>
          <cell r="G2319"/>
          <cell r="H2319">
            <v>14142</v>
          </cell>
        </row>
        <row r="2320">
          <cell r="A2320">
            <v>2317</v>
          </cell>
          <cell r="B2320" t="str">
            <v>CAOLIN IMPALPABLE (BULTO)</v>
          </cell>
          <cell r="C2320" t="str">
            <v>Bulto</v>
          </cell>
          <cell r="D2320">
            <v>6755</v>
          </cell>
          <cell r="H2320">
            <v>0</v>
          </cell>
        </row>
        <row r="2321">
          <cell r="A2321">
            <v>2318</v>
          </cell>
          <cell r="B2321" t="str">
            <v>CAOLIN IMPALPABLE (saco de 25 Kg)</v>
          </cell>
          <cell r="C2321" t="str">
            <v>BTO</v>
          </cell>
          <cell r="E2321"/>
          <cell r="F2321"/>
          <cell r="G2321">
            <v>11000</v>
          </cell>
          <cell r="H2321">
            <v>11000</v>
          </cell>
        </row>
        <row r="2322">
          <cell r="A2322">
            <v>2319</v>
          </cell>
          <cell r="B2322" t="str">
            <v>CAPA IMPERMEABLE CALIBRE 14 - 16</v>
          </cell>
          <cell r="C2322" t="str">
            <v>UN</v>
          </cell>
          <cell r="E2322"/>
          <cell r="F2322">
            <v>20361</v>
          </cell>
          <cell r="G2322"/>
          <cell r="H2322">
            <v>20361</v>
          </cell>
        </row>
        <row r="2323">
          <cell r="A2323">
            <v>2320</v>
          </cell>
          <cell r="B2323" t="str">
            <v>CAPACETE IMC DE 3"</v>
          </cell>
          <cell r="C2323" t="str">
            <v>UN</v>
          </cell>
          <cell r="E2323"/>
          <cell r="F2323">
            <v>24634</v>
          </cell>
          <cell r="G2323"/>
          <cell r="H2323">
            <v>24634</v>
          </cell>
        </row>
        <row r="2324">
          <cell r="A2324">
            <v>2321</v>
          </cell>
          <cell r="B2324" t="str">
            <v>CAPACETE IMC DE 6"</v>
          </cell>
          <cell r="C2324" t="str">
            <v>UN</v>
          </cell>
          <cell r="E2324"/>
          <cell r="F2324">
            <v>169523</v>
          </cell>
          <cell r="G2324"/>
          <cell r="H2324">
            <v>169523</v>
          </cell>
        </row>
        <row r="2325">
          <cell r="A2325">
            <v>2322</v>
          </cell>
          <cell r="B2325" t="str">
            <v>CAPTAFARO, INCLUYE TORNILLOS</v>
          </cell>
          <cell r="C2325" t="str">
            <v>Un</v>
          </cell>
          <cell r="D2325">
            <v>9826</v>
          </cell>
          <cell r="H2325">
            <v>0</v>
          </cell>
        </row>
        <row r="2326">
          <cell r="A2326">
            <v>2323</v>
          </cell>
          <cell r="B2326" t="str">
            <v>CARACTERIZACIÓN DE LAS MEZCLAS ASFÁLTICAS ABIERTAS POR MEDIO DEL ENSAYO CANTABRO DE PÉRDIDA POR DESGASTE. Norma técnica: INV E - 760 - 13 NLT 352.</v>
          </cell>
          <cell r="C2326" t="str">
            <v>UN</v>
          </cell>
          <cell r="E2326"/>
          <cell r="F2326">
            <v>113288</v>
          </cell>
          <cell r="G2326"/>
          <cell r="H2326">
            <v>113288</v>
          </cell>
        </row>
        <row r="2327">
          <cell r="A2327">
            <v>2324</v>
          </cell>
          <cell r="B2327" t="str">
            <v>CARAPLAST claro</v>
          </cell>
          <cell r="C2327" t="str">
            <v>m2</v>
          </cell>
          <cell r="D2327">
            <v>11583</v>
          </cell>
          <cell r="H2327">
            <v>0</v>
          </cell>
        </row>
        <row r="2328">
          <cell r="A2328">
            <v>2325</v>
          </cell>
          <cell r="B2328" t="str">
            <v>CARAPLAST claro</v>
          </cell>
          <cell r="C2328" t="str">
            <v>M2</v>
          </cell>
          <cell r="E2328"/>
          <cell r="F2328"/>
          <cell r="G2328">
            <v>59500</v>
          </cell>
          <cell r="H2328">
            <v>59500</v>
          </cell>
        </row>
        <row r="2329">
          <cell r="A2329">
            <v>2326</v>
          </cell>
          <cell r="B2329" t="str">
            <v>CARAPLAST oscuros</v>
          </cell>
          <cell r="C2329" t="str">
            <v>m2</v>
          </cell>
          <cell r="D2329">
            <v>14479</v>
          </cell>
          <cell r="H2329">
            <v>0</v>
          </cell>
        </row>
        <row r="2330">
          <cell r="A2330">
            <v>2327</v>
          </cell>
          <cell r="B2330" t="str">
            <v>CARBONILLA ESCORIA CON TRANSPORTE</v>
          </cell>
          <cell r="C2330" t="str">
            <v>M3</v>
          </cell>
          <cell r="E2330"/>
          <cell r="F2330"/>
          <cell r="G2330">
            <v>95000</v>
          </cell>
          <cell r="H2330">
            <v>95000</v>
          </cell>
        </row>
        <row r="2331">
          <cell r="A2331">
            <v>2328</v>
          </cell>
          <cell r="B2331" t="str">
            <v>CARBONILLA:60%+TIERRA:20%+ARENA:20%CERNIDA+TRANSP</v>
          </cell>
          <cell r="C2331" t="str">
            <v>M3</v>
          </cell>
          <cell r="E2331"/>
          <cell r="F2331"/>
          <cell r="G2331">
            <v>109910.99</v>
          </cell>
          <cell r="H2331">
            <v>109910.99</v>
          </cell>
        </row>
        <row r="2332">
          <cell r="A2332">
            <v>2329</v>
          </cell>
          <cell r="B2332" t="str">
            <v>CARBURO SOBRE PAÑETE</v>
          </cell>
          <cell r="C2332" t="str">
            <v>m2</v>
          </cell>
          <cell r="D2332">
            <v>3413</v>
          </cell>
          <cell r="H2332">
            <v>0</v>
          </cell>
        </row>
        <row r="2333">
          <cell r="A2333">
            <v>2330</v>
          </cell>
          <cell r="B2333" t="str">
            <v>CARCAMO H.F.</v>
          </cell>
          <cell r="C2333" t="str">
            <v>Un</v>
          </cell>
          <cell r="D2333">
            <v>1185766</v>
          </cell>
          <cell r="H2333">
            <v>0</v>
          </cell>
        </row>
        <row r="2334">
          <cell r="A2334">
            <v>2331</v>
          </cell>
          <cell r="B2334" t="str">
            <v>CARETA PROTECTORA  FACIAL VISOR CLARO</v>
          </cell>
          <cell r="C2334" t="str">
            <v>UN</v>
          </cell>
          <cell r="E2334"/>
          <cell r="F2334"/>
          <cell r="G2334">
            <v>23905.01</v>
          </cell>
          <cell r="H2334">
            <v>23905.01</v>
          </cell>
        </row>
        <row r="2335">
          <cell r="A2335">
            <v>2332</v>
          </cell>
          <cell r="B2335" t="str">
            <v>CARGA  PARA TIRO-AMARILLA 42CW (CAJAX100)</v>
          </cell>
          <cell r="C2335" t="str">
            <v>UN</v>
          </cell>
          <cell r="E2335"/>
          <cell r="F2335"/>
          <cell r="G2335">
            <v>608.01</v>
          </cell>
          <cell r="H2335">
            <v>608.01</v>
          </cell>
        </row>
        <row r="2336">
          <cell r="A2336">
            <v>2333</v>
          </cell>
          <cell r="B2336" t="str">
            <v>CARGA AMARILLA 4RS27M</v>
          </cell>
          <cell r="C2336" t="str">
            <v>Un</v>
          </cell>
          <cell r="D2336">
            <v>410</v>
          </cell>
          <cell r="H2336">
            <v>0</v>
          </cell>
        </row>
        <row r="2337">
          <cell r="A2337">
            <v>2334</v>
          </cell>
          <cell r="B2337" t="str">
            <v>CARGA AMARILLA FUERTE B.V.</v>
          </cell>
          <cell r="C2337" t="str">
            <v>Un</v>
          </cell>
          <cell r="D2337">
            <v>280</v>
          </cell>
          <cell r="H2337">
            <v>0</v>
          </cell>
        </row>
        <row r="2338">
          <cell r="A2338">
            <v>2335</v>
          </cell>
          <cell r="B2338" t="str">
            <v>CARGA CON PERNO**  VERDE MEDIA TIRO A TIRO</v>
          </cell>
          <cell r="C2338" t="str">
            <v>UN</v>
          </cell>
          <cell r="E2338"/>
          <cell r="F2338"/>
          <cell r="G2338">
            <v>224.01</v>
          </cell>
          <cell r="H2338">
            <v>224.01</v>
          </cell>
        </row>
        <row r="2339">
          <cell r="A2339">
            <v>2336</v>
          </cell>
          <cell r="B2339" t="str">
            <v>CARGA DISCO AMARILLA FUERTE</v>
          </cell>
          <cell r="C2339" t="str">
            <v>Un</v>
          </cell>
          <cell r="D2339">
            <v>409</v>
          </cell>
          <cell r="H2339">
            <v>0</v>
          </cell>
        </row>
        <row r="2340">
          <cell r="A2340">
            <v>2337</v>
          </cell>
          <cell r="B2340" t="str">
            <v>CARGA DISCO VERDE MEDIA</v>
          </cell>
          <cell r="C2340" t="str">
            <v>Un</v>
          </cell>
          <cell r="D2340">
            <v>409</v>
          </cell>
          <cell r="H2340">
            <v>0</v>
          </cell>
        </row>
        <row r="2341">
          <cell r="A2341">
            <v>2338</v>
          </cell>
          <cell r="B2341" t="str">
            <v>CARGA FULM.FUERTE+CLAVO 5/16" B.VEL 1"</v>
          </cell>
          <cell r="C2341" t="str">
            <v>Un</v>
          </cell>
          <cell r="D2341">
            <v>422</v>
          </cell>
          <cell r="H2341">
            <v>0</v>
          </cell>
        </row>
        <row r="2342">
          <cell r="A2342">
            <v>2339</v>
          </cell>
          <cell r="B2342" t="str">
            <v>CARGA FULMINANTE FUERTE 3.30</v>
          </cell>
          <cell r="C2342" t="str">
            <v>Un</v>
          </cell>
          <cell r="D2342">
            <v>206</v>
          </cell>
          <cell r="H2342">
            <v>0</v>
          </cell>
        </row>
        <row r="2343">
          <cell r="A2343">
            <v>2340</v>
          </cell>
          <cell r="B2343" t="str">
            <v>CARGA PUNTUAL EN MUESTRAS DE ROCA INTACTA. Norma técnica: ASTM D5731 - 16.</v>
          </cell>
          <cell r="C2343" t="str">
            <v>UN</v>
          </cell>
          <cell r="E2343"/>
          <cell r="F2343">
            <v>116800</v>
          </cell>
          <cell r="G2343"/>
          <cell r="H2343">
            <v>116800</v>
          </cell>
        </row>
        <row r="2344">
          <cell r="A2344">
            <v>2341</v>
          </cell>
          <cell r="B2344" t="str">
            <v>Carga Ramset tiro a Tiro verdes***</v>
          </cell>
          <cell r="C2344" t="str">
            <v>UN</v>
          </cell>
          <cell r="E2344"/>
          <cell r="F2344"/>
          <cell r="G2344">
            <v>260</v>
          </cell>
          <cell r="H2344">
            <v>260</v>
          </cell>
        </row>
        <row r="2345">
          <cell r="A2345">
            <v>2342</v>
          </cell>
          <cell r="B2345" t="str">
            <v>CARGA VERDE 3RS27M</v>
          </cell>
          <cell r="C2345" t="str">
            <v>Un</v>
          </cell>
          <cell r="D2345">
            <v>409</v>
          </cell>
          <cell r="H2345">
            <v>0</v>
          </cell>
        </row>
        <row r="2346">
          <cell r="A2346">
            <v>2343</v>
          </cell>
          <cell r="B2346" t="str">
            <v>CARGA VERDE MEDIA B.V.</v>
          </cell>
          <cell r="C2346" t="str">
            <v>Un</v>
          </cell>
          <cell r="D2346">
            <v>279</v>
          </cell>
          <cell r="H2346">
            <v>0</v>
          </cell>
        </row>
        <row r="2347">
          <cell r="A2347">
            <v>2344</v>
          </cell>
          <cell r="B2347" t="str">
            <v>CARGADOR - INCLUYE OPERARIO Y COMBUSTIBLE</v>
          </cell>
          <cell r="C2347" t="str">
            <v>HR</v>
          </cell>
          <cell r="E2347"/>
          <cell r="F2347">
            <v>218583</v>
          </cell>
          <cell r="G2347"/>
          <cell r="H2347">
            <v>218583</v>
          </cell>
        </row>
        <row r="2348">
          <cell r="A2348">
            <v>2345</v>
          </cell>
          <cell r="B2348" t="str">
            <v>Cargador de baterias PLN-24CH12</v>
          </cell>
          <cell r="C2348" t="str">
            <v>UN</v>
          </cell>
          <cell r="E2348"/>
          <cell r="F2348"/>
          <cell r="G2348">
            <v>5572703</v>
          </cell>
          <cell r="H2348">
            <v>5572703</v>
          </cell>
        </row>
        <row r="2349">
          <cell r="A2349">
            <v>2346</v>
          </cell>
          <cell r="B2349" t="str">
            <v>CARGADOR PARA PILAS AAA-AA (4 PUESTOS)</v>
          </cell>
          <cell r="C2349" t="str">
            <v>UN</v>
          </cell>
          <cell r="E2349"/>
          <cell r="F2349"/>
          <cell r="G2349">
            <v>20451.990000000002</v>
          </cell>
          <cell r="H2349">
            <v>20451.990000000002</v>
          </cell>
        </row>
        <row r="2350">
          <cell r="A2350">
            <v>2347</v>
          </cell>
          <cell r="B2350" t="str">
            <v>Cargue y Descargue Contenedor (40pies)para obra</v>
          </cell>
          <cell r="C2350" t="str">
            <v>UN</v>
          </cell>
          <cell r="E2350"/>
          <cell r="F2350"/>
          <cell r="G2350">
            <v>752000</v>
          </cell>
          <cell r="H2350">
            <v>752000</v>
          </cell>
        </row>
        <row r="2351">
          <cell r="A2351">
            <v>2348</v>
          </cell>
          <cell r="B2351" t="str">
            <v>CARGUE, TRANSPORTE Y DISPOSICIÓN FINAL DE MADERA.</v>
          </cell>
          <cell r="C2351" t="str">
            <v>KG</v>
          </cell>
          <cell r="E2351"/>
          <cell r="F2351">
            <v>23800</v>
          </cell>
          <cell r="G2351"/>
          <cell r="H2351">
            <v>23800</v>
          </cell>
        </row>
        <row r="2352">
          <cell r="A2352">
            <v>2349</v>
          </cell>
          <cell r="B2352" t="str">
            <v>CARGUE, TRANSPORTE Y DISPOSICIÓN FINAL DE RESIDUOS TIPO AGLOMERADO Y GUADUA.</v>
          </cell>
          <cell r="C2352" t="str">
            <v>KG</v>
          </cell>
          <cell r="E2352"/>
          <cell r="F2352">
            <v>833</v>
          </cell>
          <cell r="G2352"/>
          <cell r="H2352">
            <v>833</v>
          </cell>
        </row>
        <row r="2353">
          <cell r="A2353">
            <v>2350</v>
          </cell>
          <cell r="B2353" t="str">
            <v>CARPA VESTIER 2.0m x 2.0m TECHO Y ESTRUCTURA CON LATERALES EN LONA</v>
          </cell>
          <cell r="C2353" t="str">
            <v>UN</v>
          </cell>
          <cell r="E2353"/>
          <cell r="F2353">
            <v>963900</v>
          </cell>
          <cell r="G2353"/>
          <cell r="H2353">
            <v>963900</v>
          </cell>
        </row>
        <row r="2354">
          <cell r="A2354">
            <v>2351</v>
          </cell>
          <cell r="B2354" t="str">
            <v>CARPA VESTIER 2.0m x 2.0m TECHO Y ESTRUCTURA CON LATERALES EN LONA._(Según Apéndice Bioseguridad Covid 19_V1 y V2)</v>
          </cell>
          <cell r="C2354" t="str">
            <v>UN</v>
          </cell>
          <cell r="E2354"/>
          <cell r="F2354">
            <v>810000</v>
          </cell>
          <cell r="G2354"/>
          <cell r="H2354">
            <v>810000</v>
          </cell>
        </row>
        <row r="2355">
          <cell r="A2355">
            <v>2352</v>
          </cell>
          <cell r="B2355" t="str">
            <v>CARRETILLA  RUEDA NEUMATICA PLATON METALICO CAPACIDAD CINCO PIES CUBICOS MANGO MADERA TIPO BUGGY</v>
          </cell>
          <cell r="C2355" t="str">
            <v>UN</v>
          </cell>
          <cell r="E2355"/>
          <cell r="F2355">
            <v>123283</v>
          </cell>
          <cell r="G2355"/>
          <cell r="H2355">
            <v>123283</v>
          </cell>
        </row>
        <row r="2356">
          <cell r="A2356">
            <v>2353</v>
          </cell>
          <cell r="B2356" t="str">
            <v>CARRETILLA "BUGUI"</v>
          </cell>
          <cell r="C2356" t="str">
            <v>Un</v>
          </cell>
          <cell r="D2356">
            <v>168869</v>
          </cell>
          <cell r="H2356">
            <v>0</v>
          </cell>
        </row>
        <row r="2357">
          <cell r="A2357">
            <v>2354</v>
          </cell>
          <cell r="B2357" t="str">
            <v>CARRETILLA COCHE R/MACIZA BOGOY</v>
          </cell>
          <cell r="C2357" t="str">
            <v>Un</v>
          </cell>
          <cell r="D2357">
            <v>149896</v>
          </cell>
          <cell r="H2357">
            <v>0</v>
          </cell>
        </row>
        <row r="2358">
          <cell r="A2358">
            <v>2355</v>
          </cell>
          <cell r="B2358" t="str">
            <v>CARRETILLA Cte. R/CAUCHO</v>
          </cell>
          <cell r="C2358" t="str">
            <v>Un</v>
          </cell>
          <cell r="D2358">
            <v>153302</v>
          </cell>
          <cell r="H2358">
            <v>0</v>
          </cell>
        </row>
        <row r="2359">
          <cell r="A2359">
            <v>2356</v>
          </cell>
          <cell r="B2359" t="str">
            <v>CARRETILLA METALICA LLANTA ANTIPINCHAZO</v>
          </cell>
          <cell r="C2359" t="str">
            <v>UNI</v>
          </cell>
          <cell r="E2359"/>
          <cell r="F2359"/>
          <cell r="G2359">
            <v>186177</v>
          </cell>
          <cell r="H2359">
            <v>186177</v>
          </cell>
        </row>
        <row r="2360">
          <cell r="A2360">
            <v>2357</v>
          </cell>
          <cell r="B2360" t="str">
            <v>CARRETILLA PLATON 6 PIES-PLAST-RuedAntipint-Rin me</v>
          </cell>
          <cell r="C2360" t="str">
            <v>UN</v>
          </cell>
          <cell r="E2360"/>
          <cell r="F2360"/>
          <cell r="G2360">
            <v>175295</v>
          </cell>
          <cell r="H2360">
            <v>175295</v>
          </cell>
        </row>
        <row r="2361">
          <cell r="A2361">
            <v>2358</v>
          </cell>
          <cell r="B2361" t="str">
            <v>CARRIL ANTI TURBULENCIA SEPARADOR DE 4" X 25 M + TENSOR EN A</v>
          </cell>
          <cell r="C2361" t="str">
            <v>UN</v>
          </cell>
          <cell r="E2361"/>
          <cell r="F2361"/>
          <cell r="G2361">
            <v>2613838</v>
          </cell>
          <cell r="H2361">
            <v>2613838</v>
          </cell>
        </row>
        <row r="2362">
          <cell r="A2362">
            <v>2359</v>
          </cell>
          <cell r="B2362" t="str">
            <v>CARRIL ANTI TURBULENCIA SEPARADOR DE 6" X 50 M + TENSOR EN A</v>
          </cell>
          <cell r="C2362" t="str">
            <v>UN</v>
          </cell>
          <cell r="E2362"/>
          <cell r="F2362"/>
          <cell r="G2362">
            <v>5098445</v>
          </cell>
          <cell r="H2362">
            <v>5098445</v>
          </cell>
        </row>
        <row r="2363">
          <cell r="A2363">
            <v>2360</v>
          </cell>
          <cell r="B2363" t="str">
            <v>CARROTANQUE DE AGUA  6000 GLN - 24 M3 aprox</v>
          </cell>
          <cell r="C2363" t="str">
            <v>VJ</v>
          </cell>
          <cell r="E2363"/>
          <cell r="F2363"/>
          <cell r="G2363">
            <v>837544</v>
          </cell>
          <cell r="H2363">
            <v>837544</v>
          </cell>
        </row>
        <row r="2364">
          <cell r="A2364">
            <v>2361</v>
          </cell>
          <cell r="B2364" t="str">
            <v>CARROTANQUE IRRIGADOR DE AGUA - HORA</v>
          </cell>
          <cell r="C2364" t="str">
            <v>HR</v>
          </cell>
          <cell r="E2364"/>
          <cell r="F2364">
            <v>35000</v>
          </cell>
          <cell r="G2364"/>
          <cell r="H2364">
            <v>35000</v>
          </cell>
        </row>
        <row r="2365">
          <cell r="A2365">
            <v>2362</v>
          </cell>
          <cell r="B2365" t="str">
            <v>CARROTANQUE IRRIGADOR DE AGUA - VIAJE</v>
          </cell>
          <cell r="C2365" t="str">
            <v>VIAJE</v>
          </cell>
          <cell r="E2365"/>
          <cell r="F2365">
            <v>195000</v>
          </cell>
          <cell r="G2365"/>
          <cell r="H2365">
            <v>195000</v>
          </cell>
        </row>
        <row r="2366">
          <cell r="A2366">
            <v>2363</v>
          </cell>
          <cell r="B2366" t="str">
            <v>CARROTANQUE IRRIGADOR DE AGUA-VIAJE._(Según Apéndice Bioseguridad Covid 19_V1 y V2)</v>
          </cell>
          <cell r="C2366" t="str">
            <v>VIAJE</v>
          </cell>
          <cell r="E2366"/>
          <cell r="F2366">
            <v>163866</v>
          </cell>
          <cell r="G2366"/>
          <cell r="H2366">
            <v>163866</v>
          </cell>
        </row>
        <row r="2367">
          <cell r="A2367">
            <v>2364</v>
          </cell>
          <cell r="B2367" t="str">
            <v>CARROTANQUE IRRIGADOR DE AGUA-VIAJE._(Según Apéndice Bioseguridad Covid 19_V3)</v>
          </cell>
          <cell r="C2367" t="str">
            <v>VIAJE</v>
          </cell>
          <cell r="E2367"/>
          <cell r="F2367">
            <v>163866</v>
          </cell>
          <cell r="G2367"/>
          <cell r="H2367">
            <v>163866</v>
          </cell>
        </row>
        <row r="2368">
          <cell r="A2368">
            <v>2365</v>
          </cell>
          <cell r="B2368" t="str">
            <v>CARROTANQUE IRRIGADOR DE ASFALTO CAPACIDAD APROX 3000 LT</v>
          </cell>
          <cell r="C2368" t="str">
            <v>HR</v>
          </cell>
          <cell r="E2368"/>
          <cell r="F2368">
            <v>87500</v>
          </cell>
          <cell r="G2368"/>
          <cell r="H2368">
            <v>87500</v>
          </cell>
        </row>
        <row r="2369">
          <cell r="A2369">
            <v>2366</v>
          </cell>
          <cell r="B2369" t="str">
            <v>CARTELERA CON MARCO EN ALUMINIO ANODIZADO, PAÑO COLOR GRIS CON CENEFA SUPERIOR, PUERTAS CORREDIZAS. Incl. transporte</v>
          </cell>
          <cell r="C2369" t="str">
            <v>UN</v>
          </cell>
          <cell r="E2369"/>
          <cell r="F2369">
            <v>736610</v>
          </cell>
          <cell r="G2369"/>
          <cell r="H2369">
            <v>736610</v>
          </cell>
        </row>
        <row r="2370">
          <cell r="A2370">
            <v>2367</v>
          </cell>
          <cell r="B2370" t="str">
            <v>CARTILLAS 10 - 15 HOJAS INTERNAS FULL COLOR TAMAÑO MEDIA CARTA</v>
          </cell>
          <cell r="C2370" t="str">
            <v>UN</v>
          </cell>
          <cell r="E2370"/>
          <cell r="F2370">
            <v>2269</v>
          </cell>
          <cell r="G2370"/>
          <cell r="H2370">
            <v>2269</v>
          </cell>
        </row>
        <row r="2371">
          <cell r="A2371">
            <v>2368</v>
          </cell>
          <cell r="B2371" t="str">
            <v>CARTUCHO PARA FILTRO PURIFICADOR AGUA (ETAPA 2)</v>
          </cell>
          <cell r="C2371" t="str">
            <v>UNI</v>
          </cell>
          <cell r="E2371"/>
          <cell r="F2371"/>
          <cell r="G2371">
            <v>36846.01</v>
          </cell>
          <cell r="H2371">
            <v>36846.01</v>
          </cell>
        </row>
        <row r="2372">
          <cell r="A2372">
            <v>2369</v>
          </cell>
          <cell r="B2372" t="str">
            <v>CARTUCHO PARA FILTRO PURIFICADOR DE AGUA (ETAPA 1)</v>
          </cell>
          <cell r="C2372" t="str">
            <v>UNI</v>
          </cell>
          <cell r="E2372"/>
          <cell r="F2372"/>
          <cell r="G2372">
            <v>32020</v>
          </cell>
          <cell r="H2372">
            <v>32020</v>
          </cell>
        </row>
        <row r="2373">
          <cell r="A2373">
            <v>2370</v>
          </cell>
          <cell r="B2373" t="str">
            <v>CARTUCHO PARA FILTRO PURIFICADOR DE AGUA (ETAPA 3)</v>
          </cell>
          <cell r="C2373" t="str">
            <v>UNI</v>
          </cell>
          <cell r="E2373"/>
          <cell r="F2373"/>
          <cell r="G2373">
            <v>39610.99</v>
          </cell>
          <cell r="H2373">
            <v>39610.99</v>
          </cell>
        </row>
        <row r="2374">
          <cell r="A2374">
            <v>2371</v>
          </cell>
          <cell r="B2374" t="str">
            <v>CARTUCHO RESPIRADOR P-100 VAPORES ORGÁNICOS</v>
          </cell>
          <cell r="C2374" t="str">
            <v>UN</v>
          </cell>
          <cell r="E2374"/>
          <cell r="F2374">
            <v>41155</v>
          </cell>
          <cell r="G2374"/>
          <cell r="H2374">
            <v>41155</v>
          </cell>
        </row>
        <row r="2375">
          <cell r="A2375">
            <v>2372</v>
          </cell>
          <cell r="B2375" t="str">
            <v>CARTUCHO VAPORES ORGANICOS</v>
          </cell>
          <cell r="C2375" t="str">
            <v>PAR</v>
          </cell>
          <cell r="E2375"/>
          <cell r="F2375">
            <v>19311</v>
          </cell>
          <cell r="G2375"/>
          <cell r="H2375">
            <v>19311</v>
          </cell>
        </row>
        <row r="2376">
          <cell r="A2376">
            <v>2373</v>
          </cell>
          <cell r="B2376" t="str">
            <v>CASCO DE SEGURIDAD DIELECTRICO</v>
          </cell>
          <cell r="C2376" t="str">
            <v>UN</v>
          </cell>
          <cell r="E2376"/>
          <cell r="F2376">
            <v>14250</v>
          </cell>
          <cell r="G2376"/>
          <cell r="H2376">
            <v>14250</v>
          </cell>
        </row>
        <row r="2377">
          <cell r="A2377">
            <v>2374</v>
          </cell>
          <cell r="B2377" t="str">
            <v>CASCO DE SEGURIDAD DIELECTRICO CON RATCHET</v>
          </cell>
          <cell r="C2377" t="str">
            <v>UN</v>
          </cell>
          <cell r="E2377"/>
          <cell r="F2377"/>
          <cell r="G2377">
            <v>21650</v>
          </cell>
          <cell r="H2377">
            <v>21650</v>
          </cell>
        </row>
        <row r="2378">
          <cell r="A2378">
            <v>2375</v>
          </cell>
          <cell r="B2378" t="str">
            <v>CASEINA PINTUCO</v>
          </cell>
          <cell r="C2378" t="str">
            <v>gal</v>
          </cell>
          <cell r="D2378">
            <v>41409</v>
          </cell>
          <cell r="H2378">
            <v>0</v>
          </cell>
        </row>
        <row r="2379">
          <cell r="A2379">
            <v>2376</v>
          </cell>
          <cell r="B2379" t="str">
            <v>CASETEX Aligerante textil estr</v>
          </cell>
          <cell r="C2379" t="str">
            <v>m2</v>
          </cell>
          <cell r="D2379">
            <v>2745</v>
          </cell>
          <cell r="H2379">
            <v>0</v>
          </cell>
        </row>
        <row r="2380">
          <cell r="A2380">
            <v>2377</v>
          </cell>
          <cell r="B2380" t="str">
            <v>CASETON DE CASETEX b=.40 h=.30</v>
          </cell>
          <cell r="C2380" t="str">
            <v>m2</v>
          </cell>
          <cell r="D2380">
            <v>58628</v>
          </cell>
          <cell r="H2380">
            <v>0</v>
          </cell>
        </row>
        <row r="2381">
          <cell r="A2381">
            <v>2378</v>
          </cell>
          <cell r="B2381" t="str">
            <v>CASETON DE CASETEX b=.40 h=.45</v>
          </cell>
          <cell r="C2381" t="str">
            <v>m2</v>
          </cell>
          <cell r="D2381">
            <v>68836</v>
          </cell>
          <cell r="H2381">
            <v>0</v>
          </cell>
        </row>
        <row r="2382">
          <cell r="A2382">
            <v>2379</v>
          </cell>
          <cell r="B2382" t="str">
            <v>CASETON DE CASETEX b=.50 h=.30</v>
          </cell>
          <cell r="C2382" t="str">
            <v>m2</v>
          </cell>
          <cell r="D2382">
            <v>56230</v>
          </cell>
          <cell r="H2382">
            <v>0</v>
          </cell>
        </row>
        <row r="2383">
          <cell r="A2383">
            <v>2380</v>
          </cell>
          <cell r="B2383" t="str">
            <v>CASETON DE CASETEX b=.50 h=.45</v>
          </cell>
          <cell r="C2383" t="str">
            <v>m2</v>
          </cell>
          <cell r="D2383">
            <v>64698</v>
          </cell>
          <cell r="H2383">
            <v>0</v>
          </cell>
        </row>
        <row r="2384">
          <cell r="A2384">
            <v>2381</v>
          </cell>
          <cell r="B2384" t="str">
            <v>CASETON DE CASETEX b=.60 h=.30</v>
          </cell>
          <cell r="C2384" t="str">
            <v>m2</v>
          </cell>
          <cell r="D2384">
            <v>54596</v>
          </cell>
          <cell r="H2384">
            <v>0</v>
          </cell>
        </row>
        <row r="2385">
          <cell r="A2385">
            <v>2382</v>
          </cell>
          <cell r="B2385" t="str">
            <v>CASETON DE CASETEX b=.60 h=.45</v>
          </cell>
          <cell r="C2385" t="str">
            <v>m2</v>
          </cell>
          <cell r="D2385">
            <v>60499</v>
          </cell>
          <cell r="H2385">
            <v>0</v>
          </cell>
        </row>
        <row r="2386">
          <cell r="A2386">
            <v>2383</v>
          </cell>
          <cell r="B2386" t="str">
            <v>CASETON DE CASETEX h=.70</v>
          </cell>
          <cell r="C2386" t="str">
            <v>m2</v>
          </cell>
          <cell r="D2386">
            <v>133024</v>
          </cell>
          <cell r="H2386">
            <v>0</v>
          </cell>
        </row>
        <row r="2387">
          <cell r="A2387">
            <v>2384</v>
          </cell>
          <cell r="B2387" t="str">
            <v>CASETON DE CASETEX h=.90</v>
          </cell>
          <cell r="C2387" t="str">
            <v>m2</v>
          </cell>
          <cell r="D2387">
            <v>154653</v>
          </cell>
          <cell r="H2387">
            <v>0</v>
          </cell>
        </row>
        <row r="2388">
          <cell r="A2388">
            <v>2385</v>
          </cell>
          <cell r="B2388" t="str">
            <v>CASETON DE GUADUA b=.40 h=.30</v>
          </cell>
          <cell r="C2388" t="str">
            <v>m2</v>
          </cell>
          <cell r="D2388">
            <v>62039</v>
          </cell>
          <cell r="H2388">
            <v>0</v>
          </cell>
        </row>
        <row r="2389">
          <cell r="A2389">
            <v>2386</v>
          </cell>
          <cell r="B2389" t="str">
            <v>CASETON DE GUADUA b=.40 h=.45</v>
          </cell>
          <cell r="C2389" t="str">
            <v>m2</v>
          </cell>
          <cell r="D2389">
            <v>74600</v>
          </cell>
          <cell r="H2389">
            <v>0</v>
          </cell>
        </row>
        <row r="2390">
          <cell r="A2390">
            <v>2387</v>
          </cell>
          <cell r="B2390" t="str">
            <v>CASETON DE GUADUA b=.50 h=.30</v>
          </cell>
          <cell r="C2390" t="str">
            <v>m2</v>
          </cell>
          <cell r="D2390">
            <v>65448</v>
          </cell>
          <cell r="H2390">
            <v>0</v>
          </cell>
        </row>
        <row r="2391">
          <cell r="A2391">
            <v>2388</v>
          </cell>
          <cell r="B2391" t="str">
            <v>CASETON DE GUADUA b=.50 h=.45</v>
          </cell>
          <cell r="C2391" t="str">
            <v>m2</v>
          </cell>
          <cell r="D2391">
            <v>70776</v>
          </cell>
          <cell r="H2391">
            <v>0</v>
          </cell>
        </row>
        <row r="2392">
          <cell r="A2392">
            <v>2389</v>
          </cell>
          <cell r="B2392" t="str">
            <v>CASETON DE GUADUA b=.60 h=.30</v>
          </cell>
          <cell r="C2392" t="str">
            <v>m2</v>
          </cell>
          <cell r="D2392">
            <v>67304</v>
          </cell>
          <cell r="H2392">
            <v>0</v>
          </cell>
        </row>
        <row r="2393">
          <cell r="A2393">
            <v>2390</v>
          </cell>
          <cell r="B2393" t="str">
            <v>CASETON DE GUADUA b=.60 h=.45</v>
          </cell>
          <cell r="C2393" t="str">
            <v>m2</v>
          </cell>
          <cell r="D2393">
            <v>72922</v>
          </cell>
          <cell r="H2393">
            <v>0</v>
          </cell>
        </row>
        <row r="2394">
          <cell r="A2394">
            <v>2391</v>
          </cell>
          <cell r="B2394" t="str">
            <v>CASETON DE GUADUA h=.70</v>
          </cell>
          <cell r="C2394" t="str">
            <v>m2</v>
          </cell>
          <cell r="D2394">
            <v>102923</v>
          </cell>
          <cell r="H2394">
            <v>0</v>
          </cell>
        </row>
        <row r="2395">
          <cell r="A2395">
            <v>2392</v>
          </cell>
          <cell r="B2395" t="str">
            <v>CASETON DE GUADUA h=.90</v>
          </cell>
          <cell r="C2395" t="str">
            <v>m2</v>
          </cell>
          <cell r="D2395">
            <v>116332</v>
          </cell>
          <cell r="H2395">
            <v>0</v>
          </cell>
        </row>
        <row r="2396">
          <cell r="A2396">
            <v>2393</v>
          </cell>
          <cell r="B2396" t="str">
            <v>CASETON DE ICOPOR PERDIDO (DENS: 8- 10 Kg/M3)</v>
          </cell>
          <cell r="C2396" t="str">
            <v>M3</v>
          </cell>
          <cell r="E2396"/>
          <cell r="F2396"/>
          <cell r="G2396">
            <v>90171</v>
          </cell>
          <cell r="H2396">
            <v>90171</v>
          </cell>
        </row>
        <row r="2397">
          <cell r="A2397">
            <v>2394</v>
          </cell>
          <cell r="B2397" t="str">
            <v>CASETON EN LONA 0.39 m</v>
          </cell>
          <cell r="C2397" t="str">
            <v>M2</v>
          </cell>
          <cell r="E2397"/>
          <cell r="F2397"/>
          <cell r="G2397">
            <v>15284</v>
          </cell>
          <cell r="H2397">
            <v>15284</v>
          </cell>
        </row>
        <row r="2398">
          <cell r="A2398">
            <v>2395</v>
          </cell>
          <cell r="B2398" t="str">
            <v>CASETON EN LONA 0.52 m***</v>
          </cell>
          <cell r="C2398" t="str">
            <v>M2</v>
          </cell>
          <cell r="E2398"/>
          <cell r="F2398"/>
          <cell r="G2398">
            <v>23839</v>
          </cell>
          <cell r="H2398">
            <v>23839</v>
          </cell>
        </row>
        <row r="2399">
          <cell r="A2399">
            <v>2396</v>
          </cell>
          <cell r="B2399" t="str">
            <v>CASILLEROS EN MELAMÍNICO DE 15mm DOBLE CARA, MÓDULOS DE</v>
          </cell>
          <cell r="C2399" t="str">
            <v>UN</v>
          </cell>
          <cell r="E2399"/>
          <cell r="F2399"/>
          <cell r="G2399">
            <v>656880</v>
          </cell>
          <cell r="H2399">
            <v>656880</v>
          </cell>
        </row>
        <row r="2400">
          <cell r="A2400">
            <v>2397</v>
          </cell>
          <cell r="B2400" t="str">
            <v>CATALIZADO ACABADO EXPOXICO ICO</v>
          </cell>
          <cell r="C2400" t="str">
            <v>gal</v>
          </cell>
          <cell r="D2400">
            <v>182656</v>
          </cell>
          <cell r="H2400">
            <v>0</v>
          </cell>
        </row>
        <row r="2401">
          <cell r="A2401">
            <v>2398</v>
          </cell>
          <cell r="B2401" t="str">
            <v>CATALIZADOR BARRERA EPOXICA COMPONENTE B</v>
          </cell>
          <cell r="C2401" t="str">
            <v>GLN</v>
          </cell>
          <cell r="E2401"/>
          <cell r="F2401">
            <v>110509</v>
          </cell>
          <cell r="G2401"/>
          <cell r="H2401">
            <v>110509</v>
          </cell>
        </row>
        <row r="2402">
          <cell r="A2402">
            <v>2399</v>
          </cell>
          <cell r="B2402" t="str">
            <v>CATALIZADOR ESMALTE  URETANO (COMPONENTE B)</v>
          </cell>
          <cell r="C2402" t="str">
            <v>GLN</v>
          </cell>
          <cell r="E2402"/>
          <cell r="F2402">
            <v>226947</v>
          </cell>
          <cell r="G2402"/>
          <cell r="H2402">
            <v>226947</v>
          </cell>
        </row>
        <row r="2403">
          <cell r="A2403">
            <v>2400</v>
          </cell>
          <cell r="B2403" t="str">
            <v>CATALIZADOR GRUPO 1 (A:B=4:1)SIKA O SIMILAR</v>
          </cell>
          <cell r="C2403" t="str">
            <v>GLN</v>
          </cell>
          <cell r="E2403"/>
          <cell r="F2403"/>
          <cell r="G2403">
            <v>52360</v>
          </cell>
          <cell r="H2403">
            <v>52360</v>
          </cell>
        </row>
        <row r="2404">
          <cell r="A2404">
            <v>2401</v>
          </cell>
          <cell r="B2404" t="str">
            <v>CATALIZADOR PARA IMPRIMANTE EPOXICO RICO EN ZINC</v>
          </cell>
          <cell r="C2404" t="str">
            <v>GLN</v>
          </cell>
          <cell r="E2404"/>
          <cell r="F2404">
            <v>122505</v>
          </cell>
          <cell r="G2404"/>
          <cell r="H2404">
            <v>122505</v>
          </cell>
        </row>
        <row r="2405">
          <cell r="A2405">
            <v>2402</v>
          </cell>
          <cell r="B2405" t="str">
            <v>CATALIZADOR PINTURA POLIURETANO (1/8 GaL)</v>
          </cell>
          <cell r="C2405" t="str">
            <v>GLN</v>
          </cell>
          <cell r="E2405"/>
          <cell r="F2405"/>
          <cell r="G2405">
            <v>21192.67</v>
          </cell>
          <cell r="H2405">
            <v>21192.67</v>
          </cell>
        </row>
        <row r="2406">
          <cell r="A2406">
            <v>2403</v>
          </cell>
          <cell r="B2406" t="str">
            <v>CATALIZADOR SERIE 36 (A:B=4:1) SIKA O SIMILAR</v>
          </cell>
          <cell r="C2406" t="str">
            <v>GLN</v>
          </cell>
          <cell r="E2406"/>
          <cell r="F2406"/>
          <cell r="G2406">
            <v>259420</v>
          </cell>
          <cell r="H2406">
            <v>259420</v>
          </cell>
        </row>
        <row r="2407">
          <cell r="A2407">
            <v>2404</v>
          </cell>
          <cell r="B2407" t="str">
            <v>CAUCHO GRANULADO SBR</v>
          </cell>
          <cell r="C2407" t="str">
            <v>KG</v>
          </cell>
          <cell r="E2407"/>
          <cell r="F2407"/>
          <cell r="G2407">
            <v>1320</v>
          </cell>
          <cell r="H2407">
            <v>1320</v>
          </cell>
        </row>
        <row r="2408">
          <cell r="A2408">
            <v>2405</v>
          </cell>
          <cell r="B2408" t="str">
            <v>CAUCHO SABANERO H= 1.5 mt. INCLUYE SIEMBRA, CAJA, TIERRA, ABONO Y TUTOR</v>
          </cell>
          <cell r="C2408" t="str">
            <v>UN</v>
          </cell>
          <cell r="E2408"/>
          <cell r="F2408">
            <v>148000</v>
          </cell>
          <cell r="G2408"/>
          <cell r="H2408">
            <v>148000</v>
          </cell>
        </row>
        <row r="2409">
          <cell r="A2409">
            <v>2406</v>
          </cell>
          <cell r="B2409" t="str">
            <v>CBR DE SUELOS COMPACTADOS EN EL LABORATORIO (SUELOS GRANULARES). Norma técnica: INV E 148-13 NTC-2122-13 ASTM D1883 - 16.</v>
          </cell>
          <cell r="C2409" t="str">
            <v>UN</v>
          </cell>
          <cell r="E2409"/>
          <cell r="F2409">
            <v>341173</v>
          </cell>
          <cell r="G2409"/>
          <cell r="H2409">
            <v>341173</v>
          </cell>
        </row>
        <row r="2410">
          <cell r="A2410">
            <v>2407</v>
          </cell>
          <cell r="B2410" t="str">
            <v>CBR SOBRE MUESTRA INALTERADA (SUELOS COHESIVOS). Norma técnica: INV E 148-13 NTC-2122-13 ASTM D1883 - 16.</v>
          </cell>
          <cell r="C2410" t="str">
            <v>UN</v>
          </cell>
          <cell r="E2410"/>
          <cell r="F2410">
            <v>172550</v>
          </cell>
          <cell r="G2410"/>
          <cell r="H2410">
            <v>172550</v>
          </cell>
        </row>
        <row r="2411">
          <cell r="A2411">
            <v>2408</v>
          </cell>
          <cell r="B2411" t="str">
            <v>CEDRO CARMIN</v>
          </cell>
          <cell r="C2411" t="str">
            <v>Un</v>
          </cell>
          <cell r="D2411">
            <v>69710</v>
          </cell>
          <cell r="H2411">
            <v>0</v>
          </cell>
        </row>
        <row r="2412">
          <cell r="A2412">
            <v>2409</v>
          </cell>
          <cell r="B2412" t="str">
            <v>CELDA DE MEDIDA INDIRECTA EN MEDIA TENSIÓN</v>
          </cell>
          <cell r="C2412" t="str">
            <v>UN</v>
          </cell>
          <cell r="E2412"/>
          <cell r="F2412"/>
          <cell r="G2412">
            <v>22019671.370000001</v>
          </cell>
          <cell r="H2412">
            <v>22019671.370000001</v>
          </cell>
        </row>
        <row r="2413">
          <cell r="A2413">
            <v>2410</v>
          </cell>
          <cell r="B2413" t="str">
            <v>CELDA EN AIRE ENTRADA Y SALIDA</v>
          </cell>
          <cell r="C2413" t="str">
            <v>UN</v>
          </cell>
          <cell r="E2413"/>
          <cell r="F2413"/>
          <cell r="G2413">
            <v>15240780</v>
          </cell>
          <cell r="H2413">
            <v>15240780</v>
          </cell>
        </row>
        <row r="2414">
          <cell r="A2414">
            <v>2411</v>
          </cell>
          <cell r="B2414" t="str">
            <v>CELDA M.T. TRIPLEX 17.5 kV , 630A, SECCIONADOR EN AIRE CON FUSIBLES INCLUIDOS.</v>
          </cell>
          <cell r="C2414" t="str">
            <v>UN</v>
          </cell>
          <cell r="E2414"/>
          <cell r="F2414">
            <v>17982170</v>
          </cell>
          <cell r="G2414"/>
          <cell r="H2414">
            <v>17982170</v>
          </cell>
        </row>
        <row r="2415">
          <cell r="A2415">
            <v>2412</v>
          </cell>
          <cell r="B2415" t="str">
            <v>Celda para Transformador de 150 KVA</v>
          </cell>
          <cell r="C2415" t="str">
            <v>UN</v>
          </cell>
          <cell r="E2415"/>
          <cell r="F2415"/>
          <cell r="G2415">
            <v>2915500</v>
          </cell>
          <cell r="H2415">
            <v>2915500</v>
          </cell>
        </row>
        <row r="2416">
          <cell r="A2416">
            <v>2413</v>
          </cell>
          <cell r="B2416" t="str">
            <v>Celda para TransformadorClaseH-75Kva11.4-208/120</v>
          </cell>
          <cell r="C2416" t="str">
            <v>UN</v>
          </cell>
          <cell r="E2416"/>
          <cell r="F2416"/>
          <cell r="G2416">
            <v>3196288.81</v>
          </cell>
          <cell r="H2416">
            <v>3196288.81</v>
          </cell>
        </row>
        <row r="2417">
          <cell r="A2417">
            <v>2414</v>
          </cell>
          <cell r="B2417" t="str">
            <v>CELDA PARA TRANSFORMADORTRIFÁSIC SECO  225 KVA</v>
          </cell>
          <cell r="C2417" t="str">
            <v>UN</v>
          </cell>
          <cell r="E2417"/>
          <cell r="F2417"/>
          <cell r="G2417">
            <v>3618137</v>
          </cell>
          <cell r="H2417">
            <v>3618137</v>
          </cell>
        </row>
        <row r="2418">
          <cell r="A2418">
            <v>2415</v>
          </cell>
          <cell r="B2418" t="str">
            <v>Celda paraTransformadorSecoClaseH15KVA-11400-208v</v>
          </cell>
          <cell r="C2418" t="str">
            <v>UNI</v>
          </cell>
          <cell r="E2418"/>
          <cell r="F2418"/>
          <cell r="G2418">
            <v>2809281</v>
          </cell>
          <cell r="H2418">
            <v>2809281</v>
          </cell>
        </row>
        <row r="2419">
          <cell r="A2419">
            <v>2416</v>
          </cell>
          <cell r="B2419" t="str">
            <v>CELDA TRANSFORMADOR DE 150 KVA, 13.2 KV. CELDA METÁLICA M.T. PARA ALOJAR TRANSFORMADOR TIPO SECO DE 15 KV. EN LÁMINA COLD ROLLED CAL. 14-16 CON PINTURA EN POLVO ELECTROSTÁTICA</v>
          </cell>
          <cell r="C2419" t="str">
            <v>UN</v>
          </cell>
          <cell r="E2419"/>
          <cell r="F2419">
            <v>3404250</v>
          </cell>
          <cell r="G2419"/>
          <cell r="H2419">
            <v>3404250</v>
          </cell>
        </row>
        <row r="2420">
          <cell r="A2420">
            <v>2417</v>
          </cell>
          <cell r="B2420" t="str">
            <v>CELDA TRIPLEX M.T. (ENTR-SAL-PROTECC)17.5KV-630A</v>
          </cell>
          <cell r="C2420" t="str">
            <v>UN</v>
          </cell>
          <cell r="E2420"/>
          <cell r="F2420"/>
          <cell r="G2420">
            <v>18472751.989999998</v>
          </cell>
          <cell r="H2420">
            <v>18472751.989999998</v>
          </cell>
        </row>
        <row r="2421">
          <cell r="A2421">
            <v>2418</v>
          </cell>
          <cell r="B2421" t="str">
            <v>Celda Triplex MT(Entrada-Salida Protección)17.5KV-630A-NormaCTS</v>
          </cell>
          <cell r="C2421" t="str">
            <v>UN</v>
          </cell>
          <cell r="E2421"/>
          <cell r="F2421"/>
          <cell r="G2421">
            <v>15232000</v>
          </cell>
          <cell r="H2421">
            <v>15232000</v>
          </cell>
        </row>
        <row r="2422">
          <cell r="A2422">
            <v>2419</v>
          </cell>
          <cell r="B2422" t="str">
            <v>CELOSIA ALUMINIO</v>
          </cell>
          <cell r="C2422" t="str">
            <v>m</v>
          </cell>
          <cell r="D2422">
            <v>64001</v>
          </cell>
          <cell r="H2422">
            <v>0</v>
          </cell>
        </row>
        <row r="2423">
          <cell r="A2423">
            <v>2420</v>
          </cell>
          <cell r="B2423" t="str">
            <v>CELOSIA ALUMINIO .60 x 1.00 M.</v>
          </cell>
          <cell r="C2423" t="str">
            <v>m</v>
          </cell>
          <cell r="H2423">
            <v>0</v>
          </cell>
        </row>
        <row r="2424">
          <cell r="A2424">
            <v>2421</v>
          </cell>
          <cell r="B2424" t="str">
            <v>CELOSIA ALUMINIO .60 x 1.00 M.</v>
          </cell>
          <cell r="C2424" t="str">
            <v>ML</v>
          </cell>
          <cell r="D2424">
            <v>44053</v>
          </cell>
          <cell r="E2424"/>
          <cell r="F2424"/>
          <cell r="G2424">
            <v>149940</v>
          </cell>
          <cell r="H2424">
            <v>149940</v>
          </cell>
        </row>
        <row r="2425">
          <cell r="A2425">
            <v>2422</v>
          </cell>
          <cell r="B2425" t="str">
            <v>CELOSÍA DE LAMAS FIJAS DE ALUMINIO LACADO COLOR BLANCO.</v>
          </cell>
          <cell r="C2425" t="str">
            <v>m2</v>
          </cell>
          <cell r="D2425">
            <v>266689</v>
          </cell>
          <cell r="H2425">
            <v>0</v>
          </cell>
        </row>
        <row r="2426">
          <cell r="A2426">
            <v>2423</v>
          </cell>
          <cell r="B2426" t="str">
            <v>CELOSIA NATURAL PISO _</v>
          </cell>
          <cell r="C2426" t="str">
            <v>Un</v>
          </cell>
          <cell r="D2426">
            <v>3112</v>
          </cell>
          <cell r="H2426">
            <v>0</v>
          </cell>
        </row>
        <row r="2427">
          <cell r="A2427">
            <v>2424</v>
          </cell>
          <cell r="B2427" t="str">
            <v>CELOSIA VITRIFICADO PISO _</v>
          </cell>
          <cell r="C2427" t="str">
            <v>Un</v>
          </cell>
          <cell r="D2427">
            <v>4082</v>
          </cell>
          <cell r="H2427">
            <v>0</v>
          </cell>
        </row>
        <row r="2428">
          <cell r="A2428">
            <v>2425</v>
          </cell>
          <cell r="B2428" t="str">
            <v>Celulosa proyectada-CRDC-COMETAS</v>
          </cell>
          <cell r="C2428" t="str">
            <v>M2</v>
          </cell>
          <cell r="E2428"/>
          <cell r="F2428"/>
          <cell r="G2428">
            <v>11500.01</v>
          </cell>
          <cell r="H2428">
            <v>11500.01</v>
          </cell>
        </row>
        <row r="2429">
          <cell r="A2429">
            <v>2426</v>
          </cell>
          <cell r="B2429" t="str">
            <v xml:space="preserve">CEMENTO ASFÁLTICO </v>
          </cell>
          <cell r="C2429" t="str">
            <v>kg</v>
          </cell>
          <cell r="D2429">
            <v>1345</v>
          </cell>
          <cell r="H2429">
            <v>0</v>
          </cell>
        </row>
        <row r="2430">
          <cell r="A2430">
            <v>2427</v>
          </cell>
          <cell r="B2430" t="str">
            <v>CEMENTO ASFALTICO 40-50</v>
          </cell>
          <cell r="C2430" t="str">
            <v>kg</v>
          </cell>
          <cell r="D2430">
            <v>1338</v>
          </cell>
          <cell r="H2430">
            <v>0</v>
          </cell>
        </row>
        <row r="2431">
          <cell r="A2431">
            <v>2428</v>
          </cell>
          <cell r="B2431" t="str">
            <v>CEMENTO ASFALTICO 60-70</v>
          </cell>
          <cell r="C2431" t="str">
            <v>kg</v>
          </cell>
          <cell r="D2431">
            <v>1256</v>
          </cell>
          <cell r="H2431">
            <v>0</v>
          </cell>
        </row>
        <row r="2432">
          <cell r="A2432">
            <v>2429</v>
          </cell>
          <cell r="B2432" t="str">
            <v>CEMENTO ASFALTICO 80-100</v>
          </cell>
          <cell r="C2432" t="str">
            <v>kg</v>
          </cell>
          <cell r="D2432">
            <v>1288</v>
          </cell>
          <cell r="H2432">
            <v>0</v>
          </cell>
        </row>
        <row r="2433">
          <cell r="A2433">
            <v>2430</v>
          </cell>
          <cell r="B2433" t="str">
            <v>CEMENTO ASFALTICO CON GRANO DE CAUCHO RECICLADO</v>
          </cell>
          <cell r="C2433" t="str">
            <v>kg</v>
          </cell>
          <cell r="D2433">
            <v>1757</v>
          </cell>
          <cell r="H2433">
            <v>0</v>
          </cell>
        </row>
        <row r="2434">
          <cell r="A2434">
            <v>2431</v>
          </cell>
          <cell r="B2434" t="str">
            <v>CEMENTO ASFÁLTICO MODIFICADO CON GRANO DE CAUCHO RECICLADO TIPO I</v>
          </cell>
          <cell r="C2434" t="str">
            <v>kg</v>
          </cell>
          <cell r="D2434">
            <v>2262</v>
          </cell>
          <cell r="H2434">
            <v>0</v>
          </cell>
        </row>
        <row r="2435">
          <cell r="A2435">
            <v>2432</v>
          </cell>
          <cell r="B2435" t="str">
            <v>CEMENTO ASFÁLTICO MODIFICADO CON GRANO DE CAUCHO RECICLADO TIPO IL</v>
          </cell>
          <cell r="C2435" t="str">
            <v>kg</v>
          </cell>
          <cell r="D2435">
            <v>2347</v>
          </cell>
          <cell r="H2435">
            <v>0</v>
          </cell>
        </row>
        <row r="2436">
          <cell r="A2436">
            <v>2433</v>
          </cell>
          <cell r="B2436" t="str">
            <v>CEMENTO ASFÁLTICO MODIFICADO CON GRANO DE CAUCHO RECICLADO TIPO LLL</v>
          </cell>
          <cell r="C2436" t="str">
            <v>kg</v>
          </cell>
          <cell r="D2436">
            <v>2449</v>
          </cell>
          <cell r="H2436">
            <v>0</v>
          </cell>
        </row>
        <row r="2437">
          <cell r="A2437">
            <v>2434</v>
          </cell>
          <cell r="B2437" t="str">
            <v>CEMENTO ASFALTICO MODIFICADO CON POLÍMEROS TIPO I</v>
          </cell>
          <cell r="C2437" t="str">
            <v>kg</v>
          </cell>
          <cell r="D2437">
            <v>1969</v>
          </cell>
          <cell r="H2437">
            <v>0</v>
          </cell>
        </row>
        <row r="2438">
          <cell r="A2438">
            <v>2435</v>
          </cell>
          <cell r="B2438" t="str">
            <v>CEMENTO ASFÁLTICO MODIFICADO CON POLÍMEROS TIPO I</v>
          </cell>
          <cell r="C2438" t="str">
            <v>KG</v>
          </cell>
          <cell r="E2438"/>
          <cell r="F2438">
            <v>2511</v>
          </cell>
          <cell r="G2438"/>
          <cell r="H2438">
            <v>2511</v>
          </cell>
        </row>
        <row r="2439">
          <cell r="A2439">
            <v>2436</v>
          </cell>
          <cell r="B2439" t="str">
            <v>CEMENTO ASFALTICO MODIFICADO CON POLÍMEROS TIPO II</v>
          </cell>
          <cell r="C2439" t="str">
            <v>kg</v>
          </cell>
          <cell r="D2439">
            <v>1973</v>
          </cell>
          <cell r="H2439">
            <v>0</v>
          </cell>
        </row>
        <row r="2440">
          <cell r="A2440">
            <v>2437</v>
          </cell>
          <cell r="B2440" t="str">
            <v>CEMENTO ASFALTICO MODIFICADO CON POLÍMEROS TIPO III</v>
          </cell>
          <cell r="C2440" t="str">
            <v>kg</v>
          </cell>
          <cell r="D2440">
            <v>2042</v>
          </cell>
          <cell r="H2440">
            <v>0</v>
          </cell>
        </row>
        <row r="2441">
          <cell r="A2441">
            <v>2438</v>
          </cell>
          <cell r="B2441" t="str">
            <v>CEMENTO ASFÁLTICO MODIFICADO CON POLÍMEROS TIPO III</v>
          </cell>
          <cell r="C2441" t="str">
            <v>KG</v>
          </cell>
          <cell r="E2441"/>
          <cell r="F2441">
            <v>2648</v>
          </cell>
          <cell r="G2441"/>
          <cell r="H2441">
            <v>2648</v>
          </cell>
        </row>
        <row r="2442">
          <cell r="A2442">
            <v>2439</v>
          </cell>
          <cell r="B2442" t="str">
            <v>CEMENTO ASFALTICO MODIFICADO CON POLÍMEROS TIPO IV</v>
          </cell>
          <cell r="C2442" t="str">
            <v>kg</v>
          </cell>
          <cell r="D2442">
            <v>2497</v>
          </cell>
          <cell r="H2442">
            <v>0</v>
          </cell>
        </row>
        <row r="2443">
          <cell r="A2443">
            <v>2440</v>
          </cell>
          <cell r="B2443" t="str">
            <v>CEMENTO ASFALTICO MODIFICADO CON POLÍMEROS TIPO V</v>
          </cell>
          <cell r="C2443" t="str">
            <v>kg</v>
          </cell>
          <cell r="D2443">
            <v>2132</v>
          </cell>
          <cell r="H2443">
            <v>0</v>
          </cell>
        </row>
        <row r="2444">
          <cell r="A2444">
            <v>2441</v>
          </cell>
          <cell r="B2444" t="str">
            <v>CEMENTO ASFÁLTICO MODIFICADO CON POLÍMEROS TIPO V</v>
          </cell>
          <cell r="C2444" t="str">
            <v>KG</v>
          </cell>
          <cell r="E2444"/>
          <cell r="F2444">
            <v>2683</v>
          </cell>
          <cell r="G2444"/>
          <cell r="H2444">
            <v>2683</v>
          </cell>
        </row>
        <row r="2445">
          <cell r="A2445">
            <v>2442</v>
          </cell>
          <cell r="B2445" t="str">
            <v>CEMENTO BLANCO</v>
          </cell>
          <cell r="C2445" t="str">
            <v>KG</v>
          </cell>
          <cell r="E2445"/>
          <cell r="F2445">
            <v>888</v>
          </cell>
          <cell r="G2445"/>
          <cell r="H2445">
            <v>888</v>
          </cell>
        </row>
        <row r="2446">
          <cell r="A2446">
            <v>2443</v>
          </cell>
          <cell r="B2446" t="str">
            <v>CEMENTO BLANCO 40 Kg</v>
          </cell>
          <cell r="C2446" t="str">
            <v>kg</v>
          </cell>
          <cell r="D2446">
            <v>1334</v>
          </cell>
          <cell r="H2446">
            <v>0</v>
          </cell>
        </row>
        <row r="2447">
          <cell r="A2447">
            <v>2444</v>
          </cell>
          <cell r="B2447" t="str">
            <v>CEMENTO BLANCO 40 Kg</v>
          </cell>
          <cell r="C2447" t="str">
            <v>KG</v>
          </cell>
          <cell r="E2447"/>
          <cell r="F2447"/>
          <cell r="G2447">
            <v>1110</v>
          </cell>
          <cell r="H2447">
            <v>1110</v>
          </cell>
        </row>
        <row r="2448">
          <cell r="A2448">
            <v>2445</v>
          </cell>
          <cell r="B2448" t="str">
            <v>CEMENTO BLANCO TIPO 1 PRESENTACIÓN 20 KG</v>
          </cell>
          <cell r="C2448" t="str">
            <v>UN</v>
          </cell>
          <cell r="E2448">
            <v>22859</v>
          </cell>
          <cell r="F2448"/>
          <cell r="G2448"/>
          <cell r="H2448">
            <v>22859</v>
          </cell>
        </row>
        <row r="2449">
          <cell r="A2449">
            <v>2446</v>
          </cell>
          <cell r="B2449" t="str">
            <v>CEMENTO GRIS</v>
          </cell>
          <cell r="C2449" t="str">
            <v>KG</v>
          </cell>
          <cell r="E2449">
            <v>1200</v>
          </cell>
          <cell r="F2449"/>
          <cell r="G2449"/>
          <cell r="H2449">
            <v>1200</v>
          </cell>
        </row>
        <row r="2450">
          <cell r="A2450">
            <v>2447</v>
          </cell>
          <cell r="B2450" t="str">
            <v xml:space="preserve">CEMENTO GRIS </v>
          </cell>
          <cell r="C2450" t="str">
            <v>kg</v>
          </cell>
          <cell r="D2450">
            <v>611</v>
          </cell>
          <cell r="H2450">
            <v>0</v>
          </cell>
        </row>
        <row r="2451">
          <cell r="A2451">
            <v>2448</v>
          </cell>
          <cell r="B2451" t="str">
            <v>CEMENTO GRIS (APUS)</v>
          </cell>
          <cell r="C2451" t="str">
            <v>KG</v>
          </cell>
          <cell r="E2451"/>
          <cell r="F2451"/>
          <cell r="G2451">
            <v>521.01</v>
          </cell>
          <cell r="H2451">
            <v>521.01</v>
          </cell>
        </row>
        <row r="2452">
          <cell r="A2452">
            <v>2449</v>
          </cell>
          <cell r="B2452" t="str">
            <v>CEMENTO GRIS (constructor)</v>
          </cell>
          <cell r="C2452" t="str">
            <v>kg</v>
          </cell>
          <cell r="D2452">
            <v>521</v>
          </cell>
          <cell r="H2452">
            <v>0</v>
          </cell>
        </row>
        <row r="2453">
          <cell r="A2453">
            <v>2450</v>
          </cell>
          <cell r="B2453" t="str">
            <v>CEMENTO GRIS Bulto Depos (APUS)</v>
          </cell>
          <cell r="C2453" t="str">
            <v>BTO</v>
          </cell>
          <cell r="E2453"/>
          <cell r="F2453"/>
          <cell r="G2453">
            <v>21300</v>
          </cell>
          <cell r="H2453">
            <v>21300</v>
          </cell>
        </row>
        <row r="2454">
          <cell r="A2454">
            <v>2451</v>
          </cell>
          <cell r="B2454" t="str">
            <v>CEMENTO GRIS TIPO 1 SUPERRESISTENTE PRESENTACIÓN X 50 KG.</v>
          </cell>
          <cell r="C2454" t="str">
            <v>BULTO</v>
          </cell>
          <cell r="E2454">
            <v>24269</v>
          </cell>
          <cell r="F2454"/>
          <cell r="G2454"/>
          <cell r="H2454">
            <v>24269</v>
          </cell>
        </row>
        <row r="2455">
          <cell r="A2455">
            <v>2452</v>
          </cell>
          <cell r="B2455" t="str">
            <v>CEMENTO GRIS TIPO III (Bulto x 50 Kg)</v>
          </cell>
          <cell r="C2455" t="str">
            <v>UN</v>
          </cell>
          <cell r="E2455"/>
          <cell r="F2455">
            <v>25500</v>
          </cell>
          <cell r="G2455"/>
          <cell r="H2455">
            <v>25500</v>
          </cell>
        </row>
        <row r="2456">
          <cell r="A2456">
            <v>2453</v>
          </cell>
          <cell r="B2456" t="str">
            <v>CEMENTO HIDRÁULICO ADICIONADO, NORMA ASTM C595 TIPO</v>
          </cell>
          <cell r="C2456" t="str">
            <v>kg</v>
          </cell>
          <cell r="D2456">
            <v>548</v>
          </cell>
          <cell r="H2456">
            <v>0</v>
          </cell>
        </row>
        <row r="2457">
          <cell r="A2457">
            <v>2454</v>
          </cell>
          <cell r="B2457" t="str">
            <v>CEMENTO MARINO DENSO 180 KILOS</v>
          </cell>
          <cell r="C2457" t="str">
            <v>kg</v>
          </cell>
          <cell r="D2457">
            <v>12094</v>
          </cell>
          <cell r="H2457">
            <v>0</v>
          </cell>
        </row>
        <row r="2458">
          <cell r="A2458">
            <v>2455</v>
          </cell>
          <cell r="B2458" t="str">
            <v>CEMENTO MARINO LIQUIDO 16 Kg</v>
          </cell>
          <cell r="C2458" t="str">
            <v>kg</v>
          </cell>
          <cell r="D2458">
            <v>14165</v>
          </cell>
          <cell r="H2458">
            <v>0</v>
          </cell>
        </row>
        <row r="2459">
          <cell r="A2459">
            <v>2456</v>
          </cell>
          <cell r="B2459" t="str">
            <v>CEMENTO MARINO PLASTICO 4 Kg</v>
          </cell>
          <cell r="C2459" t="str">
            <v>kg</v>
          </cell>
          <cell r="D2459">
            <v>11036</v>
          </cell>
          <cell r="H2459">
            <v>0</v>
          </cell>
        </row>
        <row r="2460">
          <cell r="A2460">
            <v>2457</v>
          </cell>
          <cell r="B2460" t="str">
            <v>CEMENTO PL 285 (3,785 ML)</v>
          </cell>
          <cell r="C2460" t="str">
            <v>gal</v>
          </cell>
          <cell r="D2460">
            <v>48782</v>
          </cell>
          <cell r="H2460">
            <v>0</v>
          </cell>
        </row>
        <row r="2461">
          <cell r="A2461">
            <v>2458</v>
          </cell>
          <cell r="B2461" t="str">
            <v>CEMENTO PLAST TAPAGOTERA TEXSA</v>
          </cell>
          <cell r="C2461" t="str">
            <v>gal</v>
          </cell>
          <cell r="D2461">
            <v>31130</v>
          </cell>
          <cell r="H2461">
            <v>0</v>
          </cell>
        </row>
        <row r="2462">
          <cell r="A2462">
            <v>2459</v>
          </cell>
          <cell r="B2462" t="str">
            <v>CEMENTO PLASTICO</v>
          </cell>
          <cell r="C2462" t="str">
            <v>gal</v>
          </cell>
          <cell r="D2462">
            <v>32158</v>
          </cell>
          <cell r="H2462">
            <v>0</v>
          </cell>
        </row>
        <row r="2463">
          <cell r="A2463">
            <v>2460</v>
          </cell>
          <cell r="B2463" t="str">
            <v>CEMENTO PORTHLAND NORMA ASTM C150 TIPO</v>
          </cell>
          <cell r="C2463" t="str">
            <v>kg</v>
          </cell>
          <cell r="D2463">
            <v>647</v>
          </cell>
          <cell r="H2463">
            <v>0</v>
          </cell>
        </row>
        <row r="2464">
          <cell r="A2464">
            <v>2461</v>
          </cell>
          <cell r="B2464" t="str">
            <v xml:space="preserve">Centro fundacional Usaquen - BANCA VIRO EN CONCRETO DE 3 m DE LONGITUD Y 1730Kg DE PESO. (Incluye suministro e instalación y transporte. No incluye descargue). </v>
          </cell>
          <cell r="C2464" t="str">
            <v>UN</v>
          </cell>
          <cell r="E2464"/>
          <cell r="F2464">
            <v>11305000</v>
          </cell>
          <cell r="G2464"/>
          <cell r="H2464">
            <v>11305000</v>
          </cell>
        </row>
        <row r="2465">
          <cell r="A2465">
            <v>2462</v>
          </cell>
          <cell r="B2465" t="str">
            <v>Centro fundacional Usaquen - BOLARDO KINDEN EN CONCRETO</v>
          </cell>
          <cell r="C2465" t="str">
            <v>UN</v>
          </cell>
          <cell r="E2465"/>
          <cell r="F2465">
            <v>380800</v>
          </cell>
          <cell r="G2465"/>
          <cell r="H2465">
            <v>380800</v>
          </cell>
        </row>
        <row r="2466">
          <cell r="A2466">
            <v>2463</v>
          </cell>
          <cell r="B2466" t="str">
            <v>Centro fundacional Usaquen - TUBO POLIPROPILENO HDPE 800mm (32")</v>
          </cell>
          <cell r="C2466" t="str">
            <v>ML</v>
          </cell>
          <cell r="E2466"/>
          <cell r="F2466">
            <v>751128</v>
          </cell>
          <cell r="G2466"/>
          <cell r="H2466">
            <v>751128</v>
          </cell>
        </row>
        <row r="2467">
          <cell r="A2467">
            <v>2464</v>
          </cell>
          <cell r="B2467" t="str">
            <v>Cepillo 10" con cerdas acero inoxidable</v>
          </cell>
          <cell r="C2467" t="str">
            <v>UN</v>
          </cell>
          <cell r="E2467"/>
          <cell r="F2467"/>
          <cell r="G2467">
            <v>43969</v>
          </cell>
          <cell r="H2467">
            <v>43969</v>
          </cell>
        </row>
        <row r="2468">
          <cell r="A2468">
            <v>2465</v>
          </cell>
          <cell r="B2468" t="str">
            <v>CEPILLO CARPINTERO 3C STANLEY</v>
          </cell>
          <cell r="C2468" t="str">
            <v>Un</v>
          </cell>
          <cell r="D2468">
            <v>152861</v>
          </cell>
          <cell r="H2468">
            <v>0</v>
          </cell>
        </row>
        <row r="2469">
          <cell r="A2469">
            <v>2466</v>
          </cell>
          <cell r="B2469" t="str">
            <v>Cepillo cerdas de nylon de 18"</v>
          </cell>
          <cell r="C2469" t="str">
            <v>UN</v>
          </cell>
          <cell r="E2469"/>
          <cell r="F2469"/>
          <cell r="G2469">
            <v>31156</v>
          </cell>
          <cell r="H2469">
            <v>31156</v>
          </cell>
        </row>
        <row r="2470">
          <cell r="A2470">
            <v>2467</v>
          </cell>
          <cell r="B2470" t="str">
            <v>CEPILLO INDUSTRIAL DE NYLON CON CABO DE 35CM A 42CM X 9CM X 17CM</v>
          </cell>
          <cell r="C2470" t="str">
            <v>UN</v>
          </cell>
          <cell r="E2470"/>
          <cell r="F2470">
            <v>12910</v>
          </cell>
          <cell r="G2470"/>
          <cell r="H2470">
            <v>12910</v>
          </cell>
        </row>
        <row r="2471">
          <cell r="A2471">
            <v>2468</v>
          </cell>
          <cell r="B2471" t="str">
            <v>CEPILLO NYLON 10"</v>
          </cell>
          <cell r="C2471" t="str">
            <v>UN</v>
          </cell>
          <cell r="E2471"/>
          <cell r="F2471"/>
          <cell r="G2471">
            <v>19725</v>
          </cell>
          <cell r="H2471">
            <v>19725</v>
          </cell>
        </row>
        <row r="2472">
          <cell r="A2472">
            <v>2469</v>
          </cell>
          <cell r="B2472" t="str">
            <v>CERAMICA BLANCA 20x35CM</v>
          </cell>
          <cell r="C2472" t="str">
            <v>M2</v>
          </cell>
          <cell r="E2472"/>
          <cell r="F2472"/>
          <cell r="G2472">
            <v>20448</v>
          </cell>
          <cell r="H2472">
            <v>20448</v>
          </cell>
        </row>
        <row r="2473">
          <cell r="A2473">
            <v>2470</v>
          </cell>
          <cell r="B2473" t="str">
            <v>CERCA ALAMBRE DE PUAS 4 HILOS</v>
          </cell>
          <cell r="C2473" t="str">
            <v>m</v>
          </cell>
          <cell r="D2473">
            <v>13768</v>
          </cell>
          <cell r="H2473">
            <v>0</v>
          </cell>
        </row>
        <row r="2474">
          <cell r="A2474">
            <v>2471</v>
          </cell>
          <cell r="B2474" t="str">
            <v>CERCA EN LAMINA / BASE</v>
          </cell>
          <cell r="C2474" t="str">
            <v>m</v>
          </cell>
          <cell r="D2474">
            <v>81047</v>
          </cell>
          <cell r="H2474">
            <v>0</v>
          </cell>
        </row>
        <row r="2475">
          <cell r="A2475">
            <v>2472</v>
          </cell>
          <cell r="B2475" t="str">
            <v>CERCA EN LAMINA H=2.20 M.</v>
          </cell>
          <cell r="C2475" t="str">
            <v>m</v>
          </cell>
          <cell r="D2475">
            <v>83420</v>
          </cell>
          <cell r="H2475">
            <v>0</v>
          </cell>
        </row>
        <row r="2476">
          <cell r="A2476">
            <v>2473</v>
          </cell>
          <cell r="B2476" t="str">
            <v>CERCA EN TABLA CHAPA h= 1.50 M</v>
          </cell>
          <cell r="C2476" t="str">
            <v>m</v>
          </cell>
          <cell r="D2476">
            <v>38762</v>
          </cell>
          <cell r="H2476">
            <v>0</v>
          </cell>
        </row>
        <row r="2477">
          <cell r="A2477">
            <v>2474</v>
          </cell>
          <cell r="B2477" t="str">
            <v>CERCA EN TABLA CHAPA h= 1.70 M</v>
          </cell>
          <cell r="C2477" t="str">
            <v>m</v>
          </cell>
          <cell r="D2477">
            <v>39610</v>
          </cell>
          <cell r="H2477">
            <v>0</v>
          </cell>
        </row>
        <row r="2478">
          <cell r="A2478">
            <v>2475</v>
          </cell>
          <cell r="B2478" t="str">
            <v>CERCA EN TABLA CHAPA h= 1.90 M</v>
          </cell>
          <cell r="C2478" t="str">
            <v>m</v>
          </cell>
          <cell r="D2478">
            <v>42508</v>
          </cell>
          <cell r="H2478">
            <v>0</v>
          </cell>
        </row>
        <row r="2479">
          <cell r="A2479">
            <v>2476</v>
          </cell>
          <cell r="B2479" t="str">
            <v>CERCA EN TABLA CHAPA h= 2.00 M</v>
          </cell>
          <cell r="C2479" t="str">
            <v>m</v>
          </cell>
          <cell r="D2479">
            <v>44709</v>
          </cell>
          <cell r="H2479">
            <v>0</v>
          </cell>
        </row>
        <row r="2480">
          <cell r="A2480">
            <v>2477</v>
          </cell>
          <cell r="B2480" t="str">
            <v>CERCHA CUADRADA 0,45 X 0,45 M - ANG. 2 1/2 X 2 1/2 X 1/4"</v>
          </cell>
          <cell r="C2480" t="str">
            <v>ML</v>
          </cell>
          <cell r="E2480"/>
          <cell r="F2480"/>
          <cell r="G2480">
            <v>619351.01</v>
          </cell>
          <cell r="H2480">
            <v>619351.01</v>
          </cell>
        </row>
        <row r="2481">
          <cell r="A2481">
            <v>2478</v>
          </cell>
          <cell r="B2481" t="str">
            <v xml:space="preserve">CERCHA METALICA </v>
          </cell>
          <cell r="C2481" t="str">
            <v>m</v>
          </cell>
          <cell r="D2481">
            <v>3577</v>
          </cell>
          <cell r="H2481">
            <v>0</v>
          </cell>
        </row>
        <row r="2482">
          <cell r="A2482">
            <v>2479</v>
          </cell>
          <cell r="B2482" t="str">
            <v>CERCO 8CM X 8CM X 2.90M</v>
          </cell>
          <cell r="C2482" t="str">
            <v>UN</v>
          </cell>
          <cell r="E2482">
            <v>24817</v>
          </cell>
          <cell r="F2482"/>
          <cell r="G2482"/>
          <cell r="H2482">
            <v>24817</v>
          </cell>
        </row>
        <row r="2483">
          <cell r="A2483">
            <v>2480</v>
          </cell>
          <cell r="B2483" t="str">
            <v>Cerco 8x.8x.1   polipropileno alto impacto**</v>
          </cell>
          <cell r="C2483" t="str">
            <v>ML</v>
          </cell>
          <cell r="E2483"/>
          <cell r="F2483"/>
          <cell r="G2483">
            <v>214200</v>
          </cell>
          <cell r="H2483">
            <v>214200</v>
          </cell>
        </row>
        <row r="2484">
          <cell r="A2484">
            <v>2481</v>
          </cell>
          <cell r="B2484" t="str">
            <v>CERCO EN ORDINARIO 2.90 X 0.08 X 0.08</v>
          </cell>
          <cell r="C2484" t="str">
            <v>UN</v>
          </cell>
          <cell r="E2484"/>
          <cell r="F2484">
            <v>20344</v>
          </cell>
          <cell r="G2484"/>
          <cell r="H2484">
            <v>20344</v>
          </cell>
        </row>
        <row r="2485">
          <cell r="A2485">
            <v>2482</v>
          </cell>
          <cell r="B2485" t="str">
            <v>CERCO EN ORDINARIO 3.90 X 0.08 X 0.08</v>
          </cell>
          <cell r="C2485" t="str">
            <v>UN</v>
          </cell>
          <cell r="E2485"/>
          <cell r="F2485">
            <v>41055</v>
          </cell>
          <cell r="G2485"/>
          <cell r="H2485">
            <v>41055</v>
          </cell>
        </row>
        <row r="2486">
          <cell r="A2486">
            <v>2483</v>
          </cell>
          <cell r="B2486" t="str">
            <v>CERCO EN ORDINARIO 4.90 X 0.08 X 0.08</v>
          </cell>
          <cell r="C2486" t="str">
            <v>UN</v>
          </cell>
          <cell r="E2486"/>
          <cell r="F2486">
            <v>57120</v>
          </cell>
          <cell r="G2486"/>
          <cell r="H2486">
            <v>57120</v>
          </cell>
        </row>
        <row r="2487">
          <cell r="A2487">
            <v>2484</v>
          </cell>
          <cell r="B2487" t="str">
            <v>CERCO EN ORDINARIO 5.90 X 0.08 X 0.08</v>
          </cell>
          <cell r="C2487" t="str">
            <v>UN</v>
          </cell>
          <cell r="E2487"/>
          <cell r="F2487">
            <v>69020</v>
          </cell>
          <cell r="G2487"/>
          <cell r="H2487">
            <v>69020</v>
          </cell>
        </row>
        <row r="2488">
          <cell r="A2488">
            <v>2485</v>
          </cell>
          <cell r="B2488" t="str">
            <v>CERCO ORDINARIO (8cmx8cm) L=3M</v>
          </cell>
          <cell r="C2488" t="str">
            <v>ML</v>
          </cell>
          <cell r="E2488"/>
          <cell r="F2488"/>
          <cell r="G2488">
            <v>8330</v>
          </cell>
          <cell r="H2488">
            <v>8330</v>
          </cell>
        </row>
        <row r="2489">
          <cell r="A2489">
            <v>2486</v>
          </cell>
          <cell r="B2489" t="str">
            <v>CERCO ORDINARIO (8cmx8cm) L=3M usar CIO-000885</v>
          </cell>
          <cell r="C2489" t="str">
            <v>UNI</v>
          </cell>
          <cell r="E2489"/>
          <cell r="F2489"/>
          <cell r="G2489">
            <v>21068.32</v>
          </cell>
          <cell r="H2489">
            <v>21068.32</v>
          </cell>
        </row>
        <row r="2490">
          <cell r="A2490">
            <v>2487</v>
          </cell>
          <cell r="B2490" t="str">
            <v>CERCO ORDINARIO (8cmx8cm) L=4M</v>
          </cell>
          <cell r="C2490" t="str">
            <v>ML</v>
          </cell>
          <cell r="E2490"/>
          <cell r="F2490"/>
          <cell r="G2490">
            <v>11677.01</v>
          </cell>
          <cell r="H2490">
            <v>11677.01</v>
          </cell>
        </row>
        <row r="2491">
          <cell r="A2491">
            <v>2488</v>
          </cell>
          <cell r="B2491" t="str">
            <v xml:space="preserve">CERCO ORDINARIO 3 M </v>
          </cell>
          <cell r="C2491" t="str">
            <v>Un</v>
          </cell>
          <cell r="D2491">
            <v>2534</v>
          </cell>
          <cell r="H2491">
            <v>0</v>
          </cell>
        </row>
        <row r="2492">
          <cell r="A2492">
            <v>2489</v>
          </cell>
          <cell r="B2492" t="str">
            <v>CERCO ORDINARIO 3Mx8cmx8cm</v>
          </cell>
          <cell r="C2492" t="str">
            <v>m</v>
          </cell>
          <cell r="D2492">
            <v>4825</v>
          </cell>
          <cell r="H2492">
            <v>0</v>
          </cell>
        </row>
        <row r="2493">
          <cell r="A2493">
            <v>2490</v>
          </cell>
          <cell r="B2493" t="str">
            <v>CERCO ORDINARIO INMUNIZ. X ASPERSIÓN(6X6cm)L=3M</v>
          </cell>
          <cell r="C2493" t="str">
            <v>UN</v>
          </cell>
          <cell r="E2493"/>
          <cell r="F2493"/>
          <cell r="G2493">
            <v>15414</v>
          </cell>
          <cell r="H2493">
            <v>15414</v>
          </cell>
        </row>
        <row r="2494">
          <cell r="A2494">
            <v>2491</v>
          </cell>
          <cell r="B2494" t="str">
            <v>CERRADURA  ANTIPANICO SENCILLA</v>
          </cell>
          <cell r="C2494" t="str">
            <v>UN</v>
          </cell>
          <cell r="E2494"/>
          <cell r="F2494"/>
          <cell r="G2494">
            <v>543290.29</v>
          </cell>
          <cell r="H2494">
            <v>543290.29</v>
          </cell>
        </row>
        <row r="2495">
          <cell r="A2495">
            <v>2492</v>
          </cell>
          <cell r="B2495" t="str">
            <v>CERRADURA ALC CON LLAVES aluminio o SIMILAR</v>
          </cell>
          <cell r="C2495" t="str">
            <v>UN</v>
          </cell>
          <cell r="E2495"/>
          <cell r="F2495"/>
          <cell r="G2495">
            <v>26362</v>
          </cell>
          <cell r="H2495">
            <v>26362</v>
          </cell>
        </row>
        <row r="2496">
          <cell r="A2496">
            <v>2493</v>
          </cell>
          <cell r="B2496" t="str">
            <v xml:space="preserve">CERRADURA AUXILIAR DE SEGURIDAD </v>
          </cell>
          <cell r="C2496" t="str">
            <v>UN</v>
          </cell>
          <cell r="E2496">
            <v>133158</v>
          </cell>
          <cell r="F2496"/>
          <cell r="G2496"/>
          <cell r="H2496">
            <v>133158</v>
          </cell>
        </row>
        <row r="2497">
          <cell r="A2497">
            <v>2494</v>
          </cell>
          <cell r="B2497" t="str">
            <v>CERRADURA CARTELERA CORREDERA mueble vitrina nique</v>
          </cell>
          <cell r="C2497" t="str">
            <v>UNI</v>
          </cell>
          <cell r="E2497"/>
          <cell r="F2497"/>
          <cell r="G2497">
            <v>9000.01</v>
          </cell>
          <cell r="H2497">
            <v>9000.01</v>
          </cell>
        </row>
        <row r="2498">
          <cell r="A2498">
            <v>2495</v>
          </cell>
          <cell r="B2498" t="str">
            <v>CERRADURA CHLAGE PLYMOUTH PLATINUM</v>
          </cell>
          <cell r="C2498" t="str">
            <v>Un</v>
          </cell>
          <cell r="D2498">
            <v>28100</v>
          </cell>
          <cell r="H2498">
            <v>0</v>
          </cell>
        </row>
        <row r="2499">
          <cell r="A2499">
            <v>2496</v>
          </cell>
          <cell r="B2499" t="str">
            <v>CERRADURA CISA (ITALIANA)</v>
          </cell>
          <cell r="C2499" t="str">
            <v>Un</v>
          </cell>
          <cell r="D2499">
            <v>234309</v>
          </cell>
          <cell r="H2499">
            <v>0</v>
          </cell>
        </row>
        <row r="2500">
          <cell r="A2500">
            <v>2497</v>
          </cell>
          <cell r="B2500" t="str">
            <v>CERRADURA DE EMBUTIR  PICO LORO DOBLE  854</v>
          </cell>
          <cell r="C2500" t="str">
            <v>UNI</v>
          </cell>
          <cell r="E2500"/>
          <cell r="F2500"/>
          <cell r="G2500">
            <v>56000</v>
          </cell>
          <cell r="H2500">
            <v>56000</v>
          </cell>
        </row>
        <row r="2501">
          <cell r="A2501">
            <v>2498</v>
          </cell>
          <cell r="B2501" t="str">
            <v>CERRADURA DE SOBRE PONER</v>
          </cell>
          <cell r="C2501" t="str">
            <v xml:space="preserve">UN </v>
          </cell>
          <cell r="D2501">
            <v>81008</v>
          </cell>
          <cell r="H2501">
            <v>0</v>
          </cell>
        </row>
        <row r="2502">
          <cell r="A2502">
            <v>2499</v>
          </cell>
          <cell r="B2502" t="str">
            <v>CERRADURA DE SOBRE PONER 396 DE ROSETA YALE</v>
          </cell>
          <cell r="C2502" t="str">
            <v>UNI</v>
          </cell>
          <cell r="E2502"/>
          <cell r="F2502"/>
          <cell r="G2502">
            <v>125205.01</v>
          </cell>
          <cell r="H2502">
            <v>125205.01</v>
          </cell>
        </row>
        <row r="2503">
          <cell r="A2503">
            <v>2500</v>
          </cell>
          <cell r="B2503" t="str">
            <v>CERRADURA DE SOBREPONER LLAVE MULTIPUNTO</v>
          </cell>
          <cell r="C2503" t="str">
            <v>UN</v>
          </cell>
          <cell r="E2503">
            <v>119073</v>
          </cell>
          <cell r="F2503"/>
          <cell r="G2503"/>
          <cell r="H2503">
            <v>119073</v>
          </cell>
        </row>
        <row r="2504">
          <cell r="A2504">
            <v>2501</v>
          </cell>
          <cell r="B2504" t="str">
            <v>CERRADURA DOBLE CILINDRO CROMOSCHLAGE,YALEOSIMILAR</v>
          </cell>
          <cell r="C2504" t="str">
            <v>UNI</v>
          </cell>
          <cell r="E2504"/>
          <cell r="F2504"/>
          <cell r="G2504">
            <v>99002</v>
          </cell>
          <cell r="H2504">
            <v>99002</v>
          </cell>
        </row>
        <row r="2505">
          <cell r="A2505">
            <v>2502</v>
          </cell>
          <cell r="B2505" t="str">
            <v>CERRADURA INAFER C-333</v>
          </cell>
          <cell r="C2505" t="str">
            <v>Un</v>
          </cell>
          <cell r="D2505">
            <v>33932</v>
          </cell>
          <cell r="H2505">
            <v>0</v>
          </cell>
        </row>
        <row r="2506">
          <cell r="A2506">
            <v>2503</v>
          </cell>
          <cell r="B2506" t="str">
            <v>CERRADURA INAFER C-333 DE PERFIL</v>
          </cell>
          <cell r="C2506" t="str">
            <v>Un</v>
          </cell>
          <cell r="D2506">
            <v>33932</v>
          </cell>
          <cell r="H2506">
            <v>0</v>
          </cell>
        </row>
        <row r="2507">
          <cell r="A2507">
            <v>2504</v>
          </cell>
          <cell r="B2507" t="str">
            <v>Cerradura Mueble Pestillo Horizontal 2045.</v>
          </cell>
          <cell r="C2507" t="str">
            <v>UNI</v>
          </cell>
          <cell r="E2507"/>
          <cell r="F2507"/>
          <cell r="G2507">
            <v>26000</v>
          </cell>
          <cell r="H2507">
            <v>26000</v>
          </cell>
        </row>
        <row r="2508">
          <cell r="A2508">
            <v>2505</v>
          </cell>
          <cell r="B2508" t="str">
            <v>CERRADURA MUEBLE PESTILLO VERTICAL 2044 YALE O SIM</v>
          </cell>
          <cell r="C2508" t="str">
            <v>UNI</v>
          </cell>
          <cell r="E2508"/>
          <cell r="F2508"/>
          <cell r="G2508">
            <v>28899.99</v>
          </cell>
          <cell r="H2508">
            <v>28899.99</v>
          </cell>
        </row>
        <row r="2509">
          <cell r="A2509">
            <v>2506</v>
          </cell>
          <cell r="B2509" t="str">
            <v>CERRADURA PARA BARRA ANTIPANICO EXTERNA AMERICANA</v>
          </cell>
          <cell r="C2509" t="str">
            <v>UNI</v>
          </cell>
          <cell r="E2509"/>
          <cell r="F2509"/>
          <cell r="G2509">
            <v>288260</v>
          </cell>
          <cell r="H2509">
            <v>288260</v>
          </cell>
        </row>
        <row r="2510">
          <cell r="A2510">
            <v>2507</v>
          </cell>
          <cell r="B2510" t="str">
            <v>CERRADURA SAFE ALC.141 CLASIC ST</v>
          </cell>
          <cell r="C2510" t="str">
            <v>Un</v>
          </cell>
          <cell r="D2510">
            <v>43566</v>
          </cell>
          <cell r="H2510">
            <v>0</v>
          </cell>
        </row>
        <row r="2511">
          <cell r="A2511">
            <v>2508</v>
          </cell>
          <cell r="B2511" t="str">
            <v>CERRADURA SAFE ALC.141A CLASIC</v>
          </cell>
          <cell r="C2511" t="str">
            <v>Un</v>
          </cell>
          <cell r="D2511">
            <v>47738</v>
          </cell>
          <cell r="H2511">
            <v>0</v>
          </cell>
        </row>
        <row r="2512">
          <cell r="A2512">
            <v>2509</v>
          </cell>
          <cell r="B2512" t="str">
            <v>CERRADURA SAFE BAÑO 152 CLASIC</v>
          </cell>
          <cell r="C2512" t="str">
            <v>Un</v>
          </cell>
          <cell r="D2512">
            <v>25960</v>
          </cell>
          <cell r="H2512">
            <v>0</v>
          </cell>
        </row>
        <row r="2513">
          <cell r="A2513">
            <v>2510</v>
          </cell>
          <cell r="B2513" t="str">
            <v>CERRADURA SAFE Closet 145 CLAS ST</v>
          </cell>
          <cell r="C2513" t="str">
            <v>Un</v>
          </cell>
          <cell r="D2513">
            <v>31212</v>
          </cell>
          <cell r="H2513">
            <v>0</v>
          </cell>
        </row>
        <row r="2514">
          <cell r="A2514">
            <v>2511</v>
          </cell>
          <cell r="B2514" t="str">
            <v>CERRADURA SAFE Dep.SEG 140A CLAS</v>
          </cell>
          <cell r="C2514" t="str">
            <v>Un</v>
          </cell>
          <cell r="D2514">
            <v>104993</v>
          </cell>
          <cell r="H2514">
            <v>0</v>
          </cell>
        </row>
        <row r="2515">
          <cell r="A2515">
            <v>2512</v>
          </cell>
          <cell r="B2515" t="str">
            <v>CERRADURA SAFE Entrad. 142A CLAS</v>
          </cell>
          <cell r="C2515" t="str">
            <v>Un</v>
          </cell>
          <cell r="D2515">
            <v>35056</v>
          </cell>
          <cell r="H2515">
            <v>0</v>
          </cell>
        </row>
        <row r="2516">
          <cell r="A2516">
            <v>2513</v>
          </cell>
          <cell r="B2516" t="str">
            <v>CERRADURA SAFE Entrad.2CIL. 143A ST</v>
          </cell>
          <cell r="C2516" t="str">
            <v>Un</v>
          </cell>
          <cell r="D2516">
            <v>57029</v>
          </cell>
          <cell r="H2516">
            <v>0</v>
          </cell>
        </row>
        <row r="2517">
          <cell r="A2517">
            <v>2514</v>
          </cell>
          <cell r="B2517" t="str">
            <v>CERRADURA SAFE Libre 153 CLAS ST</v>
          </cell>
          <cell r="C2517" t="str">
            <v>Un</v>
          </cell>
          <cell r="D2517">
            <v>29148</v>
          </cell>
          <cell r="H2517">
            <v>0</v>
          </cell>
        </row>
        <row r="2518">
          <cell r="A2518">
            <v>2515</v>
          </cell>
          <cell r="B2518" t="str">
            <v>CERRADURA SAFE Patio 149 CLAS ST</v>
          </cell>
          <cell r="C2518" t="str">
            <v>Un</v>
          </cell>
          <cell r="D2518">
            <v>32681</v>
          </cell>
          <cell r="H2518">
            <v>0</v>
          </cell>
        </row>
        <row r="2519">
          <cell r="A2519">
            <v>2516</v>
          </cell>
          <cell r="B2519" t="str">
            <v>CERRADURA SCHLAGE ALC. GOLD</v>
          </cell>
          <cell r="C2519" t="str">
            <v>Un</v>
          </cell>
          <cell r="D2519">
            <v>38564</v>
          </cell>
          <cell r="H2519">
            <v>0</v>
          </cell>
        </row>
        <row r="2520">
          <cell r="A2520">
            <v>2517</v>
          </cell>
          <cell r="B2520" t="str">
            <v>CERRADURA SCHLAGE BAÑO ALUM</v>
          </cell>
          <cell r="C2520" t="str">
            <v>Un</v>
          </cell>
          <cell r="D2520">
            <v>38492</v>
          </cell>
          <cell r="H2520">
            <v>0</v>
          </cell>
        </row>
        <row r="2521">
          <cell r="A2521">
            <v>2518</v>
          </cell>
          <cell r="B2521" t="str">
            <v>CERRADURA SCHLAGE BAÑO GOLD</v>
          </cell>
          <cell r="C2521" t="str">
            <v>Un</v>
          </cell>
          <cell r="D2521">
            <v>38492</v>
          </cell>
          <cell r="H2521">
            <v>0</v>
          </cell>
        </row>
        <row r="2522">
          <cell r="A2522">
            <v>2519</v>
          </cell>
          <cell r="B2522" t="str">
            <v>CERRADURA SCHLAGE CERROJ/B360</v>
          </cell>
          <cell r="C2522" t="str">
            <v>Un</v>
          </cell>
          <cell r="D2522">
            <v>79717</v>
          </cell>
          <cell r="H2522">
            <v>0</v>
          </cell>
        </row>
        <row r="2523">
          <cell r="A2523">
            <v>2520</v>
          </cell>
          <cell r="B2523" t="str">
            <v>CERRADURA SCHLAGE CERROJ/B362</v>
          </cell>
          <cell r="C2523" t="str">
            <v>Un</v>
          </cell>
          <cell r="D2523">
            <v>79717</v>
          </cell>
          <cell r="H2523">
            <v>0</v>
          </cell>
        </row>
        <row r="2524">
          <cell r="A2524">
            <v>2521</v>
          </cell>
          <cell r="B2524" t="str">
            <v>CERRADURA SCHLAGE CL. ALUM</v>
          </cell>
          <cell r="C2524" t="str">
            <v>Un</v>
          </cell>
          <cell r="D2524">
            <v>38564</v>
          </cell>
          <cell r="H2524">
            <v>0</v>
          </cell>
        </row>
        <row r="2525">
          <cell r="A2525">
            <v>2522</v>
          </cell>
          <cell r="B2525" t="str">
            <v>CERRADURA SCHLAGE CL. GOLD</v>
          </cell>
          <cell r="C2525" t="str">
            <v>Un</v>
          </cell>
          <cell r="D2525">
            <v>38564</v>
          </cell>
          <cell r="H2525">
            <v>0</v>
          </cell>
        </row>
        <row r="2526">
          <cell r="A2526">
            <v>2523</v>
          </cell>
          <cell r="B2526" t="str">
            <v>CERRADURA SCHLAGE Dep. ALUM</v>
          </cell>
          <cell r="C2526" t="str">
            <v>Un</v>
          </cell>
          <cell r="D2526">
            <v>43470</v>
          </cell>
          <cell r="H2526">
            <v>0</v>
          </cell>
        </row>
        <row r="2527">
          <cell r="A2527">
            <v>2524</v>
          </cell>
          <cell r="B2527" t="str">
            <v>CERRADURA SCHLAGE Dep. ALUM N/GEORG</v>
          </cell>
          <cell r="C2527" t="str">
            <v>UN</v>
          </cell>
          <cell r="E2527"/>
          <cell r="F2527"/>
          <cell r="G2527">
            <v>35070</v>
          </cell>
          <cell r="H2527">
            <v>35070</v>
          </cell>
        </row>
        <row r="2528">
          <cell r="A2528">
            <v>2525</v>
          </cell>
          <cell r="B2528" t="str">
            <v>CERRADURA SCHLAGE Dep. GOLD</v>
          </cell>
          <cell r="C2528" t="str">
            <v>Un</v>
          </cell>
          <cell r="D2528">
            <v>41903</v>
          </cell>
          <cell r="H2528">
            <v>0</v>
          </cell>
        </row>
        <row r="2529">
          <cell r="A2529">
            <v>2526</v>
          </cell>
          <cell r="B2529" t="str">
            <v>CERRADURA SCHLAGE DOBLE SEGURIDAD</v>
          </cell>
          <cell r="C2529" t="str">
            <v>Un</v>
          </cell>
          <cell r="D2529">
            <v>165347</v>
          </cell>
          <cell r="H2529">
            <v>0</v>
          </cell>
        </row>
        <row r="2530">
          <cell r="A2530">
            <v>2527</v>
          </cell>
          <cell r="B2530" t="str">
            <v>CERRADURA SCHLAGE ENTR. CROMADO ORBIT A50PD</v>
          </cell>
          <cell r="C2530" t="str">
            <v>UN</v>
          </cell>
          <cell r="E2530"/>
          <cell r="F2530"/>
          <cell r="G2530">
            <v>51741</v>
          </cell>
          <cell r="H2530">
            <v>51741</v>
          </cell>
        </row>
        <row r="2531">
          <cell r="A2531">
            <v>2528</v>
          </cell>
          <cell r="B2531" t="str">
            <v>CERRADURA SCHLAGE ENTR.ALUM</v>
          </cell>
          <cell r="C2531" t="str">
            <v>Un</v>
          </cell>
          <cell r="D2531">
            <v>81625</v>
          </cell>
          <cell r="H2531">
            <v>0</v>
          </cell>
        </row>
        <row r="2532">
          <cell r="A2532">
            <v>2529</v>
          </cell>
          <cell r="B2532" t="str">
            <v>CERRADURA SCHLAGE ENTR.GOLD</v>
          </cell>
          <cell r="C2532" t="str">
            <v>Un</v>
          </cell>
          <cell r="D2532">
            <v>81625</v>
          </cell>
          <cell r="H2532">
            <v>0</v>
          </cell>
        </row>
        <row r="2533">
          <cell r="A2533">
            <v>2530</v>
          </cell>
          <cell r="B2533" t="str">
            <v>CERRADURA SCHLAGE JUPITER ANTICADO Ref.A50PD-A</v>
          </cell>
          <cell r="C2533" t="str">
            <v>UN</v>
          </cell>
          <cell r="E2533"/>
          <cell r="F2533"/>
          <cell r="G2533">
            <v>62636</v>
          </cell>
          <cell r="H2533">
            <v>62636</v>
          </cell>
        </row>
        <row r="2534">
          <cell r="A2534">
            <v>2531</v>
          </cell>
          <cell r="B2534" t="str">
            <v>CERRADURA SCHLAGE ORBIT COBRE</v>
          </cell>
          <cell r="C2534" t="str">
            <v>Un</v>
          </cell>
          <cell r="D2534">
            <v>211081</v>
          </cell>
          <cell r="H2534">
            <v>0</v>
          </cell>
        </row>
        <row r="2535">
          <cell r="A2535">
            <v>2532</v>
          </cell>
          <cell r="B2535" t="str">
            <v>CERRADURA SCHLAGE PASO</v>
          </cell>
          <cell r="C2535" t="str">
            <v>Un</v>
          </cell>
          <cell r="D2535">
            <v>38492</v>
          </cell>
          <cell r="H2535">
            <v>0</v>
          </cell>
        </row>
        <row r="2536">
          <cell r="A2536">
            <v>2533</v>
          </cell>
          <cell r="B2536" t="str">
            <v>CERRADURA SCHLAGE PASO GOLD</v>
          </cell>
          <cell r="C2536" t="str">
            <v>Un</v>
          </cell>
          <cell r="D2536">
            <v>38492</v>
          </cell>
          <cell r="H2536">
            <v>0</v>
          </cell>
        </row>
        <row r="2537">
          <cell r="A2537">
            <v>2534</v>
          </cell>
          <cell r="B2537" t="str">
            <v>CERRADURA SCHLAGE TERRAZA</v>
          </cell>
          <cell r="C2537" t="str">
            <v>Un</v>
          </cell>
          <cell r="D2537">
            <v>38492</v>
          </cell>
          <cell r="H2537">
            <v>0</v>
          </cell>
        </row>
        <row r="2538">
          <cell r="A2538">
            <v>2535</v>
          </cell>
          <cell r="B2538" t="str">
            <v>CERRADURA SCHLAGE TULIP - WOOD</v>
          </cell>
          <cell r="C2538" t="str">
            <v>Un</v>
          </cell>
          <cell r="D2538">
            <v>211081</v>
          </cell>
          <cell r="H2538">
            <v>0</v>
          </cell>
        </row>
        <row r="2539">
          <cell r="A2539">
            <v>2536</v>
          </cell>
          <cell r="B2539" t="str">
            <v>CERRADURA SCHLAGE-FLAIR</v>
          </cell>
          <cell r="C2539" t="str">
            <v>Un</v>
          </cell>
          <cell r="D2539">
            <v>67318</v>
          </cell>
          <cell r="H2539">
            <v>0</v>
          </cell>
        </row>
        <row r="2540">
          <cell r="A2540">
            <v>2537</v>
          </cell>
          <cell r="B2540" t="str">
            <v>CERRADURA TIPO POMO MADERA EXTERIOR</v>
          </cell>
          <cell r="C2540" t="str">
            <v>UNI</v>
          </cell>
          <cell r="E2540"/>
          <cell r="F2540"/>
          <cell r="G2540">
            <v>29382</v>
          </cell>
          <cell r="H2540">
            <v>29382</v>
          </cell>
        </row>
        <row r="2541">
          <cell r="A2541">
            <v>2538</v>
          </cell>
          <cell r="B2541" t="str">
            <v>CERRADURA YALE BAÑO BRANDYWINE</v>
          </cell>
          <cell r="C2541" t="str">
            <v>Un</v>
          </cell>
          <cell r="D2541">
            <v>38428</v>
          </cell>
          <cell r="H2541">
            <v>0</v>
          </cell>
        </row>
        <row r="2542">
          <cell r="A2542">
            <v>2539</v>
          </cell>
          <cell r="B2542" t="str">
            <v>CERRADURA YALE INCRUSTAR N.D.P</v>
          </cell>
          <cell r="C2542" t="str">
            <v>Un</v>
          </cell>
          <cell r="D2542">
            <v>97160</v>
          </cell>
          <cell r="H2542">
            <v>0</v>
          </cell>
        </row>
        <row r="2543">
          <cell r="A2543">
            <v>2540</v>
          </cell>
          <cell r="B2543" t="str">
            <v>CERRADURA YALE MANIJA BARI ENTRADA PRINCIPAL</v>
          </cell>
          <cell r="C2543" t="str">
            <v>Un</v>
          </cell>
          <cell r="D2543">
            <v>71768</v>
          </cell>
          <cell r="H2543">
            <v>0</v>
          </cell>
        </row>
        <row r="2544">
          <cell r="A2544">
            <v>2541</v>
          </cell>
          <cell r="B2544" t="str">
            <v>CERRADURA YALE MUEBLES (larga)</v>
          </cell>
          <cell r="C2544" t="str">
            <v>Un</v>
          </cell>
          <cell r="D2544">
            <v>21259</v>
          </cell>
          <cell r="H2544">
            <v>0</v>
          </cell>
        </row>
        <row r="2545">
          <cell r="A2545">
            <v>2542</v>
          </cell>
          <cell r="B2545" t="str">
            <v>CERRADURA YALE SOBREPONER (987) ¼"</v>
          </cell>
          <cell r="C2545" t="str">
            <v>UN</v>
          </cell>
          <cell r="E2545"/>
          <cell r="F2545"/>
          <cell r="G2545">
            <v>138990</v>
          </cell>
          <cell r="H2545">
            <v>138990</v>
          </cell>
        </row>
        <row r="2546">
          <cell r="A2546">
            <v>2543</v>
          </cell>
          <cell r="B2546" t="str">
            <v>CERRADURA YALE SOBREPONER ¼"</v>
          </cell>
          <cell r="C2546" t="str">
            <v>Un</v>
          </cell>
          <cell r="D2546">
            <v>85850</v>
          </cell>
          <cell r="H2546">
            <v>0</v>
          </cell>
        </row>
        <row r="2547">
          <cell r="A2547">
            <v>2544</v>
          </cell>
          <cell r="B2547" t="str">
            <v>CERRADURAS INAFER C-1000</v>
          </cell>
          <cell r="C2547" t="str">
            <v>Un</v>
          </cell>
          <cell r="D2547">
            <v>110378</v>
          </cell>
          <cell r="H2547">
            <v>0</v>
          </cell>
        </row>
        <row r="2548">
          <cell r="A2548">
            <v>2545</v>
          </cell>
          <cell r="B2548" t="str">
            <v>CERRADURAS INAFER C-999</v>
          </cell>
          <cell r="C2548" t="str">
            <v>Un</v>
          </cell>
          <cell r="D2548">
            <v>84896</v>
          </cell>
          <cell r="H2548">
            <v>0</v>
          </cell>
        </row>
        <row r="2549">
          <cell r="A2549">
            <v>2546</v>
          </cell>
          <cell r="B2549" t="str">
            <v>CERRADURAS INAFER MEGA</v>
          </cell>
          <cell r="C2549" t="str">
            <v>Un</v>
          </cell>
          <cell r="D2549">
            <v>33932</v>
          </cell>
          <cell r="H2549">
            <v>0</v>
          </cell>
        </row>
        <row r="2550">
          <cell r="A2550">
            <v>2547</v>
          </cell>
          <cell r="B2550" t="str">
            <v>CERRADURAS SCHLAGE OFIC.ALUM</v>
          </cell>
          <cell r="C2550" t="str">
            <v>Un</v>
          </cell>
          <cell r="D2550">
            <v>53826</v>
          </cell>
          <cell r="H2550">
            <v>0</v>
          </cell>
        </row>
        <row r="2551">
          <cell r="A2551">
            <v>2548</v>
          </cell>
          <cell r="B2551" t="str">
            <v>CERRADURAS SCHLAGE OFIC.GOLD</v>
          </cell>
          <cell r="C2551" t="str">
            <v>Un</v>
          </cell>
          <cell r="D2551">
            <v>53826</v>
          </cell>
          <cell r="H2551">
            <v>0</v>
          </cell>
        </row>
        <row r="2552">
          <cell r="A2552">
            <v>2549</v>
          </cell>
          <cell r="B2552" t="str">
            <v>CERRAMIENTO CONTRA IMPACTO IDRD h= 5.0m</v>
          </cell>
          <cell r="C2552" t="str">
            <v>ML</v>
          </cell>
          <cell r="E2552"/>
          <cell r="F2552">
            <v>1031229</v>
          </cell>
          <cell r="G2552"/>
          <cell r="H2552">
            <v>1031229</v>
          </cell>
        </row>
        <row r="2553">
          <cell r="A2553">
            <v>2550</v>
          </cell>
          <cell r="B2553" t="str">
            <v>CERRAMIENTO EN MALLA  CAL.10</v>
          </cell>
          <cell r="C2553" t="str">
            <v>m2</v>
          </cell>
          <cell r="D2553">
            <v>65440</v>
          </cell>
          <cell r="H2553">
            <v>0</v>
          </cell>
        </row>
        <row r="2554">
          <cell r="A2554">
            <v>2551</v>
          </cell>
          <cell r="B2554" t="str">
            <v>CERRAMIENTO NYLOFOR 3D PRO Altura 2.00 m Fabricada en alambre de acero galvanizado de 5mm, recubierto con pintura de Poliéster Verde, de 4.75 mm de diámetro.Concreto de 3000 psi.</v>
          </cell>
          <cell r="C2554" t="str">
            <v>KG</v>
          </cell>
          <cell r="E2554"/>
          <cell r="F2554">
            <v>268947</v>
          </cell>
          <cell r="G2554"/>
          <cell r="H2554">
            <v>268947</v>
          </cell>
        </row>
        <row r="2555">
          <cell r="A2555">
            <v>2552</v>
          </cell>
          <cell r="B2555" t="str">
            <v>Cerramiento Paneles Modulares Acero Alto=1.0 m Ancho=2.5  STC</v>
          </cell>
          <cell r="C2555" t="str">
            <v>ML</v>
          </cell>
          <cell r="E2555"/>
          <cell r="F2555"/>
          <cell r="G2555">
            <v>163211.51</v>
          </cell>
          <cell r="H2555">
            <v>163211.51</v>
          </cell>
        </row>
        <row r="2556">
          <cell r="A2556">
            <v>2553</v>
          </cell>
          <cell r="B2556" t="str">
            <v>Cerramiento Paneles Modulares Acero Alto=1.5 m Ancho=2.5  STC</v>
          </cell>
          <cell r="C2556" t="str">
            <v>ML</v>
          </cell>
          <cell r="E2556"/>
          <cell r="F2556"/>
          <cell r="G2556">
            <v>200507.48</v>
          </cell>
          <cell r="H2556">
            <v>200507.48</v>
          </cell>
        </row>
        <row r="2557">
          <cell r="A2557">
            <v>2554</v>
          </cell>
          <cell r="B2557" t="str">
            <v>Cerramiento Paneles Modulares Acero Alto=2.0 m Ancho=2.5  STC</v>
          </cell>
          <cell r="C2557" t="str">
            <v>ML</v>
          </cell>
          <cell r="E2557"/>
          <cell r="F2557"/>
          <cell r="G2557">
            <v>244007.04000000001</v>
          </cell>
          <cell r="H2557">
            <v>244007.04000000001</v>
          </cell>
        </row>
        <row r="2558">
          <cell r="A2558">
            <v>2555</v>
          </cell>
          <cell r="B2558" t="str">
            <v>Cerramiento Paneles Modulares Acero Alto=2.0 m Ancho=3.0  STC</v>
          </cell>
          <cell r="C2558" t="str">
            <v>ML</v>
          </cell>
          <cell r="E2558"/>
          <cell r="F2558"/>
          <cell r="G2558">
            <v>220182.76</v>
          </cell>
          <cell r="H2558">
            <v>220182.76</v>
          </cell>
        </row>
        <row r="2559">
          <cell r="A2559">
            <v>2556</v>
          </cell>
          <cell r="B2559" t="str">
            <v>Cerramiento Paneles Modulares Acero Alto=2.40 m Ancho=3.0  STC</v>
          </cell>
          <cell r="C2559" t="str">
            <v>ML</v>
          </cell>
          <cell r="E2559"/>
          <cell r="F2559"/>
          <cell r="G2559">
            <v>265658.06</v>
          </cell>
          <cell r="H2559">
            <v>265658.06</v>
          </cell>
        </row>
        <row r="2560">
          <cell r="A2560">
            <v>2557</v>
          </cell>
          <cell r="B2560" t="str">
            <v>CERRAMIENTO TIPO CED M72</v>
          </cell>
          <cell r="C2560" t="str">
            <v>UN</v>
          </cell>
          <cell r="E2560"/>
          <cell r="F2560">
            <v>410889</v>
          </cell>
          <cell r="G2560"/>
          <cell r="H2560">
            <v>410889</v>
          </cell>
        </row>
        <row r="2561">
          <cell r="A2561">
            <v>2558</v>
          </cell>
          <cell r="B2561" t="str">
            <v>CerramientoModularContraImpacto H=2.0M A=2.5M STC</v>
          </cell>
          <cell r="C2561" t="str">
            <v>ML</v>
          </cell>
          <cell r="E2561"/>
          <cell r="F2561"/>
          <cell r="G2561">
            <v>662261</v>
          </cell>
          <cell r="H2561">
            <v>662261</v>
          </cell>
        </row>
        <row r="2562">
          <cell r="A2562">
            <v>2559</v>
          </cell>
          <cell r="B2562" t="str">
            <v>CerramientoModularContraImpacto H=2.4M A=2.5M STC</v>
          </cell>
          <cell r="C2562" t="str">
            <v>ML</v>
          </cell>
          <cell r="E2562"/>
          <cell r="F2562"/>
          <cell r="G2562">
            <v>710793</v>
          </cell>
          <cell r="H2562">
            <v>710793</v>
          </cell>
        </row>
        <row r="2563">
          <cell r="A2563">
            <v>2560</v>
          </cell>
          <cell r="B2563" t="str">
            <v>CerramientoModularContraImpacto H=4.0M A=2.5M STC</v>
          </cell>
          <cell r="C2563" t="str">
            <v>ML</v>
          </cell>
          <cell r="E2563"/>
          <cell r="F2563"/>
          <cell r="G2563">
            <v>1069252</v>
          </cell>
          <cell r="H2563">
            <v>1069252</v>
          </cell>
        </row>
        <row r="2564">
          <cell r="A2564">
            <v>2561</v>
          </cell>
          <cell r="B2564" t="str">
            <v>CerramientoModularContraImpacto H=4.8M A=2.5M STC</v>
          </cell>
          <cell r="C2564" t="str">
            <v>ML</v>
          </cell>
          <cell r="E2564"/>
          <cell r="F2564"/>
          <cell r="G2564">
            <v>1178331</v>
          </cell>
          <cell r="H2564">
            <v>1178331</v>
          </cell>
        </row>
        <row r="2565">
          <cell r="A2565">
            <v>2562</v>
          </cell>
          <cell r="B2565" t="str">
            <v>CERROJO DOBLE CILINDRO GATO</v>
          </cell>
          <cell r="C2565" t="str">
            <v>UN</v>
          </cell>
          <cell r="E2565">
            <v>39748</v>
          </cell>
          <cell r="F2565"/>
          <cell r="G2565"/>
          <cell r="H2565">
            <v>39748</v>
          </cell>
        </row>
        <row r="2566">
          <cell r="A2566">
            <v>2563</v>
          </cell>
          <cell r="B2566" t="str">
            <v>CERROJO DOBLE STANLEY LLAVE MULTIPUNTO ACABADO SATINADO</v>
          </cell>
          <cell r="C2566" t="str">
            <v>Un</v>
          </cell>
          <cell r="D2566">
            <v>73924</v>
          </cell>
          <cell r="H2566">
            <v>0</v>
          </cell>
        </row>
        <row r="2567">
          <cell r="A2567">
            <v>2564</v>
          </cell>
          <cell r="B2567" t="str">
            <v>CERROJO METÁLICO CON ESCUDO EN LÁMINA DE ACERO CON LLAVE MATÁLICA</v>
          </cell>
          <cell r="C2567" t="str">
            <v>UN</v>
          </cell>
          <cell r="E2567"/>
          <cell r="F2567">
            <v>74156</v>
          </cell>
          <cell r="G2567"/>
          <cell r="H2567">
            <v>74156</v>
          </cell>
        </row>
        <row r="2568">
          <cell r="A2568">
            <v>2565</v>
          </cell>
          <cell r="B2568" t="str">
            <v>CERTIFICACION DE PUNTO DE RED</v>
          </cell>
          <cell r="C2568" t="str">
            <v>Un</v>
          </cell>
          <cell r="D2568">
            <v>20002</v>
          </cell>
          <cell r="H2568">
            <v>0</v>
          </cell>
        </row>
        <row r="2569">
          <cell r="A2569">
            <v>2566</v>
          </cell>
          <cell r="B2569" t="str">
            <v>CERTIFICACION RETIE AREA (200 A 500M2)</v>
          </cell>
          <cell r="C2569" t="str">
            <v>UND</v>
          </cell>
          <cell r="E2569">
            <v>3689833</v>
          </cell>
          <cell r="F2569"/>
          <cell r="G2569"/>
          <cell r="H2569">
            <v>3689833</v>
          </cell>
        </row>
        <row r="2570">
          <cell r="A2570">
            <v>2567</v>
          </cell>
          <cell r="B2570" t="str">
            <v>Certificación Retie Parque-Zona Franca (10.0.96m2)</v>
          </cell>
          <cell r="C2570" t="str">
            <v>UN</v>
          </cell>
          <cell r="E2570"/>
          <cell r="F2570"/>
          <cell r="G2570">
            <v>3332000</v>
          </cell>
          <cell r="H2570">
            <v>3332000</v>
          </cell>
        </row>
        <row r="2571">
          <cell r="A2571">
            <v>2568</v>
          </cell>
          <cell r="B2571" t="str">
            <v>CERTIFICACION RETIE Y RETILAP – SISTEMA ILUMINACIÓN ESTADIO E</v>
          </cell>
          <cell r="C2571" t="str">
            <v>UN</v>
          </cell>
          <cell r="E2571"/>
          <cell r="F2571"/>
          <cell r="G2571">
            <v>27370</v>
          </cell>
          <cell r="H2571">
            <v>27370</v>
          </cell>
        </row>
        <row r="2572">
          <cell r="A2572">
            <v>2569</v>
          </cell>
          <cell r="B2572" t="str">
            <v>CERTIFICACION V-D</v>
          </cell>
          <cell r="C2572" t="str">
            <v xml:space="preserve">UN </v>
          </cell>
          <cell r="D2572">
            <v>25668</v>
          </cell>
          <cell r="H2572">
            <v>0</v>
          </cell>
        </row>
        <row r="2573">
          <cell r="A2573">
            <v>2570</v>
          </cell>
          <cell r="B2573" t="str">
            <v>CERTIFICACION Y CONEXIÓN RED DE GAS POR ENTIDAD PRESTADORA</v>
          </cell>
          <cell r="C2573" t="str">
            <v>Un</v>
          </cell>
          <cell r="D2573">
            <v>821377</v>
          </cell>
          <cell r="H2573">
            <v>0</v>
          </cell>
        </row>
        <row r="2574">
          <cell r="A2574">
            <v>2571</v>
          </cell>
          <cell r="B2574" t="str">
            <v>Cespedon de Pasto Kikuyo+transp **</v>
          </cell>
          <cell r="C2574" t="str">
            <v>M2</v>
          </cell>
          <cell r="E2574"/>
          <cell r="F2574"/>
          <cell r="G2574">
            <v>5258</v>
          </cell>
          <cell r="H2574">
            <v>5258</v>
          </cell>
        </row>
        <row r="2575">
          <cell r="A2575">
            <v>2572</v>
          </cell>
          <cell r="B2575" t="str">
            <v>CESPEDONES</v>
          </cell>
          <cell r="C2575" t="str">
            <v>m2</v>
          </cell>
          <cell r="D2575">
            <v>7507</v>
          </cell>
          <cell r="H2575">
            <v>0</v>
          </cell>
        </row>
        <row r="2576">
          <cell r="A2576">
            <v>2573</v>
          </cell>
          <cell r="B2576" t="str">
            <v>CHALECO REFLECTIVO DE ALTA VISIBILIDAD</v>
          </cell>
          <cell r="C2576" t="str">
            <v>UN</v>
          </cell>
          <cell r="E2576"/>
          <cell r="F2576"/>
          <cell r="G2576">
            <v>13983</v>
          </cell>
          <cell r="H2576">
            <v>13983</v>
          </cell>
        </row>
        <row r="2577">
          <cell r="A2577">
            <v>2574</v>
          </cell>
          <cell r="B2577" t="str">
            <v>CHALECO REFLECTIVO EN TELA</v>
          </cell>
          <cell r="C2577" t="str">
            <v>UN</v>
          </cell>
          <cell r="E2577"/>
          <cell r="F2577">
            <v>15900</v>
          </cell>
          <cell r="G2577"/>
          <cell r="H2577">
            <v>15900</v>
          </cell>
        </row>
        <row r="2578">
          <cell r="A2578">
            <v>2575</v>
          </cell>
          <cell r="B2578" t="str">
            <v>CHALECO REFLECTIVO EN TELA._(Según Apéndice Bioseguridad Covid 19_V1 y V2)</v>
          </cell>
          <cell r="C2578" t="str">
            <v>UN</v>
          </cell>
          <cell r="E2578"/>
          <cell r="F2578">
            <v>13361</v>
          </cell>
          <cell r="G2578"/>
          <cell r="H2578">
            <v>13361</v>
          </cell>
        </row>
        <row r="2579">
          <cell r="A2579">
            <v>2576</v>
          </cell>
          <cell r="B2579" t="str">
            <v>CHALECO REFLECTIVO EN TELA._(Según Apéndice Bioseguridad Covid 19_V3)</v>
          </cell>
          <cell r="C2579" t="str">
            <v>UN</v>
          </cell>
          <cell r="E2579"/>
          <cell r="F2579">
            <v>13361</v>
          </cell>
          <cell r="G2579"/>
          <cell r="H2579">
            <v>13361</v>
          </cell>
        </row>
        <row r="2580">
          <cell r="A2580">
            <v>2577</v>
          </cell>
          <cell r="B2580" t="str">
            <v>CHALECO SENCILLO EN DRIL SIN LOGO DOS BOLSILLOS</v>
          </cell>
          <cell r="C2580" t="str">
            <v>UN</v>
          </cell>
          <cell r="E2580"/>
          <cell r="F2580">
            <v>36000</v>
          </cell>
          <cell r="G2580"/>
          <cell r="H2580">
            <v>36000</v>
          </cell>
        </row>
        <row r="2581">
          <cell r="A2581">
            <v>2578</v>
          </cell>
          <cell r="B2581" t="str">
            <v>CHALECO SENCILLO EN DRIL SIN LOGO DOS BOLSILLOS._(Según Apéndice Bioseguridad Covid 19_V1 y V2)</v>
          </cell>
          <cell r="C2581" t="str">
            <v>UN</v>
          </cell>
          <cell r="E2581"/>
          <cell r="F2581">
            <v>30252</v>
          </cell>
          <cell r="G2581"/>
          <cell r="H2581">
            <v>30252</v>
          </cell>
        </row>
        <row r="2582">
          <cell r="A2582">
            <v>2579</v>
          </cell>
          <cell r="B2582" t="str">
            <v>CHAPA ESCRITORIO mueble cajón 20 - 25 mm</v>
          </cell>
          <cell r="C2582" t="str">
            <v>UNI</v>
          </cell>
          <cell r="E2582"/>
          <cell r="F2582"/>
          <cell r="G2582">
            <v>10500</v>
          </cell>
          <cell r="H2582">
            <v>10500</v>
          </cell>
        </row>
        <row r="2583">
          <cell r="A2583">
            <v>2580</v>
          </cell>
          <cell r="B2583" t="str">
            <v>CHAQUE GLOBO Ø2" (125-200psi)</v>
          </cell>
          <cell r="C2583" t="str">
            <v>UN</v>
          </cell>
          <cell r="E2583"/>
          <cell r="F2583"/>
          <cell r="G2583">
            <v>293216</v>
          </cell>
          <cell r="H2583">
            <v>293216</v>
          </cell>
        </row>
        <row r="2584">
          <cell r="A2584">
            <v>2581</v>
          </cell>
          <cell r="B2584" t="str">
            <v>CHASIS PARA ENSAMBLADORAS 2 x 17</v>
          </cell>
          <cell r="C2584" t="str">
            <v>Un</v>
          </cell>
          <cell r="D2584">
            <v>165226</v>
          </cell>
          <cell r="H2584">
            <v>0</v>
          </cell>
        </row>
        <row r="2585">
          <cell r="A2585">
            <v>2582</v>
          </cell>
          <cell r="B2585" t="str">
            <v>CHASIS PARA ENSAMBLADORAS 2 x 32</v>
          </cell>
          <cell r="C2585" t="str">
            <v>Un</v>
          </cell>
          <cell r="D2585">
            <v>202700</v>
          </cell>
          <cell r="H2585">
            <v>0</v>
          </cell>
        </row>
        <row r="2586">
          <cell r="A2586">
            <v>2583</v>
          </cell>
          <cell r="B2586" t="str">
            <v>CHASIS PARA ENSAMBLADORAS 2 x 96</v>
          </cell>
          <cell r="C2586" t="str">
            <v>Un</v>
          </cell>
          <cell r="D2586">
            <v>281054</v>
          </cell>
          <cell r="H2586">
            <v>0</v>
          </cell>
        </row>
        <row r="2587">
          <cell r="A2587">
            <v>2584</v>
          </cell>
          <cell r="B2587" t="str">
            <v>CHAZO 1/4" CON TORNILLO 8X1-1/2" (100UNDS)</v>
          </cell>
          <cell r="C2587" t="str">
            <v>PTE</v>
          </cell>
          <cell r="E2587">
            <v>13976</v>
          </cell>
          <cell r="F2587"/>
          <cell r="G2587"/>
          <cell r="H2587">
            <v>13976</v>
          </cell>
        </row>
        <row r="2588">
          <cell r="A2588">
            <v>2585</v>
          </cell>
          <cell r="B2588" t="str">
            <v>CHAZO DE 1/4 COLAPS+TORNILLO"**</v>
          </cell>
          <cell r="C2588" t="str">
            <v>UNI</v>
          </cell>
          <cell r="E2588"/>
          <cell r="F2588"/>
          <cell r="G2588">
            <v>127</v>
          </cell>
          <cell r="H2588">
            <v>127</v>
          </cell>
        </row>
        <row r="2589">
          <cell r="A2589">
            <v>2586</v>
          </cell>
          <cell r="B2589" t="str">
            <v>CHAZO DE EXPANSION DE1/4" x 2 1/4"</v>
          </cell>
          <cell r="C2589" t="str">
            <v>UN</v>
          </cell>
          <cell r="E2589"/>
          <cell r="F2589"/>
          <cell r="G2589">
            <v>339</v>
          </cell>
          <cell r="H2589">
            <v>339</v>
          </cell>
        </row>
        <row r="2590">
          <cell r="A2590">
            <v>2587</v>
          </cell>
          <cell r="B2590" t="str">
            <v>CHAZO ENMALLADO 8CM X 4CM</v>
          </cell>
          <cell r="C2590" t="str">
            <v>Un</v>
          </cell>
          <cell r="D2590">
            <v>1314</v>
          </cell>
          <cell r="H2590">
            <v>0</v>
          </cell>
        </row>
        <row r="2591">
          <cell r="A2591">
            <v>2588</v>
          </cell>
          <cell r="B2591" t="str">
            <v xml:space="preserve">CHAZO EXPANSIVO 1/2" X 3" X 50 UN </v>
          </cell>
          <cell r="C2591" t="str">
            <v>PTE</v>
          </cell>
          <cell r="E2591">
            <v>75734</v>
          </cell>
          <cell r="F2591"/>
          <cell r="G2591"/>
          <cell r="H2591">
            <v>75734</v>
          </cell>
        </row>
        <row r="2592">
          <cell r="A2592">
            <v>2589</v>
          </cell>
          <cell r="B2592" t="str">
            <v>CHAZO EXPANSIVO 1/4" X 1-3/8" X 100 UN</v>
          </cell>
          <cell r="C2592" t="str">
            <v>PTE</v>
          </cell>
          <cell r="E2592">
            <v>21561</v>
          </cell>
          <cell r="F2592"/>
          <cell r="G2592"/>
          <cell r="H2592">
            <v>21561</v>
          </cell>
        </row>
        <row r="2593">
          <cell r="A2593">
            <v>2590</v>
          </cell>
          <cell r="B2593" t="str">
            <v>CHAZO EXPANSIVO 21/2"X3/8"</v>
          </cell>
          <cell r="C2593" t="str">
            <v>UN</v>
          </cell>
          <cell r="E2593"/>
          <cell r="F2593"/>
          <cell r="G2593">
            <v>413</v>
          </cell>
          <cell r="H2593">
            <v>413</v>
          </cell>
        </row>
        <row r="2594">
          <cell r="A2594">
            <v>2591</v>
          </cell>
          <cell r="B2594" t="str">
            <v>CHAZO EXPANSIVO 3/8 TIPO</v>
          </cell>
          <cell r="C2594" t="str">
            <v>UN</v>
          </cell>
          <cell r="E2594"/>
          <cell r="F2594"/>
          <cell r="G2594">
            <v>316</v>
          </cell>
          <cell r="H2594">
            <v>316</v>
          </cell>
        </row>
        <row r="2595">
          <cell r="A2595">
            <v>2592</v>
          </cell>
          <cell r="B2595" t="str">
            <v>CHAZO EXPANSIVO 3/8X1-7/8PG 4UND</v>
          </cell>
          <cell r="C2595" t="str">
            <v>PTE</v>
          </cell>
          <cell r="E2595">
            <v>1828</v>
          </cell>
          <cell r="F2595"/>
          <cell r="G2595"/>
          <cell r="H2595">
            <v>1828</v>
          </cell>
        </row>
        <row r="2596">
          <cell r="A2596">
            <v>2593</v>
          </cell>
          <cell r="B2596" t="str">
            <v xml:space="preserve">CHAZO EXPANSIVO 5/16" X 2-1/2" X 4 UN </v>
          </cell>
          <cell r="C2596" t="str">
            <v>PTE</v>
          </cell>
          <cell r="E2596">
            <v>3927</v>
          </cell>
          <cell r="F2596"/>
          <cell r="G2596"/>
          <cell r="H2596">
            <v>3927</v>
          </cell>
        </row>
        <row r="2597">
          <cell r="A2597">
            <v>2594</v>
          </cell>
          <cell r="B2597" t="str">
            <v>CHAZO EXPANSIVO DE 5/8" x (2 1/4" - 4 1/4") PARA CONCRETO.</v>
          </cell>
          <cell r="C2597" t="str">
            <v>UN</v>
          </cell>
          <cell r="E2597"/>
          <cell r="F2597">
            <v>5292</v>
          </cell>
          <cell r="G2597"/>
          <cell r="H2597">
            <v>5292</v>
          </cell>
        </row>
        <row r="2598">
          <cell r="A2598">
            <v>2595</v>
          </cell>
          <cell r="B2598" t="str">
            <v>CHAZO PLASTICO 3/8"X2"</v>
          </cell>
          <cell r="C2598" t="str">
            <v>UNI</v>
          </cell>
          <cell r="E2598"/>
          <cell r="F2598"/>
          <cell r="G2598">
            <v>51</v>
          </cell>
          <cell r="H2598">
            <v>51</v>
          </cell>
        </row>
        <row r="2599">
          <cell r="A2599">
            <v>2596</v>
          </cell>
          <cell r="B2599" t="str">
            <v>CHAZO PLASTICO NEGRO ESTRIADO 5/16</v>
          </cell>
          <cell r="C2599" t="str">
            <v>UNI</v>
          </cell>
          <cell r="E2599"/>
          <cell r="F2599"/>
          <cell r="G2599">
            <v>116</v>
          </cell>
          <cell r="H2599">
            <v>116</v>
          </cell>
        </row>
        <row r="2600">
          <cell r="A2600">
            <v>2597</v>
          </cell>
          <cell r="B2600" t="str">
            <v>Chazo puntilla de 1/4"+Torn. puntilla de 3 1/2</v>
          </cell>
          <cell r="C2600" t="str">
            <v>UN</v>
          </cell>
          <cell r="E2600"/>
          <cell r="F2600"/>
          <cell r="G2600">
            <v>230</v>
          </cell>
          <cell r="H2600">
            <v>230</v>
          </cell>
        </row>
        <row r="2601">
          <cell r="A2601">
            <v>2598</v>
          </cell>
          <cell r="B2601" t="str">
            <v>CHAZO PUNTILLA DE 1/4X11/4"</v>
          </cell>
          <cell r="C2601" t="str">
            <v>UN</v>
          </cell>
          <cell r="E2601"/>
          <cell r="F2601"/>
          <cell r="G2601">
            <v>105.01</v>
          </cell>
          <cell r="H2601">
            <v>105.01</v>
          </cell>
        </row>
        <row r="2602">
          <cell r="A2602">
            <v>2599</v>
          </cell>
          <cell r="B2602" t="str">
            <v xml:space="preserve">CHAZO PUNTILLA NYLÓN IMPACTO 5/16" X 2-1/2" X 50 UN </v>
          </cell>
          <cell r="C2602" t="str">
            <v>UN</v>
          </cell>
          <cell r="E2602">
            <v>20477</v>
          </cell>
          <cell r="F2602"/>
          <cell r="G2602"/>
          <cell r="H2602">
            <v>20477</v>
          </cell>
        </row>
        <row r="2603">
          <cell r="A2603">
            <v>2600</v>
          </cell>
          <cell r="B2603" t="str">
            <v>CHAZO+TORNILLO MULTIUSO 1/4"</v>
          </cell>
          <cell r="C2603" t="str">
            <v>UN</v>
          </cell>
          <cell r="E2603"/>
          <cell r="F2603"/>
          <cell r="G2603">
            <v>388</v>
          </cell>
          <cell r="H2603">
            <v>388</v>
          </cell>
        </row>
        <row r="2604">
          <cell r="A2604">
            <v>2601</v>
          </cell>
          <cell r="B2604" t="str">
            <v>CHAZOS CARPINTERIA MADERA. * 10</v>
          </cell>
          <cell r="C2604" t="str">
            <v>Un</v>
          </cell>
          <cell r="D2604">
            <v>3300</v>
          </cell>
          <cell r="H2604">
            <v>0</v>
          </cell>
        </row>
        <row r="2605">
          <cell r="A2605">
            <v>2602</v>
          </cell>
          <cell r="B2605" t="str">
            <v>CHAZOS DE MADERA</v>
          </cell>
          <cell r="C2605" t="str">
            <v>Un</v>
          </cell>
          <cell r="D2605">
            <v>1283</v>
          </cell>
          <cell r="H2605">
            <v>0</v>
          </cell>
        </row>
        <row r="2606">
          <cell r="A2606">
            <v>2603</v>
          </cell>
          <cell r="B2606" t="str">
            <v>CHAZOS DE PLASTICOS 1/4 ' ESTRIADO</v>
          </cell>
          <cell r="C2606" t="str">
            <v>Un</v>
          </cell>
          <cell r="D2606">
            <v>1362</v>
          </cell>
          <cell r="H2606">
            <v>0</v>
          </cell>
        </row>
        <row r="2607">
          <cell r="A2607">
            <v>2604</v>
          </cell>
          <cell r="B2607" t="str">
            <v>CHAZOS PLASTICO 1/4 x 31/2" impacto concreto</v>
          </cell>
          <cell r="C2607" t="str">
            <v>UN</v>
          </cell>
          <cell r="E2607"/>
          <cell r="F2607"/>
          <cell r="G2607">
            <v>305</v>
          </cell>
          <cell r="H2607">
            <v>305</v>
          </cell>
        </row>
        <row r="2608">
          <cell r="A2608">
            <v>2605</v>
          </cell>
          <cell r="B2608" t="str">
            <v>CHEQUE  GLOBO 1/2”-200PSI</v>
          </cell>
          <cell r="C2608" t="str">
            <v>UN</v>
          </cell>
          <cell r="E2608"/>
          <cell r="F2608"/>
          <cell r="G2608">
            <v>52302.879999999997</v>
          </cell>
          <cell r="H2608">
            <v>52302.879999999997</v>
          </cell>
        </row>
        <row r="2609">
          <cell r="A2609">
            <v>2606</v>
          </cell>
          <cell r="B2609" t="str">
            <v>CHEQUE AMORTIGUADO EXTREMO RANURADO 4” - 300 PSI</v>
          </cell>
          <cell r="C2609" t="str">
            <v>UNI</v>
          </cell>
          <cell r="E2609"/>
          <cell r="F2609"/>
          <cell r="G2609">
            <v>363814</v>
          </cell>
          <cell r="H2609">
            <v>363814</v>
          </cell>
        </row>
        <row r="2610">
          <cell r="A2610">
            <v>2607</v>
          </cell>
          <cell r="B2610" t="str">
            <v>CHEQUE AMORTIGUADO EXTREMO RANURADO 6” - 300 PSI</v>
          </cell>
          <cell r="C2610" t="str">
            <v>UNI</v>
          </cell>
          <cell r="E2610"/>
          <cell r="F2610"/>
          <cell r="G2610">
            <v>600902.40000000002</v>
          </cell>
          <cell r="H2610">
            <v>600902.40000000002</v>
          </cell>
        </row>
        <row r="2611">
          <cell r="A2611">
            <v>2608</v>
          </cell>
          <cell r="B2611" t="str">
            <v>Cheque bridado acero al carbon d=4" **</v>
          </cell>
          <cell r="C2611" t="str">
            <v>UN</v>
          </cell>
          <cell r="E2611"/>
          <cell r="F2611"/>
          <cell r="G2611">
            <v>1194758</v>
          </cell>
          <cell r="H2611">
            <v>1194758</v>
          </cell>
        </row>
        <row r="2612">
          <cell r="A2612">
            <v>2609</v>
          </cell>
          <cell r="B2612" t="str">
            <v>CHEQUE CORTINA 1/2"</v>
          </cell>
          <cell r="C2612" t="str">
            <v>Un</v>
          </cell>
          <cell r="D2612">
            <v>13779</v>
          </cell>
          <cell r="H2612">
            <v>0</v>
          </cell>
        </row>
        <row r="2613">
          <cell r="A2613">
            <v>2610</v>
          </cell>
          <cell r="B2613" t="str">
            <v>CHEQUE CORTINA HORIZONTAL TIPO</v>
          </cell>
          <cell r="C2613" t="str">
            <v>Un</v>
          </cell>
          <cell r="D2613">
            <v>52464</v>
          </cell>
          <cell r="H2613">
            <v>0</v>
          </cell>
        </row>
        <row r="2614">
          <cell r="A2614">
            <v>2611</v>
          </cell>
          <cell r="B2614" t="str">
            <v>CHEQUE CORTINA HORIZONTAL TIPO HI ½"   HELBERT</v>
          </cell>
          <cell r="C2614" t="str">
            <v>UN</v>
          </cell>
          <cell r="E2614"/>
          <cell r="F2614"/>
          <cell r="G2614">
            <v>54026</v>
          </cell>
          <cell r="H2614">
            <v>54026</v>
          </cell>
        </row>
        <row r="2615">
          <cell r="A2615">
            <v>2612</v>
          </cell>
          <cell r="B2615" t="str">
            <v>CHEQUE CORTINA HORIZONTAL TIPO HI 1½"  S/NORMA ICO</v>
          </cell>
          <cell r="C2615" t="str">
            <v>UN</v>
          </cell>
          <cell r="E2615"/>
          <cell r="F2615"/>
          <cell r="G2615">
            <v>276675</v>
          </cell>
          <cell r="H2615">
            <v>276675</v>
          </cell>
        </row>
        <row r="2616">
          <cell r="A2616">
            <v>2613</v>
          </cell>
          <cell r="B2616" t="str">
            <v>CHEQUE CORTINA Ø 1"(125-200PSI)SELLO METALICO</v>
          </cell>
          <cell r="C2616" t="str">
            <v>UN</v>
          </cell>
          <cell r="E2616"/>
          <cell r="F2616"/>
          <cell r="G2616">
            <v>113304.01</v>
          </cell>
          <cell r="H2616">
            <v>113304.01</v>
          </cell>
        </row>
        <row r="2617">
          <cell r="A2617">
            <v>2614</v>
          </cell>
          <cell r="B2617" t="str">
            <v>CHEQUE CORTINA Ø 2"(125-200PSI)SELLO METALICO</v>
          </cell>
          <cell r="C2617" t="str">
            <v>UN</v>
          </cell>
          <cell r="E2617"/>
          <cell r="F2617"/>
          <cell r="G2617">
            <v>350274</v>
          </cell>
          <cell r="H2617">
            <v>350274</v>
          </cell>
        </row>
        <row r="2618">
          <cell r="A2618">
            <v>2615</v>
          </cell>
          <cell r="B2618" t="str">
            <v>CHEQUE CORTINA RW DE 4"</v>
          </cell>
          <cell r="C2618" t="str">
            <v>UNI</v>
          </cell>
          <cell r="E2618"/>
          <cell r="F2618"/>
          <cell r="G2618">
            <v>1276194</v>
          </cell>
          <cell r="H2618">
            <v>1276194</v>
          </cell>
        </row>
        <row r="2619">
          <cell r="A2619">
            <v>2616</v>
          </cell>
          <cell r="B2619" t="str">
            <v>CHEQUE CORTINA SELLO METALICO 1"</v>
          </cell>
          <cell r="C2619" t="str">
            <v>UN</v>
          </cell>
          <cell r="E2619">
            <v>78327</v>
          </cell>
          <cell r="F2619"/>
          <cell r="G2619"/>
          <cell r="H2619">
            <v>78327</v>
          </cell>
        </row>
        <row r="2620">
          <cell r="A2620">
            <v>2617</v>
          </cell>
          <cell r="B2620" t="str">
            <v>CHEQUE CORTINA SELLO METALICO 1/2"</v>
          </cell>
          <cell r="C2620" t="str">
            <v>UN</v>
          </cell>
          <cell r="E2620">
            <v>50412</v>
          </cell>
          <cell r="F2620"/>
          <cell r="G2620"/>
          <cell r="H2620">
            <v>50412</v>
          </cell>
        </row>
        <row r="2621">
          <cell r="A2621">
            <v>2618</v>
          </cell>
          <cell r="B2621" t="str">
            <v>CHEQUE CORTINA SELLO METALICO 1-1/2"</v>
          </cell>
          <cell r="C2621" t="str">
            <v>UN</v>
          </cell>
          <cell r="E2621">
            <v>185082</v>
          </cell>
          <cell r="F2621"/>
          <cell r="G2621"/>
          <cell r="H2621">
            <v>185082</v>
          </cell>
        </row>
        <row r="2622">
          <cell r="A2622">
            <v>2619</v>
          </cell>
          <cell r="B2622" t="str">
            <v>CHEQUE CORTINA SELLO METALICO 1-1/4"</v>
          </cell>
          <cell r="C2622" t="str">
            <v>UN</v>
          </cell>
          <cell r="E2622">
            <v>145146</v>
          </cell>
          <cell r="F2622"/>
          <cell r="G2622"/>
          <cell r="H2622">
            <v>145146</v>
          </cell>
        </row>
        <row r="2623">
          <cell r="A2623">
            <v>2620</v>
          </cell>
          <cell r="B2623" t="str">
            <v>CHEQUE CORTINA SELLO METALICO 2"</v>
          </cell>
          <cell r="C2623" t="str">
            <v>UN</v>
          </cell>
          <cell r="E2623">
            <v>226276</v>
          </cell>
          <cell r="F2623"/>
          <cell r="G2623"/>
          <cell r="H2623">
            <v>226276</v>
          </cell>
        </row>
        <row r="2624">
          <cell r="A2624">
            <v>2621</v>
          </cell>
          <cell r="B2624" t="str">
            <v>CHEQUE CORTINA SELLO METALICO 3"</v>
          </cell>
          <cell r="C2624" t="str">
            <v>UN</v>
          </cell>
          <cell r="E2624">
            <v>267988</v>
          </cell>
          <cell r="F2624"/>
          <cell r="G2624"/>
          <cell r="H2624">
            <v>267988</v>
          </cell>
        </row>
        <row r="2625">
          <cell r="A2625">
            <v>2622</v>
          </cell>
          <cell r="B2625" t="str">
            <v>CHEQUE CORTINA SELLO METALICO 3/4"</v>
          </cell>
          <cell r="C2625" t="str">
            <v>UN</v>
          </cell>
          <cell r="E2625">
            <v>77875</v>
          </cell>
          <cell r="F2625"/>
          <cell r="G2625"/>
          <cell r="H2625">
            <v>77875</v>
          </cell>
        </row>
        <row r="2626">
          <cell r="A2626">
            <v>2623</v>
          </cell>
          <cell r="B2626" t="str">
            <v>CHEQUE CORTINA SELLO METALICO 4"</v>
          </cell>
          <cell r="C2626" t="str">
            <v>UN</v>
          </cell>
          <cell r="E2626">
            <v>603403</v>
          </cell>
          <cell r="F2626"/>
          <cell r="G2626"/>
          <cell r="H2626">
            <v>603403</v>
          </cell>
        </row>
        <row r="2627">
          <cell r="A2627">
            <v>2624</v>
          </cell>
          <cell r="B2627" t="str">
            <v>CHEQUE DE BOLA BRONCE 1 1/2"</v>
          </cell>
          <cell r="C2627" t="str">
            <v>UN</v>
          </cell>
          <cell r="E2627"/>
          <cell r="F2627"/>
          <cell r="G2627">
            <v>276080</v>
          </cell>
          <cell r="H2627">
            <v>276080</v>
          </cell>
        </row>
        <row r="2628">
          <cell r="A2628">
            <v>2625</v>
          </cell>
          <cell r="B2628" t="str">
            <v>CHEQUE DE BOLA BRONCE 3"</v>
          </cell>
          <cell r="C2628" t="str">
            <v>UN</v>
          </cell>
          <cell r="E2628"/>
          <cell r="F2628"/>
          <cell r="G2628">
            <v>718760</v>
          </cell>
          <cell r="H2628">
            <v>718760</v>
          </cell>
        </row>
        <row r="2629">
          <cell r="A2629">
            <v>2626</v>
          </cell>
          <cell r="B2629" t="str">
            <v>CHEQUE HIDRO ROSCADO 1 1/2"</v>
          </cell>
          <cell r="C2629" t="str">
            <v>UN</v>
          </cell>
          <cell r="E2629"/>
          <cell r="F2629"/>
          <cell r="G2629">
            <v>57180</v>
          </cell>
          <cell r="H2629">
            <v>57180</v>
          </cell>
        </row>
        <row r="2630">
          <cell r="A2630">
            <v>2627</v>
          </cell>
          <cell r="B2630" t="str">
            <v>CHEQUE HIDRO SELLO EN TEFLÓN 1"</v>
          </cell>
          <cell r="C2630" t="str">
            <v>UN</v>
          </cell>
          <cell r="E2630">
            <v>61765</v>
          </cell>
          <cell r="F2630"/>
          <cell r="G2630"/>
          <cell r="H2630">
            <v>61765</v>
          </cell>
        </row>
        <row r="2631">
          <cell r="A2631">
            <v>2628</v>
          </cell>
          <cell r="B2631" t="str">
            <v>CHEQUE HIDRO SELLO EN TEFLÓN 1/2"</v>
          </cell>
          <cell r="C2631" t="str">
            <v>UN</v>
          </cell>
          <cell r="E2631">
            <v>28685</v>
          </cell>
          <cell r="F2631"/>
          <cell r="G2631"/>
          <cell r="H2631">
            <v>28685</v>
          </cell>
        </row>
        <row r="2632">
          <cell r="A2632">
            <v>2629</v>
          </cell>
          <cell r="B2632" t="str">
            <v>CHEQUE HIDRO SELLO EN TEFLÓN 1-1/2"</v>
          </cell>
          <cell r="C2632" t="str">
            <v>UN</v>
          </cell>
          <cell r="E2632">
            <v>138318</v>
          </cell>
          <cell r="F2632"/>
          <cell r="G2632"/>
          <cell r="H2632">
            <v>138318</v>
          </cell>
        </row>
        <row r="2633">
          <cell r="A2633">
            <v>2630</v>
          </cell>
          <cell r="B2633" t="str">
            <v>CHEQUE HIDRO SELLO EN TEFLÓN 2"</v>
          </cell>
          <cell r="C2633" t="str">
            <v>UN</v>
          </cell>
          <cell r="E2633">
            <v>198121</v>
          </cell>
          <cell r="F2633"/>
          <cell r="G2633"/>
          <cell r="H2633">
            <v>198121</v>
          </cell>
        </row>
        <row r="2634">
          <cell r="A2634">
            <v>2631</v>
          </cell>
          <cell r="B2634" t="str">
            <v>CHEQUE HIDRO SELLO EN TEFLÓN 3"</v>
          </cell>
          <cell r="C2634" t="str">
            <v>UN</v>
          </cell>
          <cell r="E2634">
            <v>477845</v>
          </cell>
          <cell r="F2634"/>
          <cell r="G2634"/>
          <cell r="H2634">
            <v>477845</v>
          </cell>
        </row>
        <row r="2635">
          <cell r="A2635">
            <v>2632</v>
          </cell>
          <cell r="B2635" t="str">
            <v>CHEQUE HIDRO SELLO EN TEFLÓN 3/4"</v>
          </cell>
          <cell r="C2635" t="str">
            <v>UN</v>
          </cell>
          <cell r="E2635">
            <v>37481</v>
          </cell>
          <cell r="F2635"/>
          <cell r="G2635"/>
          <cell r="H2635">
            <v>37481</v>
          </cell>
        </row>
        <row r="2636">
          <cell r="A2636">
            <v>2633</v>
          </cell>
          <cell r="B2636" t="str">
            <v>CHEQUE HIDRO SELLO EN TEFLÓN 4"</v>
          </cell>
          <cell r="C2636" t="str">
            <v>UN</v>
          </cell>
          <cell r="E2636">
            <v>817325</v>
          </cell>
          <cell r="F2636"/>
          <cell r="G2636"/>
          <cell r="H2636">
            <v>817325</v>
          </cell>
        </row>
        <row r="2637">
          <cell r="A2637">
            <v>2634</v>
          </cell>
          <cell r="B2637" t="str">
            <v>CHEQUE HIDRO VERTICAL 1"</v>
          </cell>
          <cell r="C2637" t="str">
            <v>UN</v>
          </cell>
          <cell r="E2637">
            <v>57178</v>
          </cell>
          <cell r="F2637"/>
          <cell r="G2637"/>
          <cell r="H2637">
            <v>57178</v>
          </cell>
        </row>
        <row r="2638">
          <cell r="A2638">
            <v>2635</v>
          </cell>
          <cell r="B2638" t="str">
            <v>CHEQUE HIDRO VERTICAL 1/2"</v>
          </cell>
          <cell r="C2638" t="str">
            <v>UN</v>
          </cell>
          <cell r="E2638">
            <v>27883</v>
          </cell>
          <cell r="F2638"/>
          <cell r="G2638"/>
          <cell r="H2638">
            <v>27883</v>
          </cell>
        </row>
        <row r="2639">
          <cell r="A2639">
            <v>2636</v>
          </cell>
          <cell r="B2639" t="str">
            <v>CHEQUE HIDRO VERTICAL 1-1/4"</v>
          </cell>
          <cell r="C2639" t="str">
            <v>UN</v>
          </cell>
          <cell r="E2639">
            <v>93067</v>
          </cell>
          <cell r="F2639"/>
          <cell r="G2639"/>
          <cell r="H2639">
            <v>93067</v>
          </cell>
        </row>
        <row r="2640">
          <cell r="A2640">
            <v>2637</v>
          </cell>
          <cell r="B2640" t="str">
            <v>CHEQUE HIDRO VERTICAL 3/4"</v>
          </cell>
          <cell r="C2640" t="str">
            <v>UN</v>
          </cell>
          <cell r="E2640">
            <v>36455</v>
          </cell>
          <cell r="F2640"/>
          <cell r="G2640"/>
          <cell r="H2640">
            <v>36455</v>
          </cell>
        </row>
        <row r="2641">
          <cell r="A2641">
            <v>2638</v>
          </cell>
          <cell r="B2641" t="str">
            <v>CHEVRON 90 cm x 40 cm, REFLECTIVO PRISMÁTICO TIPO VII O SUPERIOR, AMARILLO LIMÓN FLUORESCENTE EN LÁMINA GALVANIZADA, PEDESTAL EN ÁNGULO. Suministro e Instalación.</v>
          </cell>
          <cell r="C2641" t="str">
            <v>ML</v>
          </cell>
          <cell r="E2641"/>
          <cell r="F2641">
            <v>237905</v>
          </cell>
          <cell r="G2641"/>
          <cell r="H2641">
            <v>237905</v>
          </cell>
        </row>
        <row r="2642">
          <cell r="A2642">
            <v>2639</v>
          </cell>
          <cell r="B2642" t="str">
            <v>CHICALA H=1.5 (Incluye siembra, caja, tierra,  abono y tutor)</v>
          </cell>
          <cell r="C2642" t="str">
            <v>UN</v>
          </cell>
          <cell r="E2642"/>
          <cell r="F2642">
            <v>97500</v>
          </cell>
          <cell r="G2642"/>
          <cell r="H2642">
            <v>97500</v>
          </cell>
        </row>
        <row r="2643">
          <cell r="A2643">
            <v>2640</v>
          </cell>
          <cell r="B2643" t="str">
            <v>CHIMENEA DE 0.80 M.</v>
          </cell>
          <cell r="C2643" t="str">
            <v>Un</v>
          </cell>
          <cell r="D2643">
            <v>476208</v>
          </cell>
          <cell r="H2643">
            <v>0</v>
          </cell>
        </row>
        <row r="2644">
          <cell r="A2644">
            <v>2641</v>
          </cell>
          <cell r="B2644" t="str">
            <v>CICATRIZANTE (PARA REMOCIÓN DE ESPECIES VEGETALES)</v>
          </cell>
          <cell r="C2644" t="str">
            <v>kg</v>
          </cell>
          <cell r="D2644">
            <v>14884</v>
          </cell>
          <cell r="H2644">
            <v>0</v>
          </cell>
        </row>
        <row r="2645">
          <cell r="A2645">
            <v>2642</v>
          </cell>
          <cell r="B2645" t="str">
            <v>CICATRIZANTE DE RAICES</v>
          </cell>
          <cell r="C2645" t="str">
            <v>GLN</v>
          </cell>
          <cell r="E2645"/>
          <cell r="F2645">
            <v>78000</v>
          </cell>
          <cell r="G2645"/>
          <cell r="H2645">
            <v>78000</v>
          </cell>
        </row>
        <row r="2646">
          <cell r="A2646">
            <v>2643</v>
          </cell>
          <cell r="B2646" t="str">
            <v>CICATRIZANTE HORMONAL (FRASCO DE 460GR)</v>
          </cell>
          <cell r="C2646" t="str">
            <v>UN</v>
          </cell>
          <cell r="E2646"/>
          <cell r="F2646"/>
          <cell r="G2646">
            <v>25091.99</v>
          </cell>
          <cell r="H2646">
            <v>25091.99</v>
          </cell>
        </row>
        <row r="2647">
          <cell r="A2647">
            <v>2644</v>
          </cell>
          <cell r="B2647" t="str">
            <v>CICLO PARQUEADERO TIPO M101</v>
          </cell>
          <cell r="C2647" t="str">
            <v>UN</v>
          </cell>
          <cell r="E2647">
            <v>540323</v>
          </cell>
          <cell r="F2647"/>
          <cell r="G2647"/>
          <cell r="H2647">
            <v>540323</v>
          </cell>
        </row>
        <row r="2648">
          <cell r="A2648">
            <v>2645</v>
          </cell>
          <cell r="B2648" t="str">
            <v>CICLO-PARQUEADERO M100</v>
          </cell>
          <cell r="C2648" t="str">
            <v>UN</v>
          </cell>
          <cell r="E2648"/>
          <cell r="F2648">
            <v>386750</v>
          </cell>
          <cell r="G2648"/>
          <cell r="H2648">
            <v>386750</v>
          </cell>
        </row>
        <row r="2649">
          <cell r="A2649">
            <v>2646</v>
          </cell>
          <cell r="B2649" t="str">
            <v>CICLO-PARQUEADERO M101</v>
          </cell>
          <cell r="C2649" t="str">
            <v>UN</v>
          </cell>
          <cell r="E2649"/>
          <cell r="F2649">
            <v>557813</v>
          </cell>
          <cell r="G2649"/>
          <cell r="H2649">
            <v>557813</v>
          </cell>
        </row>
        <row r="2650">
          <cell r="A2650">
            <v>2647</v>
          </cell>
          <cell r="B2650" t="str">
            <v>Cicloparqueadero modulo M-100 (sumin) **</v>
          </cell>
          <cell r="C2650" t="str">
            <v>UN</v>
          </cell>
          <cell r="E2650"/>
          <cell r="F2650"/>
          <cell r="G2650">
            <v>373682</v>
          </cell>
          <cell r="H2650">
            <v>373682</v>
          </cell>
        </row>
        <row r="2651">
          <cell r="A2651">
            <v>2648</v>
          </cell>
          <cell r="B2651" t="str">
            <v>CICLOPARQUEADERO PORTAL SUR Y PORTAL SUBA - ALFAJIA 16 CMS MATE (D1) 6 MTS</v>
          </cell>
          <cell r="C2651" t="str">
            <v>ML</v>
          </cell>
          <cell r="E2651"/>
          <cell r="F2651">
            <v>18453</v>
          </cell>
          <cell r="G2651"/>
          <cell r="H2651">
            <v>18453</v>
          </cell>
        </row>
        <row r="2652">
          <cell r="A2652">
            <v>2649</v>
          </cell>
          <cell r="B2652" t="str">
            <v>CICLOPARQUEADERO PORTAL SUR Y PORTAL SUBA - BREAKER INDUSTRIAL TRIFASICO 100A</v>
          </cell>
          <cell r="C2652" t="str">
            <v>UN</v>
          </cell>
          <cell r="E2652"/>
          <cell r="F2652">
            <v>130000</v>
          </cell>
          <cell r="G2652"/>
          <cell r="H2652">
            <v>130000</v>
          </cell>
        </row>
        <row r="2653">
          <cell r="A2653">
            <v>2650</v>
          </cell>
          <cell r="B2653" t="str">
            <v>CICLOPARQUEADERO PORTAL SUR Y PORTAL SUBA - CAJA DE PASO DE 10X15X7 CM</v>
          </cell>
          <cell r="C2653" t="str">
            <v>UN</v>
          </cell>
          <cell r="E2653"/>
          <cell r="F2653">
            <v>12400</v>
          </cell>
          <cell r="G2653"/>
          <cell r="H2653">
            <v>12400</v>
          </cell>
        </row>
        <row r="2654">
          <cell r="A2654">
            <v>2651</v>
          </cell>
          <cell r="B2654" t="str">
            <v xml:space="preserve">CICLOPARQUEADERO PORTAL SUR Y PORTAL SUBA - CAJA METALICA DE PASO 20CM X 20CM X 10CM </v>
          </cell>
          <cell r="C2654" t="str">
            <v>UN</v>
          </cell>
          <cell r="E2654"/>
          <cell r="F2654">
            <v>22677</v>
          </cell>
          <cell r="G2654"/>
          <cell r="H2654">
            <v>22677</v>
          </cell>
        </row>
        <row r="2655">
          <cell r="A2655">
            <v>2652</v>
          </cell>
          <cell r="B2655" t="str">
            <v>CICLOPARQUEADERO PORTAL SUR Y PORTAL SUBA - CAJA PASO 15X15X10</v>
          </cell>
          <cell r="C2655" t="str">
            <v>UN</v>
          </cell>
          <cell r="E2655"/>
          <cell r="F2655">
            <v>17993</v>
          </cell>
          <cell r="G2655"/>
          <cell r="H2655">
            <v>17993</v>
          </cell>
        </row>
        <row r="2656">
          <cell r="A2656">
            <v>2653</v>
          </cell>
          <cell r="B2656" t="str">
            <v>CICLOPARQUEADERO PORTAL SUR Y PORTAL SUBA - CAJA PASO 40X40X20 C20</v>
          </cell>
          <cell r="C2656" t="str">
            <v>UN</v>
          </cell>
          <cell r="E2656"/>
          <cell r="F2656">
            <v>81396</v>
          </cell>
          <cell r="G2656"/>
          <cell r="H2656">
            <v>81396</v>
          </cell>
        </row>
        <row r="2657">
          <cell r="A2657">
            <v>2654</v>
          </cell>
          <cell r="B2657" t="str">
            <v>CICLOPARQUEADERO PORTAL SUR Y PORTAL SUBA - CERRADURA BOWERY COLLIN POMO CROMO MATE</v>
          </cell>
          <cell r="C2657" t="str">
            <v>UN</v>
          </cell>
          <cell r="E2657"/>
          <cell r="F2657">
            <v>45423</v>
          </cell>
          <cell r="G2657"/>
          <cell r="H2657">
            <v>45423</v>
          </cell>
        </row>
        <row r="2658">
          <cell r="A2658">
            <v>2655</v>
          </cell>
          <cell r="B2658" t="str">
            <v>CICLOPARQUEADERO PORTAL SUR Y PORTAL SUBA - CONECTOR DE RESORTE</v>
          </cell>
          <cell r="C2658" t="str">
            <v>UN</v>
          </cell>
          <cell r="E2658"/>
          <cell r="F2658">
            <v>480</v>
          </cell>
          <cell r="G2658"/>
          <cell r="H2658">
            <v>480</v>
          </cell>
        </row>
        <row r="2659">
          <cell r="A2659">
            <v>2656</v>
          </cell>
          <cell r="B2659" t="str">
            <v>CICLOPARQUEADERO PORTAL SUR Y PORTAL SUBA - CORTAFUEGO HORIZONTAL PUSH CON CERRADURA EXTERIOR</v>
          </cell>
          <cell r="C2659" t="str">
            <v>UN</v>
          </cell>
          <cell r="E2659"/>
          <cell r="F2659">
            <v>574900</v>
          </cell>
          <cell r="G2659"/>
          <cell r="H2659">
            <v>574900</v>
          </cell>
        </row>
        <row r="2660">
          <cell r="A2660">
            <v>2657</v>
          </cell>
          <cell r="B2660" t="str">
            <v>CICLOPARQUEADERO PORTAL SUR Y PORTAL SUBA - DERECHOS DE CONEXIÓN VANTI - INCLUYE MEDIDOR G16 (25M3/H)</v>
          </cell>
          <cell r="C2660" t="str">
            <v>UN</v>
          </cell>
          <cell r="E2660"/>
          <cell r="F2660">
            <v>2597034</v>
          </cell>
          <cell r="G2660"/>
          <cell r="H2660">
            <v>2597034</v>
          </cell>
        </row>
        <row r="2661">
          <cell r="A2661">
            <v>2658</v>
          </cell>
          <cell r="B2661" t="str">
            <v>CICLOPARQUEADERO PORTAL SUR Y PORTAL SUBA - DUPLICADOR VERTICAL DE PARQUEO PARA BICICLETAS</v>
          </cell>
          <cell r="C2661" t="str">
            <v>UN</v>
          </cell>
          <cell r="E2661"/>
          <cell r="F2661">
            <v>2165800</v>
          </cell>
          <cell r="G2661"/>
          <cell r="H2661">
            <v>2165800</v>
          </cell>
        </row>
        <row r="2662">
          <cell r="A2662">
            <v>2659</v>
          </cell>
          <cell r="B2662" t="str">
            <v>CICLOPARQUEADERO PORTAL SUR Y PORTAL SUBA - EXTRACTOR</v>
          </cell>
          <cell r="C2662" t="str">
            <v>UN</v>
          </cell>
          <cell r="E2662"/>
          <cell r="F2662">
            <v>41650</v>
          </cell>
          <cell r="G2662"/>
          <cell r="H2662">
            <v>41650</v>
          </cell>
        </row>
        <row r="2663">
          <cell r="A2663">
            <v>2660</v>
          </cell>
          <cell r="B2663" t="str">
            <v>CICLOPARQUEADERO PORTAL SUR Y PORTAL SUBA - INSPECCIÓN REGLAMENTARIA RETIE CICLOPARQUEADERO PORTAL SUR</v>
          </cell>
          <cell r="C2663" t="str">
            <v>UN</v>
          </cell>
          <cell r="E2663"/>
          <cell r="F2663">
            <v>2499000</v>
          </cell>
          <cell r="G2663"/>
          <cell r="H2663">
            <v>2499000</v>
          </cell>
        </row>
        <row r="2664">
          <cell r="A2664">
            <v>2661</v>
          </cell>
          <cell r="B2664" t="str">
            <v xml:space="preserve">CICLOPARQUEADERO PORTAL SUR Y PORTAL SUBA - INSPECCION RETIE USO FINAL BASICAS CICLOPARQUEADERO </v>
          </cell>
          <cell r="C2664" t="str">
            <v>UN</v>
          </cell>
          <cell r="E2664"/>
          <cell r="F2664">
            <v>1904000</v>
          </cell>
          <cell r="G2664"/>
          <cell r="H2664">
            <v>1904000</v>
          </cell>
        </row>
        <row r="2665">
          <cell r="A2665">
            <v>2662</v>
          </cell>
          <cell r="B2665" t="str">
            <v xml:space="preserve">CICLOPARQUEADERO PORTAL SUR Y PORTAL SUBA - INSPECCION RETILAP INTERNAS BASICAS CICLOPARQUEADERO </v>
          </cell>
          <cell r="C2665" t="str">
            <v>UN</v>
          </cell>
          <cell r="E2665"/>
          <cell r="F2665">
            <v>1904000</v>
          </cell>
          <cell r="G2665"/>
          <cell r="H2665">
            <v>1904000</v>
          </cell>
        </row>
        <row r="2666">
          <cell r="A2666">
            <v>2663</v>
          </cell>
          <cell r="B2666" t="str">
            <v>CICLOPARQUEADERO PORTAL SUR Y PORTAL SUBA - JUEGO DE FERULAS INMOVILIZADORAS CARTON PLAST ADULTO POR UNIDAD CON CORREAS DE SUJECION Y CIERRE EN VELCRO (INCLUYE VELCRO, CINCO PIEZAS, PIERNA, TOBILLO, BRAZO, MUÑECA Y CUELLO)</v>
          </cell>
          <cell r="C2666" t="str">
            <v>UN</v>
          </cell>
          <cell r="E2666"/>
          <cell r="F2666">
            <v>17010</v>
          </cell>
          <cell r="G2666"/>
          <cell r="H2666">
            <v>17010</v>
          </cell>
        </row>
        <row r="2667">
          <cell r="A2667">
            <v>2664</v>
          </cell>
          <cell r="B2667" t="str">
            <v>CICLOPARQUEADERO PORTAL SUR Y PORTAL SUBA - LAMPARA LED HERMETICA 50W LUZ BLANCA 100-277V5300</v>
          </cell>
          <cell r="C2667" t="str">
            <v>UN</v>
          </cell>
          <cell r="E2667"/>
          <cell r="F2667">
            <v>157900</v>
          </cell>
          <cell r="G2667"/>
          <cell r="H2667">
            <v>157900</v>
          </cell>
        </row>
        <row r="2668">
          <cell r="A2668">
            <v>2665</v>
          </cell>
          <cell r="B2668" t="str">
            <v>CICLOPARQUEADERO PORTAL SUR Y PORTAL SUBA - LAMPARA ROTATIVA LED ROJA 110/220VAC</v>
          </cell>
          <cell r="C2668" t="str">
            <v>UN</v>
          </cell>
          <cell r="E2668"/>
          <cell r="F2668">
            <v>118550</v>
          </cell>
          <cell r="G2668"/>
          <cell r="H2668">
            <v>118550</v>
          </cell>
        </row>
        <row r="2669">
          <cell r="A2669">
            <v>2666</v>
          </cell>
          <cell r="B2669" t="str">
            <v>CICLOPARQUEADERO PORTAL SUR Y PORTAL SUBA - LÍNEA DE VIDA -  (SUMINISTRO E INSTALACIÓN, INCLUYE 20 M DE CABLE EN ACERO INOXIDABLE 5/16, 3 PLATOS BASE PARA POSTES, 3 PERNOS DE ANCLAJE EN MARIPOSA, 3 PUNTOS DE IMPERMEABILIZACIÓN, 1 POSTE ABSORBEDOR DE ENERGIA EN ACERO INOXIDABLE 304, 2 POSTES MACIZOS EN ACERO INOXIDABLE 304, 1 TERMINAL INTERMEDIO, 2 TERMINALES INICIALES, 1 TENSIONADOR QUIJADA-QUIJADA 6" DE CABLE EN ACERO INOXIDABLE 304, 2 GUARDACABOS Y 4 FERRULES PARA ANCLAJE DEL CABLE DE LA LINEA DE VIDA, MARQUILLA DE IDENTIFICACIÓN)</v>
          </cell>
          <cell r="C2669" t="str">
            <v>UN</v>
          </cell>
          <cell r="E2669"/>
          <cell r="F2669">
            <v>10001027</v>
          </cell>
          <cell r="G2669"/>
          <cell r="H2669">
            <v>10001027</v>
          </cell>
        </row>
        <row r="2670">
          <cell r="A2670">
            <v>2667</v>
          </cell>
          <cell r="B2670" t="str">
            <v>CICLOPARQUEADERO PORTAL SUR Y PORTAL SUBA - LÍNEA DE VIDA - (SUMINISTRO E INSTALACIÓN, INCLUYE 10 M DE CABLE EN ACERO INOXIDABLE 5/16, 2 PLATOS BASE PARA POSTES, 2 PERNOS DE ANCLAJE EN MARIPOSA, 2 PUNTOS DE IMPERMEABILIZACIÓN, 1 POSTE ABSORBEDOR DE ENERGIA EN ACERO INOXIDABLE 304, 1 POSTE MACIZO EN ACERO INOXIDABLE 304, 2 TERMINALES INICIALES, 1 TENSIONADOR QUIJADA-QUIJADA 6" DE CABLE EN ACERO INOXIDABLE 304, 2 GUARDACABOS Y 4 FERRULES PARA ANCLAJE DEL CABLE DE LA LINEA DE VIDA, MARQUILLA DE IDENTIFICACIÓN)</v>
          </cell>
          <cell r="C2670" t="str">
            <v>UN</v>
          </cell>
          <cell r="E2670"/>
          <cell r="F2670">
            <v>6189637</v>
          </cell>
          <cell r="G2670"/>
          <cell r="H2670">
            <v>6189637</v>
          </cell>
        </row>
        <row r="2671">
          <cell r="A2671">
            <v>2668</v>
          </cell>
          <cell r="B2671" t="str">
            <v>CICLOPARQUEADERO PORTAL SUR Y PORTAL SUBA - LUMINARIA EMERGENCIA 4W</v>
          </cell>
          <cell r="C2671" t="str">
            <v>UN</v>
          </cell>
          <cell r="E2671"/>
          <cell r="F2671">
            <v>81432</v>
          </cell>
          <cell r="G2671"/>
          <cell r="H2671">
            <v>81432</v>
          </cell>
        </row>
        <row r="2672">
          <cell r="A2672">
            <v>2669</v>
          </cell>
          <cell r="B2672" t="str">
            <v>CICLOPARQUEADERO PORTAL SUR Y PORTAL SUBA - MULTITOMA PARA RACK 8 SALIDAS</v>
          </cell>
          <cell r="C2672" t="str">
            <v>UN</v>
          </cell>
          <cell r="E2672"/>
          <cell r="F2672">
            <v>55000</v>
          </cell>
          <cell r="G2672"/>
          <cell r="H2672">
            <v>55000</v>
          </cell>
        </row>
        <row r="2673">
          <cell r="A2673">
            <v>2670</v>
          </cell>
          <cell r="B2673" t="str">
            <v>CICLOPARQUEADERO PORTAL SUR Y PORTAL SUBA - PANEL LED DE INCRUSTAR 12W</v>
          </cell>
          <cell r="C2673" t="str">
            <v>UN</v>
          </cell>
          <cell r="E2673"/>
          <cell r="F2673">
            <v>15000</v>
          </cell>
          <cell r="G2673"/>
          <cell r="H2673">
            <v>15000</v>
          </cell>
        </row>
        <row r="2674">
          <cell r="A2674">
            <v>2671</v>
          </cell>
          <cell r="B2674" t="str">
            <v>CICLOPARQUEADERO PORTAL SUR Y PORTAL SUBA - PATCH PANEL 24 CAT 6A (ENSAMBLE HERRAJE + JACK) AMP</v>
          </cell>
          <cell r="C2674" t="str">
            <v>UN</v>
          </cell>
          <cell r="E2674"/>
          <cell r="F2674">
            <v>380098</v>
          </cell>
          <cell r="G2674"/>
          <cell r="H2674">
            <v>380098</v>
          </cell>
        </row>
        <row r="2675">
          <cell r="A2675">
            <v>2672</v>
          </cell>
          <cell r="B2675" t="str">
            <v>CICLOPARQUEADERO PORTAL SUR Y PORTAL SUBA - REGLETA PLÁSTICA CONEXIÓN 15A</v>
          </cell>
          <cell r="C2675" t="str">
            <v>UN</v>
          </cell>
          <cell r="E2675"/>
          <cell r="F2675">
            <v>6490</v>
          </cell>
          <cell r="G2675"/>
          <cell r="H2675">
            <v>6490</v>
          </cell>
        </row>
        <row r="2676">
          <cell r="A2676">
            <v>2673</v>
          </cell>
          <cell r="B2676" t="str">
            <v>CICLOPARQUEADERO PORTAL SUR Y PORTAL SUBA - SOPORTE PARA TUBERIA DE 3/4"</v>
          </cell>
          <cell r="C2676" t="str">
            <v>UN</v>
          </cell>
          <cell r="E2676"/>
          <cell r="F2676">
            <v>300</v>
          </cell>
          <cell r="G2676"/>
          <cell r="H2676">
            <v>300</v>
          </cell>
        </row>
        <row r="2677">
          <cell r="A2677">
            <v>2674</v>
          </cell>
          <cell r="B2677" t="str">
            <v>CICLOPARQUEADERO PORTAL SUR Y PORTAL SUBA - SOPORTE PARA TUBO DE 1/2"</v>
          </cell>
          <cell r="C2677" t="str">
            <v>UN</v>
          </cell>
          <cell r="E2677"/>
          <cell r="F2677">
            <v>357</v>
          </cell>
          <cell r="G2677"/>
          <cell r="H2677">
            <v>357</v>
          </cell>
        </row>
        <row r="2678">
          <cell r="A2678">
            <v>2675</v>
          </cell>
          <cell r="B2678" t="str">
            <v>CICLOPARQUEADERO PORTAL SUR Y PORTAL SUBA - SUICHE METÁLICO PULSADOR MOMENTÁNEO DE 12MM PARA EXTERIOR CON ILUMINACIÓN VERDE 12-24V</v>
          </cell>
          <cell r="C2678" t="str">
            <v>UN</v>
          </cell>
          <cell r="E2678"/>
          <cell r="F2678">
            <v>6545</v>
          </cell>
          <cell r="G2678"/>
          <cell r="H2678">
            <v>6545</v>
          </cell>
        </row>
        <row r="2679">
          <cell r="A2679">
            <v>2676</v>
          </cell>
          <cell r="B2679" t="str">
            <v>CICLOPARQUEADERO PORTAL SUR Y PORTAL SUBA - SUMINISTRO Y PLANTACION DE ARBOL, ESPECIE MANO DE OSO H=1.5M. INCLUYE SIEMBRA, TIERRA, ABONO, TUTOR Y TRANSPORTE</v>
          </cell>
          <cell r="C2679" t="str">
            <v>UN</v>
          </cell>
          <cell r="E2679"/>
          <cell r="F2679">
            <v>200000</v>
          </cell>
          <cell r="G2679"/>
          <cell r="H2679">
            <v>200000</v>
          </cell>
        </row>
        <row r="2680">
          <cell r="A2680">
            <v>2677</v>
          </cell>
          <cell r="B2680" t="str">
            <v>CICLOPARQUEADERO PORTAL SUR Y PORTAL SUBA - TELERRUPTOR MONOPOLAR 16A</v>
          </cell>
          <cell r="C2680" t="str">
            <v>UN</v>
          </cell>
          <cell r="E2680"/>
          <cell r="F2680">
            <v>17255</v>
          </cell>
          <cell r="G2680"/>
          <cell r="H2680">
            <v>17255</v>
          </cell>
        </row>
        <row r="2681">
          <cell r="A2681">
            <v>2678</v>
          </cell>
          <cell r="B2681" t="str">
            <v>CICLOPARQUEADERO PORTAL SUR Y PORTAL SUBA - TERMINAL EMT DE 1/2"</v>
          </cell>
          <cell r="C2681" t="str">
            <v>UN</v>
          </cell>
          <cell r="E2681"/>
          <cell r="F2681">
            <v>1006</v>
          </cell>
          <cell r="G2681"/>
          <cell r="H2681">
            <v>1006</v>
          </cell>
        </row>
        <row r="2682">
          <cell r="A2682">
            <v>2679</v>
          </cell>
          <cell r="B2682" t="str">
            <v>CICLOPARQUEADERO PORTAL SUR Y PORTAL SUBA - TERMINAL PVC DE 1/2"</v>
          </cell>
          <cell r="C2682" t="str">
            <v>UN</v>
          </cell>
          <cell r="E2682"/>
          <cell r="F2682">
            <v>298</v>
          </cell>
          <cell r="G2682"/>
          <cell r="H2682">
            <v>298</v>
          </cell>
        </row>
        <row r="2683">
          <cell r="A2683">
            <v>2680</v>
          </cell>
          <cell r="B2683" t="str">
            <v>CICLOPARQUEADERO PORTAL SUR Y PORTAL SUBA - TUBO EMT DE 1/2"</v>
          </cell>
          <cell r="C2683" t="str">
            <v>UN</v>
          </cell>
          <cell r="E2683"/>
          <cell r="F2683">
            <v>17000</v>
          </cell>
          <cell r="G2683"/>
          <cell r="H2683">
            <v>17000</v>
          </cell>
        </row>
        <row r="2684">
          <cell r="A2684">
            <v>2681</v>
          </cell>
          <cell r="B2684" t="str">
            <v>CICLOPARQUEADERO PORTAL SUR Y PORTAL SUBA - UNION EMT 1/2"</v>
          </cell>
          <cell r="C2684" t="str">
            <v>UN</v>
          </cell>
          <cell r="E2684"/>
          <cell r="F2684">
            <v>1006</v>
          </cell>
          <cell r="G2684"/>
          <cell r="H2684">
            <v>1006</v>
          </cell>
        </row>
        <row r="2685">
          <cell r="A2685">
            <v>2682</v>
          </cell>
          <cell r="B2685" t="str">
            <v>CIELO 84R EN ALUZINC LISO COLOR ALUMINIO MEDIO. INCL FIJACION A LA ESTRUCTURA DEL PORTAPANEL POR MEDIO DE AMARRES CADA METRO, ANCHO DEL PANEL DE 84mm</v>
          </cell>
          <cell r="C2685" t="str">
            <v>M2</v>
          </cell>
          <cell r="E2685"/>
          <cell r="F2685">
            <v>242885</v>
          </cell>
          <cell r="G2685"/>
          <cell r="H2685">
            <v>242885</v>
          </cell>
        </row>
        <row r="2686">
          <cell r="A2686">
            <v>2683</v>
          </cell>
          <cell r="B2686" t="str">
            <v xml:space="preserve">CIELO RASO ALUZINC CELL 5 X 5 </v>
          </cell>
          <cell r="C2686" t="str">
            <v>m2</v>
          </cell>
          <cell r="D2686">
            <v>318222</v>
          </cell>
          <cell r="H2686">
            <v>0</v>
          </cell>
        </row>
        <row r="2687">
          <cell r="A2687">
            <v>2684</v>
          </cell>
          <cell r="B2687" t="str">
            <v>CIELO RASO CARRIL OCULTO</v>
          </cell>
          <cell r="C2687" t="str">
            <v>m2</v>
          </cell>
          <cell r="D2687">
            <v>48894</v>
          </cell>
          <cell r="H2687">
            <v>0</v>
          </cell>
        </row>
        <row r="2688">
          <cell r="A2688">
            <v>2685</v>
          </cell>
          <cell r="B2688" t="str">
            <v>CIELO RASO CARRIL SEMI-OCULTO</v>
          </cell>
          <cell r="C2688" t="str">
            <v>m2</v>
          </cell>
          <cell r="D2688">
            <v>46671</v>
          </cell>
          <cell r="H2688">
            <v>0</v>
          </cell>
        </row>
        <row r="2689">
          <cell r="A2689">
            <v>2686</v>
          </cell>
          <cell r="B2689" t="str">
            <v xml:space="preserve">CIELO RASO DRY WAL PLANO </v>
          </cell>
          <cell r="C2689" t="str">
            <v>m2</v>
          </cell>
          <cell r="D2689">
            <v>32780</v>
          </cell>
          <cell r="H2689">
            <v>0</v>
          </cell>
        </row>
        <row r="2690">
          <cell r="A2690">
            <v>2687</v>
          </cell>
          <cell r="B2690" t="str">
            <v>CIELO RASO DRY WALL BÓVEDA</v>
          </cell>
          <cell r="C2690" t="str">
            <v>m2</v>
          </cell>
          <cell r="D2690">
            <v>28669</v>
          </cell>
          <cell r="H2690">
            <v>0</v>
          </cell>
        </row>
        <row r="2691">
          <cell r="A2691">
            <v>2688</v>
          </cell>
          <cell r="B2691" t="str">
            <v>CIELO RASO EN BANDEJA TILE DE 610 mm x 610mm EN ALUZINC PERFORADO PERFIL CLP INCLUYE PERFILES DE FIJACION SISTEMA DE SUSPENSION Y ESPACIO PARA LAMPARAS. SUMINISTRO E INSTALACIÓN</v>
          </cell>
          <cell r="C2691" t="str">
            <v>M2</v>
          </cell>
          <cell r="E2691"/>
          <cell r="F2691">
            <v>209841</v>
          </cell>
          <cell r="G2691"/>
          <cell r="H2691">
            <v>209841</v>
          </cell>
        </row>
        <row r="2692">
          <cell r="A2692">
            <v>2689</v>
          </cell>
          <cell r="B2692" t="str">
            <v>CIELO RASO EN PVC BLANCO 3 X 0,25 M</v>
          </cell>
          <cell r="C2692" t="str">
            <v>M2</v>
          </cell>
          <cell r="E2692">
            <v>34273</v>
          </cell>
          <cell r="F2692"/>
          <cell r="G2692"/>
          <cell r="H2692">
            <v>34273</v>
          </cell>
        </row>
        <row r="2693">
          <cell r="A2693">
            <v>2690</v>
          </cell>
          <cell r="B2693" t="str">
            <v>CIELO RASO FUTURA- HUNTER-FIBRA +PERFILER(LIS)**</v>
          </cell>
          <cell r="C2693" t="str">
            <v>M2</v>
          </cell>
          <cell r="E2693"/>
          <cell r="F2693"/>
          <cell r="G2693">
            <v>88263</v>
          </cell>
          <cell r="H2693">
            <v>88263</v>
          </cell>
        </row>
        <row r="2694">
          <cell r="A2694">
            <v>2691</v>
          </cell>
          <cell r="B2694" t="str">
            <v>CIELO RASO PVC BLANCO BRILLANTE (5.85X.25)</v>
          </cell>
          <cell r="C2694" t="str">
            <v>UNI</v>
          </cell>
          <cell r="E2694"/>
          <cell r="F2694"/>
          <cell r="G2694">
            <v>28560</v>
          </cell>
          <cell r="H2694">
            <v>28560</v>
          </cell>
        </row>
        <row r="2695">
          <cell r="A2695">
            <v>2692</v>
          </cell>
          <cell r="B2695" t="str">
            <v>CieloFalsoStrech Metal Aluzinc hd10 Hunter Douglas</v>
          </cell>
          <cell r="C2695" t="str">
            <v>M2</v>
          </cell>
          <cell r="E2695"/>
          <cell r="F2695"/>
          <cell r="G2695">
            <v>173595</v>
          </cell>
          <cell r="H2695">
            <v>173595</v>
          </cell>
        </row>
        <row r="2696">
          <cell r="A2696">
            <v>2693</v>
          </cell>
          <cell r="B2696" t="str">
            <v>CIELORASO ACRILICO 2mm.</v>
          </cell>
          <cell r="C2696" t="str">
            <v>m2</v>
          </cell>
          <cell r="D2696">
            <v>163623</v>
          </cell>
          <cell r="H2696">
            <v>0</v>
          </cell>
        </row>
        <row r="2697">
          <cell r="A2697">
            <v>2694</v>
          </cell>
          <cell r="B2697" t="str">
            <v>CIELORASO ACRILICO 3mm.</v>
          </cell>
          <cell r="C2697" t="str">
            <v>m2</v>
          </cell>
          <cell r="D2697">
            <v>202804</v>
          </cell>
          <cell r="H2697">
            <v>0</v>
          </cell>
        </row>
        <row r="2698">
          <cell r="A2698">
            <v>2695</v>
          </cell>
          <cell r="B2698" t="str">
            <v>CIELORASO AMSTRONG CIRRUS</v>
          </cell>
          <cell r="C2698" t="str">
            <v>m2</v>
          </cell>
          <cell r="D2698">
            <v>231758</v>
          </cell>
          <cell r="H2698">
            <v>0</v>
          </cell>
        </row>
        <row r="2699">
          <cell r="A2699">
            <v>2696</v>
          </cell>
          <cell r="B2699" t="str">
            <v>CIELORASO AMSTRONG CORTEGA</v>
          </cell>
          <cell r="C2699" t="str">
            <v>m2</v>
          </cell>
          <cell r="D2699">
            <v>169473</v>
          </cell>
          <cell r="H2699">
            <v>0</v>
          </cell>
        </row>
        <row r="2700">
          <cell r="A2700">
            <v>2697</v>
          </cell>
          <cell r="B2700" t="str">
            <v>CIELORASO AMSTRONG F.FISS SECON</v>
          </cell>
          <cell r="C2700" t="str">
            <v>m2</v>
          </cell>
          <cell r="D2700">
            <v>238084</v>
          </cell>
          <cell r="H2700">
            <v>0</v>
          </cell>
        </row>
        <row r="2701">
          <cell r="A2701">
            <v>2698</v>
          </cell>
          <cell r="B2701" t="str">
            <v>CIELORASO AMSTRONG FINE FISSURE</v>
          </cell>
          <cell r="C2701" t="str">
            <v>m2</v>
          </cell>
          <cell r="D2701">
            <v>204017</v>
          </cell>
          <cell r="H2701">
            <v>0</v>
          </cell>
        </row>
        <row r="2702">
          <cell r="A2702">
            <v>2699</v>
          </cell>
          <cell r="B2702" t="str">
            <v>CIELORASO BAFFLE EN ALUZINC LISO COLOR ALUMINIO MEDIO. INCL FIJACION CON SISTEMA DE TRABA DE PRESION A UN RIEL PORTAPANEL SECCION 25mm CON DISTANCIA CADA 100mm Y ALTUA DE 100mm</v>
          </cell>
          <cell r="C2702" t="str">
            <v>M2</v>
          </cell>
          <cell r="E2702"/>
          <cell r="F2702">
            <v>302171</v>
          </cell>
          <cell r="G2702"/>
          <cell r="H2702">
            <v>302171</v>
          </cell>
        </row>
        <row r="2703">
          <cell r="A2703">
            <v>2700</v>
          </cell>
          <cell r="B2703" t="str">
            <v>CIELORASO FIBERGLASS CRAYON</v>
          </cell>
          <cell r="C2703" t="str">
            <v>m2</v>
          </cell>
          <cell r="D2703">
            <v>50490</v>
          </cell>
          <cell r="H2703">
            <v>0</v>
          </cell>
        </row>
        <row r="2704">
          <cell r="A2704">
            <v>2701</v>
          </cell>
          <cell r="B2704" t="str">
            <v>CIELORASO TIPO PANEL 300 C LISO LAMINA ALUMINIO 0.70 MM O SIMILAR. INCLUYE ESTRUCTURA SOPORTE CON PORTAPANEL EN ALUZINC, PINTURA POLIESTER 1 CARA, SOPORTES, ANCLAJES Y REMATES PERIMETRALES.</v>
          </cell>
          <cell r="C2704" t="str">
            <v>M2</v>
          </cell>
          <cell r="E2704"/>
          <cell r="F2704">
            <v>382829</v>
          </cell>
          <cell r="G2704"/>
          <cell r="H2704">
            <v>382829</v>
          </cell>
        </row>
        <row r="2705">
          <cell r="A2705">
            <v>2702</v>
          </cell>
          <cell r="B2705" t="str">
            <v>CIERR EMPALME 10-100 PARES</v>
          </cell>
          <cell r="C2705" t="str">
            <v>Un</v>
          </cell>
          <cell r="D2705">
            <v>110719</v>
          </cell>
          <cell r="H2705">
            <v>0</v>
          </cell>
        </row>
        <row r="2706">
          <cell r="A2706">
            <v>2703</v>
          </cell>
          <cell r="B2706" t="str">
            <v>CIERR EMPALME TUBULAR ESTANDAR</v>
          </cell>
          <cell r="C2706" t="str">
            <v>Un</v>
          </cell>
          <cell r="D2706">
            <v>44961</v>
          </cell>
          <cell r="H2706">
            <v>0</v>
          </cell>
        </row>
        <row r="2707">
          <cell r="A2707">
            <v>2704</v>
          </cell>
          <cell r="B2707" t="str">
            <v>CIERRAPUERTAS HIDRÁULICO SEGUREX PARA PUERTAS</v>
          </cell>
          <cell r="C2707" t="str">
            <v>Un</v>
          </cell>
          <cell r="D2707">
            <v>96675</v>
          </cell>
          <cell r="H2707">
            <v>0</v>
          </cell>
        </row>
        <row r="2708">
          <cell r="A2708">
            <v>2705</v>
          </cell>
          <cell r="B2708" t="str">
            <v>CIERRE CON RECIBIDOR PARA VENTANA PROYECTABLE</v>
          </cell>
          <cell r="C2708" t="str">
            <v>Un</v>
          </cell>
          <cell r="D2708">
            <v>10001</v>
          </cell>
          <cell r="H2708">
            <v>0</v>
          </cell>
        </row>
        <row r="2709">
          <cell r="A2709">
            <v>2706</v>
          </cell>
          <cell r="B2709" t="str">
            <v>Cilindro completo M-120 (sumin.) **</v>
          </cell>
          <cell r="C2709" t="str">
            <v>UN</v>
          </cell>
          <cell r="E2709"/>
          <cell r="F2709"/>
          <cell r="G2709">
            <v>267631</v>
          </cell>
          <cell r="H2709">
            <v>267631</v>
          </cell>
        </row>
        <row r="2710">
          <cell r="A2710">
            <v>2707</v>
          </cell>
          <cell r="B2710" t="str">
            <v>CIMBRA DE SOPORTE. FORZA ANDAMIOS Y FORZA ACERO LOSA</v>
          </cell>
          <cell r="C2710" t="str">
            <v>M2/DIA</v>
          </cell>
          <cell r="E2710"/>
          <cell r="F2710">
            <v>9520</v>
          </cell>
          <cell r="G2710"/>
          <cell r="H2710">
            <v>9520</v>
          </cell>
        </row>
        <row r="2711">
          <cell r="A2711">
            <v>2708</v>
          </cell>
          <cell r="B2711" t="str">
            <v>Cincel plano hexagonal de 5/8" X 7"</v>
          </cell>
          <cell r="C2711" t="str">
            <v>Un</v>
          </cell>
          <cell r="D2711">
            <v>17548</v>
          </cell>
          <cell r="H2711">
            <v>0</v>
          </cell>
        </row>
        <row r="2712">
          <cell r="A2712">
            <v>2709</v>
          </cell>
          <cell r="B2712" t="str">
            <v>CINTA  PROTECTORA /SEGURIDAD (500M)</v>
          </cell>
          <cell r="C2712" t="str">
            <v>RLL</v>
          </cell>
          <cell r="E2712"/>
          <cell r="F2712"/>
          <cell r="G2712">
            <v>27310</v>
          </cell>
          <cell r="H2712">
            <v>27310</v>
          </cell>
        </row>
        <row r="2713">
          <cell r="A2713">
            <v>2710</v>
          </cell>
          <cell r="B2713" t="str">
            <v>CINTA ACERO INOX. 5/8" BAND-IT</v>
          </cell>
          <cell r="C2713" t="str">
            <v>ML</v>
          </cell>
          <cell r="E2713"/>
          <cell r="F2713"/>
          <cell r="G2713">
            <v>1876</v>
          </cell>
          <cell r="H2713">
            <v>1876</v>
          </cell>
        </row>
        <row r="2714">
          <cell r="A2714">
            <v>2711</v>
          </cell>
          <cell r="B2714" t="str">
            <v>CINTA ADHESIVA 2" X 33m DE POLICLORURO DE VINILO ESPECIAL PARA SEÑALIZAR ÁREAS DE SEGURIDAD Y ALTO TRÁFICO (AMARILLA Y NEGRA)</v>
          </cell>
          <cell r="C2714" t="str">
            <v>ML</v>
          </cell>
          <cell r="E2714">
            <v>1075</v>
          </cell>
          <cell r="F2714"/>
          <cell r="G2714"/>
          <cell r="H2714">
            <v>1075</v>
          </cell>
        </row>
        <row r="2715">
          <cell r="A2715">
            <v>2712</v>
          </cell>
          <cell r="B2715" t="str">
            <v>CINTA ADHESIVA 2" X 33m DE POLICLORURO DE VINILO ESPECIAL PARA SEÑALIZAR ÁREAS DE SEGURIDAD Y ALTO TRÁFICO (AMARILLA)</v>
          </cell>
          <cell r="C2715" t="str">
            <v>ML</v>
          </cell>
          <cell r="E2715">
            <v>854</v>
          </cell>
          <cell r="F2715"/>
          <cell r="G2715"/>
          <cell r="H2715">
            <v>854</v>
          </cell>
        </row>
        <row r="2716">
          <cell r="A2716">
            <v>2713</v>
          </cell>
          <cell r="B2716" t="str">
            <v>CINTA ADHESIVA ROJA DE  2" X 50m DE ALTA RESISTENCIA</v>
          </cell>
          <cell r="C2716" t="str">
            <v>ML</v>
          </cell>
          <cell r="E2716">
            <v>406</v>
          </cell>
          <cell r="F2716"/>
          <cell r="G2716"/>
          <cell r="H2716">
            <v>406</v>
          </cell>
        </row>
        <row r="2717">
          <cell r="A2717">
            <v>2714</v>
          </cell>
          <cell r="B2717" t="str">
            <v>Cinta aislante 3M temflex (18 M)</v>
          </cell>
          <cell r="C2717" t="str">
            <v>RLL</v>
          </cell>
          <cell r="E2717"/>
          <cell r="F2717"/>
          <cell r="G2717">
            <v>3000</v>
          </cell>
          <cell r="H2717">
            <v>3000</v>
          </cell>
        </row>
        <row r="2718">
          <cell r="A2718">
            <v>2715</v>
          </cell>
          <cell r="B2718" t="str">
            <v>CINTA AISLANTE COLOR NEGRO-19MM POR (20 M) COMUN</v>
          </cell>
          <cell r="C2718" t="str">
            <v>UN</v>
          </cell>
          <cell r="E2718"/>
          <cell r="F2718"/>
          <cell r="G2718">
            <v>2127.0100000000002</v>
          </cell>
          <cell r="H2718">
            <v>2127.0100000000002</v>
          </cell>
        </row>
        <row r="2719">
          <cell r="A2719">
            <v>2716</v>
          </cell>
          <cell r="B2719" t="str">
            <v>CINTA AISLANTE DE VINILO 600V DE COLOR NEGRO, 18 MM</v>
          </cell>
          <cell r="C2719" t="str">
            <v>ROLLO</v>
          </cell>
          <cell r="E2719">
            <v>3088</v>
          </cell>
          <cell r="F2719"/>
          <cell r="G2719"/>
          <cell r="H2719">
            <v>3088</v>
          </cell>
        </row>
        <row r="2720">
          <cell r="A2720">
            <v>2717</v>
          </cell>
          <cell r="B2720" t="str">
            <v>CINTA AISLANTE DE VINILO 600V DE COLOR ROJO, 18 MM</v>
          </cell>
          <cell r="C2720" t="str">
            <v>ROLLO</v>
          </cell>
          <cell r="E2720">
            <v>3250</v>
          </cell>
          <cell r="F2720"/>
          <cell r="G2720"/>
          <cell r="H2720">
            <v>3250</v>
          </cell>
        </row>
        <row r="2721">
          <cell r="A2721">
            <v>2718</v>
          </cell>
          <cell r="B2721" t="str">
            <v>CINTA AISLANTE GRANDE ECONOMICA</v>
          </cell>
          <cell r="C2721" t="str">
            <v>RLL</v>
          </cell>
          <cell r="E2721"/>
          <cell r="F2721"/>
          <cell r="G2721">
            <v>2500</v>
          </cell>
          <cell r="H2721">
            <v>2500</v>
          </cell>
        </row>
        <row r="2722">
          <cell r="A2722">
            <v>2719</v>
          </cell>
          <cell r="B2722" t="str">
            <v>cinta aislante super 33 MT</v>
          </cell>
          <cell r="C2722" t="str">
            <v>RLL</v>
          </cell>
          <cell r="E2722"/>
          <cell r="F2722"/>
          <cell r="G2722">
            <v>34999.99</v>
          </cell>
          <cell r="H2722">
            <v>34999.99</v>
          </cell>
        </row>
        <row r="2723">
          <cell r="A2723">
            <v>2720</v>
          </cell>
          <cell r="B2723" t="str">
            <v>CINTA AISLANTE-SUPER33-19 mm ANCHO/20 M LARGO</v>
          </cell>
          <cell r="C2723" t="str">
            <v>RLL</v>
          </cell>
          <cell r="E2723"/>
          <cell r="F2723"/>
          <cell r="G2723">
            <v>13595</v>
          </cell>
          <cell r="H2723">
            <v>13595</v>
          </cell>
        </row>
        <row r="2724">
          <cell r="A2724">
            <v>2721</v>
          </cell>
          <cell r="B2724" t="str">
            <v>CINTA AISTLANTE 23 3M</v>
          </cell>
          <cell r="C2724" t="str">
            <v>UN</v>
          </cell>
          <cell r="D2724">
            <v>34224</v>
          </cell>
          <cell r="H2724">
            <v>0</v>
          </cell>
        </row>
        <row r="2725">
          <cell r="A2725">
            <v>2722</v>
          </cell>
          <cell r="B2725" t="str">
            <v>CINTA AISTLANTE 33 3M</v>
          </cell>
          <cell r="C2725" t="str">
            <v>UN</v>
          </cell>
          <cell r="D2725">
            <v>11734</v>
          </cell>
          <cell r="H2725">
            <v>0</v>
          </cell>
        </row>
        <row r="2726">
          <cell r="A2726">
            <v>2723</v>
          </cell>
          <cell r="B2726" t="str">
            <v>Cinta antideslizante fotoluminicente 48mm*20m</v>
          </cell>
          <cell r="C2726" t="str">
            <v>M</v>
          </cell>
          <cell r="D2726">
            <v>11905</v>
          </cell>
          <cell r="H2726">
            <v>0</v>
          </cell>
        </row>
        <row r="2727">
          <cell r="A2727">
            <v>2724</v>
          </cell>
          <cell r="B2727" t="str">
            <v>CINTA ANTIDESLIZANTE MINERAL FUNDIDO ESCALERAS 1"</v>
          </cell>
          <cell r="C2727" t="str">
            <v>ML</v>
          </cell>
          <cell r="E2727"/>
          <cell r="F2727"/>
          <cell r="G2727">
            <v>28748</v>
          </cell>
          <cell r="H2727">
            <v>28748</v>
          </cell>
        </row>
        <row r="2728">
          <cell r="A2728">
            <v>2725</v>
          </cell>
          <cell r="B2728" t="str">
            <v>CINTA ANTIDESLIZANTE X 25 MM X 5 M</v>
          </cell>
          <cell r="C2728" t="str">
            <v>UN</v>
          </cell>
          <cell r="E2728">
            <v>21815</v>
          </cell>
          <cell r="F2728"/>
          <cell r="G2728"/>
          <cell r="H2728">
            <v>21815</v>
          </cell>
        </row>
        <row r="2729">
          <cell r="A2729">
            <v>2726</v>
          </cell>
          <cell r="B2729" t="str">
            <v>CINTA ANTIDUST 38 MM X 33 M PARA POLICARBONATO</v>
          </cell>
          <cell r="C2729" t="str">
            <v>UN</v>
          </cell>
          <cell r="E2729">
            <v>115757</v>
          </cell>
          <cell r="F2729"/>
          <cell r="G2729"/>
          <cell r="H2729">
            <v>115757</v>
          </cell>
        </row>
        <row r="2730">
          <cell r="A2730">
            <v>2727</v>
          </cell>
          <cell r="B2730" t="str">
            <v>CINTA ANTITRACCION</v>
          </cell>
          <cell r="C2730" t="str">
            <v>m</v>
          </cell>
          <cell r="D2730">
            <v>5334</v>
          </cell>
          <cell r="H2730">
            <v>0</v>
          </cell>
        </row>
        <row r="2731">
          <cell r="A2731">
            <v>2728</v>
          </cell>
          <cell r="B2731" t="str">
            <v>CINTA AUTO ADHESIVA DOBLE FAZ ( 3/4"-ROLLO X 5M)</v>
          </cell>
          <cell r="C2731" t="str">
            <v>RLL</v>
          </cell>
          <cell r="E2731"/>
          <cell r="F2731"/>
          <cell r="G2731">
            <v>5298</v>
          </cell>
          <cell r="H2731">
            <v>5298</v>
          </cell>
        </row>
        <row r="2732">
          <cell r="A2732">
            <v>2729</v>
          </cell>
          <cell r="B2732" t="str">
            <v>CINTA AUTOFUNDENTE</v>
          </cell>
          <cell r="C2732" t="str">
            <v>RLL</v>
          </cell>
          <cell r="E2732"/>
          <cell r="F2732"/>
          <cell r="G2732">
            <v>39442</v>
          </cell>
          <cell r="H2732">
            <v>39442</v>
          </cell>
        </row>
        <row r="2733">
          <cell r="A2733">
            <v>2730</v>
          </cell>
          <cell r="B2733" t="str">
            <v>CINTA BANDIT 1/2"</v>
          </cell>
          <cell r="C2733" t="str">
            <v>ML</v>
          </cell>
          <cell r="E2733"/>
          <cell r="F2733">
            <v>1911</v>
          </cell>
          <cell r="G2733"/>
          <cell r="H2733">
            <v>1911</v>
          </cell>
        </row>
        <row r="2734">
          <cell r="A2734">
            <v>2731</v>
          </cell>
          <cell r="B2734" t="str">
            <v>Cinta Bandit 1/2" Acero Inoxidable</v>
          </cell>
          <cell r="C2734" t="str">
            <v>ML</v>
          </cell>
          <cell r="E2734"/>
          <cell r="F2734"/>
          <cell r="G2734">
            <v>2579</v>
          </cell>
          <cell r="H2734">
            <v>2579</v>
          </cell>
        </row>
        <row r="2735">
          <cell r="A2735">
            <v>2732</v>
          </cell>
          <cell r="B2735" t="str">
            <v>CINTA BAND-IT 1/2" ROLLO 300M</v>
          </cell>
          <cell r="C2735" t="str">
            <v>Un</v>
          </cell>
          <cell r="D2735">
            <v>6834</v>
          </cell>
          <cell r="H2735">
            <v>0</v>
          </cell>
        </row>
        <row r="2736">
          <cell r="A2736">
            <v>2733</v>
          </cell>
          <cell r="B2736" t="str">
            <v>CINTA BAND-IT 3/8" (ROLLO 300 M)</v>
          </cell>
          <cell r="C2736" t="str">
            <v>Un</v>
          </cell>
          <cell r="D2736">
            <v>50142</v>
          </cell>
          <cell r="H2736">
            <v>0</v>
          </cell>
        </row>
        <row r="2737">
          <cell r="A2737">
            <v>2734</v>
          </cell>
          <cell r="B2737" t="str">
            <v>CINTA BANDIT 5/8"</v>
          </cell>
          <cell r="C2737" t="str">
            <v>UNI</v>
          </cell>
          <cell r="E2737"/>
          <cell r="F2737"/>
          <cell r="G2737">
            <v>1876</v>
          </cell>
          <cell r="H2737">
            <v>1876</v>
          </cell>
        </row>
        <row r="2738">
          <cell r="A2738">
            <v>2735</v>
          </cell>
          <cell r="B2738" t="str">
            <v>Cinta Bandit 5/8"***</v>
          </cell>
          <cell r="C2738" t="str">
            <v>ML</v>
          </cell>
          <cell r="E2738"/>
          <cell r="F2738"/>
          <cell r="G2738">
            <v>1876</v>
          </cell>
          <cell r="H2738">
            <v>1876</v>
          </cell>
        </row>
        <row r="2739">
          <cell r="A2739">
            <v>2736</v>
          </cell>
          <cell r="B2739" t="str">
            <v>Cinta Bandit de 5/8"</v>
          </cell>
          <cell r="C2739" t="str">
            <v>ML</v>
          </cell>
          <cell r="E2739"/>
          <cell r="F2739"/>
          <cell r="G2739">
            <v>5234</v>
          </cell>
          <cell r="H2739">
            <v>5234</v>
          </cell>
        </row>
        <row r="2740">
          <cell r="A2740">
            <v>2737</v>
          </cell>
          <cell r="B2740" t="str">
            <v>CINTA BANDIT Ø3/4" (ROLLO DE 30ML)</v>
          </cell>
          <cell r="C2740" t="str">
            <v>ML</v>
          </cell>
          <cell r="E2740"/>
          <cell r="F2740"/>
          <cell r="G2740">
            <v>2405</v>
          </cell>
          <cell r="H2740">
            <v>2405</v>
          </cell>
        </row>
        <row r="2741">
          <cell r="A2741">
            <v>2738</v>
          </cell>
          <cell r="B2741" t="str">
            <v>CINTA DE DEMARCACION Cal. 3 (ROLLO 500mx0.10m)</v>
          </cell>
          <cell r="C2741" t="str">
            <v>UN</v>
          </cell>
          <cell r="E2741"/>
          <cell r="F2741">
            <v>21727</v>
          </cell>
          <cell r="G2741"/>
          <cell r="H2741">
            <v>21727</v>
          </cell>
        </row>
        <row r="2742">
          <cell r="A2742">
            <v>2739</v>
          </cell>
          <cell r="B2742" t="str">
            <v>CINTA DE ENMASCARAR 48 MM x 40 MT</v>
          </cell>
          <cell r="C2742" t="str">
            <v>RLL</v>
          </cell>
          <cell r="E2742"/>
          <cell r="F2742"/>
          <cell r="G2742">
            <v>12843</v>
          </cell>
          <cell r="H2742">
            <v>12843</v>
          </cell>
        </row>
        <row r="2743">
          <cell r="A2743">
            <v>2740</v>
          </cell>
          <cell r="B2743" t="str">
            <v>CINTA DE LED SILICONADA 24W</v>
          </cell>
          <cell r="C2743" t="str">
            <v>rl</v>
          </cell>
          <cell r="D2743">
            <v>27780</v>
          </cell>
          <cell r="H2743">
            <v>0</v>
          </cell>
        </row>
        <row r="2744">
          <cell r="A2744">
            <v>2741</v>
          </cell>
          <cell r="B2744" t="str">
            <v xml:space="preserve">CINTA DE PAPEL  TOPEX  DE 75 M </v>
          </cell>
          <cell r="C2744" t="str">
            <v>Un</v>
          </cell>
          <cell r="D2744">
            <v>7000</v>
          </cell>
          <cell r="H2744">
            <v>0</v>
          </cell>
        </row>
        <row r="2745">
          <cell r="A2745">
            <v>2742</v>
          </cell>
          <cell r="B2745" t="str">
            <v>CINTA DE PAPEL SUPERCINTA 250</v>
          </cell>
          <cell r="C2745" t="str">
            <v>rl</v>
          </cell>
          <cell r="D2745">
            <v>11668</v>
          </cell>
          <cell r="H2745">
            <v>0</v>
          </cell>
        </row>
        <row r="2746">
          <cell r="A2746">
            <v>2743</v>
          </cell>
          <cell r="B2746" t="str">
            <v>CINTA DE PAPEL TOPEX DE 75 m</v>
          </cell>
          <cell r="C2746" t="str">
            <v>Un</v>
          </cell>
          <cell r="D2746">
            <v>7000</v>
          </cell>
          <cell r="H2746">
            <v>0</v>
          </cell>
        </row>
        <row r="2747">
          <cell r="A2747">
            <v>2744</v>
          </cell>
          <cell r="B2747" t="str">
            <v>CINTA DE SEÑALIZACION CAL 4 (ROLLO 500mx0.10m)</v>
          </cell>
          <cell r="C2747" t="str">
            <v>UN</v>
          </cell>
          <cell r="E2747"/>
          <cell r="F2747">
            <v>19798</v>
          </cell>
          <cell r="G2747"/>
          <cell r="H2747">
            <v>19798</v>
          </cell>
        </row>
        <row r="2748">
          <cell r="A2748">
            <v>2745</v>
          </cell>
          <cell r="B2748" t="str">
            <v>CINTA DE SEÑALIZACION DE 4" POR 500 MTS-CAL.2.5</v>
          </cell>
          <cell r="C2748" t="str">
            <v>RLL</v>
          </cell>
          <cell r="E2748"/>
          <cell r="F2748"/>
          <cell r="G2748">
            <v>20230</v>
          </cell>
          <cell r="H2748">
            <v>20230</v>
          </cell>
        </row>
        <row r="2749">
          <cell r="A2749">
            <v>2746</v>
          </cell>
          <cell r="B2749" t="str">
            <v>CINTA DEMARCACIÓN PELIGRO-NO PASE 500m PARA SEÑALIZAR Y DELIMITAR TODO TIPO DE ÁREAS</v>
          </cell>
          <cell r="C2749" t="str">
            <v>ML</v>
          </cell>
          <cell r="E2749">
            <v>81</v>
          </cell>
          <cell r="F2749"/>
          <cell r="G2749"/>
          <cell r="H2749">
            <v>81</v>
          </cell>
        </row>
        <row r="2750">
          <cell r="A2750">
            <v>2747</v>
          </cell>
          <cell r="B2750" t="str">
            <v>CINTA DOBLE FAZ</v>
          </cell>
          <cell r="C2750" t="str">
            <v>ML</v>
          </cell>
          <cell r="D2750">
            <v>5031</v>
          </cell>
          <cell r="H2750">
            <v>0</v>
          </cell>
        </row>
        <row r="2751">
          <cell r="A2751">
            <v>2748</v>
          </cell>
          <cell r="B2751" t="str">
            <v>CINTA DOBLE FAZ 18mm X 20m</v>
          </cell>
          <cell r="C2751" t="str">
            <v>CM</v>
          </cell>
          <cell r="E2751">
            <v>32</v>
          </cell>
          <cell r="F2751"/>
          <cell r="G2751"/>
          <cell r="H2751">
            <v>32</v>
          </cell>
        </row>
        <row r="2752">
          <cell r="A2752">
            <v>2749</v>
          </cell>
          <cell r="B2752" t="str">
            <v>CINTA DOBLE FAZ INTERIORES 24 MM</v>
          </cell>
          <cell r="C2752" t="str">
            <v>ROLLO</v>
          </cell>
          <cell r="E2752"/>
          <cell r="F2752">
            <v>16349</v>
          </cell>
          <cell r="G2752"/>
          <cell r="H2752">
            <v>16349</v>
          </cell>
        </row>
        <row r="2753">
          <cell r="A2753">
            <v>2750</v>
          </cell>
          <cell r="B2753" t="str">
            <v>CINTA EMPAQUE TRANSPARENTE 200mx48mm</v>
          </cell>
          <cell r="C2753" t="str">
            <v>ML</v>
          </cell>
          <cell r="E2753">
            <v>120</v>
          </cell>
          <cell r="F2753"/>
          <cell r="G2753"/>
          <cell r="H2753">
            <v>120</v>
          </cell>
        </row>
        <row r="2754">
          <cell r="A2754">
            <v>2751</v>
          </cell>
          <cell r="B2754" t="str">
            <v>CINTA ENMASCARAR 1/2 X 40MTS MULTIPROPÓSITO</v>
          </cell>
          <cell r="C2754" t="str">
            <v>UN</v>
          </cell>
          <cell r="E2754"/>
          <cell r="F2754"/>
          <cell r="G2754">
            <v>1785</v>
          </cell>
          <cell r="H2754">
            <v>1785</v>
          </cell>
        </row>
        <row r="2755">
          <cell r="A2755">
            <v>2752</v>
          </cell>
          <cell r="B2755" t="str">
            <v>CINTA FIBRA DE VIDRIO PARA DRY WALL 5cm DE ANCHO</v>
          </cell>
          <cell r="C2755" t="str">
            <v>ML</v>
          </cell>
          <cell r="E2755"/>
          <cell r="F2755">
            <v>113</v>
          </cell>
          <cell r="G2755"/>
          <cell r="H2755">
            <v>113</v>
          </cell>
        </row>
        <row r="2756">
          <cell r="A2756">
            <v>2753</v>
          </cell>
          <cell r="B2756" t="str">
            <v>CINTA FILO METALICA ESPESOR DE 50 mm</v>
          </cell>
          <cell r="C2756" t="str">
            <v>ML</v>
          </cell>
          <cell r="E2756"/>
          <cell r="F2756"/>
          <cell r="G2756">
            <v>598</v>
          </cell>
          <cell r="H2756">
            <v>598</v>
          </cell>
        </row>
        <row r="2757">
          <cell r="A2757">
            <v>2754</v>
          </cell>
          <cell r="B2757" t="str">
            <v>CINTA FLEXIBLE PARA SELLO DE JUNTAS A=15cm</v>
          </cell>
          <cell r="C2757" t="str">
            <v>ML</v>
          </cell>
          <cell r="E2757"/>
          <cell r="F2757">
            <v>25752</v>
          </cell>
          <cell r="G2757"/>
          <cell r="H2757">
            <v>25752</v>
          </cell>
        </row>
        <row r="2758">
          <cell r="A2758">
            <v>2755</v>
          </cell>
          <cell r="B2758" t="str">
            <v>Cinta LED 4000K CDRC Cometas</v>
          </cell>
          <cell r="C2758" t="str">
            <v>ML</v>
          </cell>
          <cell r="E2758"/>
          <cell r="F2758"/>
          <cell r="G2758">
            <v>34999.99</v>
          </cell>
          <cell r="H2758">
            <v>34999.99</v>
          </cell>
        </row>
        <row r="2759">
          <cell r="A2759">
            <v>2756</v>
          </cell>
          <cell r="B2759" t="str">
            <v>Cinta LED en perfil para exteriores IP65 por metro lineal, incluye acce</v>
          </cell>
          <cell r="C2759" t="str">
            <v>UN</v>
          </cell>
          <cell r="E2759"/>
          <cell r="F2759"/>
          <cell r="G2759">
            <v>206223.43</v>
          </cell>
          <cell r="H2759">
            <v>206223.43</v>
          </cell>
        </row>
        <row r="2760">
          <cell r="A2760">
            <v>2757</v>
          </cell>
          <cell r="B2760" t="str">
            <v>CINTA MALLA 4 5MM</v>
          </cell>
          <cell r="C2760" t="str">
            <v>ROLLO</v>
          </cell>
          <cell r="E2760">
            <v>4923</v>
          </cell>
          <cell r="F2760"/>
          <cell r="G2760"/>
          <cell r="H2760">
            <v>4923</v>
          </cell>
        </row>
        <row r="2761">
          <cell r="A2761">
            <v>2758</v>
          </cell>
          <cell r="B2761" t="str">
            <v>Cinta Malla x Rollo 300" (91m)***</v>
          </cell>
          <cell r="C2761" t="str">
            <v>RLL</v>
          </cell>
          <cell r="E2761"/>
          <cell r="F2761"/>
          <cell r="G2761">
            <v>11200.01</v>
          </cell>
          <cell r="H2761">
            <v>11200.01</v>
          </cell>
        </row>
        <row r="2762">
          <cell r="A2762">
            <v>2759</v>
          </cell>
          <cell r="B2762" t="str">
            <v>CINTA MET.ACERO INOX. 3/8" (CAJA 30M)</v>
          </cell>
          <cell r="C2762" t="str">
            <v>Un</v>
          </cell>
          <cell r="D2762">
            <v>48199</v>
          </cell>
          <cell r="H2762">
            <v>0</v>
          </cell>
        </row>
        <row r="2763">
          <cell r="A2763">
            <v>2760</v>
          </cell>
          <cell r="B2763" t="str">
            <v xml:space="preserve">CINTA METÁLICA </v>
          </cell>
          <cell r="C2763" t="str">
            <v>m</v>
          </cell>
          <cell r="D2763">
            <v>1611</v>
          </cell>
          <cell r="H2763">
            <v>0</v>
          </cell>
        </row>
        <row r="2764">
          <cell r="A2764">
            <v>2761</v>
          </cell>
          <cell r="B2764" t="str">
            <v>CINTA METRICA 30M FIBRA VIDRIO</v>
          </cell>
          <cell r="C2764" t="str">
            <v>UN</v>
          </cell>
          <cell r="E2764"/>
          <cell r="F2764"/>
          <cell r="G2764">
            <v>53846</v>
          </cell>
          <cell r="H2764">
            <v>53846</v>
          </cell>
        </row>
        <row r="2765">
          <cell r="A2765">
            <v>2762</v>
          </cell>
          <cell r="B2765" t="str">
            <v>CINTA MÉTRICA DE 30 MT</v>
          </cell>
          <cell r="C2765" t="str">
            <v>UN</v>
          </cell>
          <cell r="E2765"/>
          <cell r="F2765">
            <v>31679</v>
          </cell>
          <cell r="G2765"/>
          <cell r="H2765">
            <v>31679</v>
          </cell>
        </row>
        <row r="2766">
          <cell r="A2766">
            <v>2763</v>
          </cell>
          <cell r="B2766" t="str">
            <v>Cinta Microperforada/33m.MARQ.POLICARBONATO ALVEOL</v>
          </cell>
          <cell r="C2766" t="str">
            <v>RLL</v>
          </cell>
          <cell r="E2766"/>
          <cell r="F2766"/>
          <cell r="G2766">
            <v>95355</v>
          </cell>
          <cell r="H2766">
            <v>95355</v>
          </cell>
        </row>
        <row r="2767">
          <cell r="A2767">
            <v>2764</v>
          </cell>
          <cell r="B2767" t="str">
            <v>Cinta Multiflex rollo 6" x 1m</v>
          </cell>
          <cell r="C2767" t="str">
            <v>ROLLO</v>
          </cell>
          <cell r="D2767">
            <v>7290</v>
          </cell>
          <cell r="H2767">
            <v>0</v>
          </cell>
        </row>
        <row r="2768">
          <cell r="A2768">
            <v>2765</v>
          </cell>
          <cell r="B2768" t="str">
            <v>CINTA P.V.C. A-10 20 ML</v>
          </cell>
          <cell r="C2768" t="str">
            <v>m</v>
          </cell>
          <cell r="D2768">
            <v>14819</v>
          </cell>
          <cell r="H2768">
            <v>0</v>
          </cell>
        </row>
        <row r="2769">
          <cell r="A2769">
            <v>2766</v>
          </cell>
          <cell r="B2769" t="str">
            <v>CINTA P.V.C. A-15 30 ML</v>
          </cell>
          <cell r="C2769" t="str">
            <v>m</v>
          </cell>
          <cell r="D2769">
            <v>26402</v>
          </cell>
          <cell r="H2769">
            <v>0</v>
          </cell>
        </row>
        <row r="2770">
          <cell r="A2770">
            <v>2767</v>
          </cell>
          <cell r="B2770" t="str">
            <v>CINTA P.V.C. A-22 15 ML</v>
          </cell>
          <cell r="C2770" t="str">
            <v>m</v>
          </cell>
          <cell r="D2770">
            <v>43124</v>
          </cell>
          <cell r="H2770">
            <v>0</v>
          </cell>
        </row>
        <row r="2771">
          <cell r="A2771">
            <v>2768</v>
          </cell>
          <cell r="B2771" t="str">
            <v>CINTA PAPEL</v>
          </cell>
          <cell r="C2771" t="str">
            <v>m</v>
          </cell>
          <cell r="D2771">
            <v>223</v>
          </cell>
          <cell r="H2771">
            <v>0</v>
          </cell>
        </row>
        <row r="2772">
          <cell r="A2772">
            <v>2769</v>
          </cell>
          <cell r="B2772" t="str">
            <v>CINTA PAPEL 5CMX75M**</v>
          </cell>
          <cell r="C2772" t="str">
            <v>RLL</v>
          </cell>
          <cell r="E2772"/>
          <cell r="F2772"/>
          <cell r="G2772">
            <v>9280</v>
          </cell>
          <cell r="H2772">
            <v>9280</v>
          </cell>
        </row>
        <row r="2773">
          <cell r="A2773">
            <v>2770</v>
          </cell>
          <cell r="B2773" t="str">
            <v>CINTA PARA SELLADO DE POLICARBONATO  38MM X 33M</v>
          </cell>
          <cell r="C2773" t="str">
            <v>UN</v>
          </cell>
          <cell r="E2773">
            <v>130380</v>
          </cell>
          <cell r="F2773"/>
          <cell r="G2773"/>
          <cell r="H2773">
            <v>130380</v>
          </cell>
        </row>
        <row r="2774">
          <cell r="A2774">
            <v>2771</v>
          </cell>
          <cell r="B2774" t="str">
            <v>CINTA PARA SEÑALIZACION DE 500MT X 4" PELIGRO CALIBRE 3.5</v>
          </cell>
          <cell r="C2774" t="str">
            <v>ROLLO</v>
          </cell>
          <cell r="E2774"/>
          <cell r="F2774">
            <v>20598</v>
          </cell>
          <cell r="G2774"/>
          <cell r="H2774">
            <v>20598</v>
          </cell>
        </row>
        <row r="2775">
          <cell r="A2775">
            <v>2772</v>
          </cell>
          <cell r="B2775" t="str">
            <v xml:space="preserve">CINTA SEÑAL PELIGRO NO PASE (500M) </v>
          </cell>
          <cell r="C2775" t="str">
            <v>m</v>
          </cell>
          <cell r="D2775">
            <v>21913</v>
          </cell>
          <cell r="H2775">
            <v>0</v>
          </cell>
        </row>
        <row r="2776">
          <cell r="A2776">
            <v>2773</v>
          </cell>
          <cell r="B2776" t="str">
            <v>CINTA SEÑALIZACION (A=0,10M)Negro+Amarillo(100m)</v>
          </cell>
          <cell r="C2776" t="str">
            <v>ML</v>
          </cell>
          <cell r="E2776"/>
          <cell r="F2776"/>
          <cell r="G2776">
            <v>60</v>
          </cell>
          <cell r="H2776">
            <v>60</v>
          </cell>
        </row>
        <row r="2777">
          <cell r="A2777">
            <v>2774</v>
          </cell>
          <cell r="B2777" t="str">
            <v>CINTA SEÑALIZACION (A=0,10M)Negro+Amarillo(100m)</v>
          </cell>
          <cell r="C2777" t="str">
            <v>ML</v>
          </cell>
          <cell r="E2777"/>
          <cell r="F2777"/>
          <cell r="G2777">
            <v>60</v>
          </cell>
          <cell r="H2777">
            <v>60</v>
          </cell>
        </row>
        <row r="2778">
          <cell r="A2778">
            <v>2775</v>
          </cell>
          <cell r="B2778" t="str">
            <v>CINTA SIKA PVC   O-22</v>
          </cell>
          <cell r="C2778" t="str">
            <v>ML</v>
          </cell>
          <cell r="E2778"/>
          <cell r="F2778"/>
          <cell r="G2778">
            <v>31563</v>
          </cell>
          <cell r="H2778">
            <v>31563</v>
          </cell>
        </row>
        <row r="2779">
          <cell r="A2779">
            <v>2776</v>
          </cell>
          <cell r="B2779" t="str">
            <v>CINTA SIKA PVC 0,22</v>
          </cell>
          <cell r="C2779" t="str">
            <v>m</v>
          </cell>
          <cell r="D2779">
            <v>23910</v>
          </cell>
          <cell r="H2779">
            <v>0</v>
          </cell>
        </row>
        <row r="2780">
          <cell r="A2780">
            <v>2777</v>
          </cell>
          <cell r="B2780" t="str">
            <v>CINTA SIKA PVC O-22</v>
          </cell>
          <cell r="C2780" t="str">
            <v>m</v>
          </cell>
          <cell r="D2780">
            <v>26027</v>
          </cell>
          <cell r="H2780">
            <v>0</v>
          </cell>
        </row>
        <row r="2781">
          <cell r="A2781">
            <v>2778</v>
          </cell>
          <cell r="B2781" t="str">
            <v>CINTA SIKA PVC V-10 30 Mts.</v>
          </cell>
          <cell r="C2781" t="str">
            <v>m</v>
          </cell>
          <cell r="D2781">
            <v>15330</v>
          </cell>
          <cell r="H2781">
            <v>0</v>
          </cell>
        </row>
        <row r="2782">
          <cell r="A2782">
            <v>2779</v>
          </cell>
          <cell r="B2782" t="str">
            <v>CINTA SIKA PVC V-15</v>
          </cell>
          <cell r="C2782" t="str">
            <v>m</v>
          </cell>
          <cell r="D2782">
            <v>22461</v>
          </cell>
          <cell r="H2782">
            <v>0</v>
          </cell>
        </row>
        <row r="2783">
          <cell r="A2783">
            <v>2780</v>
          </cell>
          <cell r="B2783" t="str">
            <v>CINTA SIKA PVC V-15</v>
          </cell>
          <cell r="C2783" t="str">
            <v>ML</v>
          </cell>
          <cell r="E2783"/>
          <cell r="F2783"/>
          <cell r="G2783">
            <v>25363.01</v>
          </cell>
          <cell r="H2783">
            <v>25363.01</v>
          </cell>
        </row>
        <row r="2784">
          <cell r="A2784">
            <v>2781</v>
          </cell>
          <cell r="B2784" t="str">
            <v>CINTA TEFLON - CINTA SELLANTE 1/2" x 0.20 DENSIDAD</v>
          </cell>
          <cell r="C2784" t="str">
            <v>ML</v>
          </cell>
          <cell r="E2784"/>
          <cell r="F2784">
            <v>137</v>
          </cell>
          <cell r="G2784"/>
          <cell r="H2784">
            <v>137</v>
          </cell>
        </row>
        <row r="2785">
          <cell r="A2785">
            <v>2782</v>
          </cell>
          <cell r="B2785" t="str">
            <v>CINTA TEFLON  INDUSTRIAL-ROLLO(3/4")X15M</v>
          </cell>
          <cell r="C2785" t="str">
            <v>RLL</v>
          </cell>
          <cell r="E2785"/>
          <cell r="F2785"/>
          <cell r="G2785">
            <v>3335</v>
          </cell>
          <cell r="H2785">
            <v>3335</v>
          </cell>
        </row>
        <row r="2786">
          <cell r="A2786">
            <v>2783</v>
          </cell>
          <cell r="B2786" t="str">
            <v>CINTA TEFLÓN 1" X 10 M</v>
          </cell>
          <cell r="C2786" t="str">
            <v>UN</v>
          </cell>
          <cell r="E2786">
            <v>1625</v>
          </cell>
          <cell r="F2786"/>
          <cell r="G2786"/>
          <cell r="H2786">
            <v>1625</v>
          </cell>
        </row>
        <row r="2787">
          <cell r="A2787">
            <v>2784</v>
          </cell>
          <cell r="B2787" t="str">
            <v>CINTA TEFLON AGUA (10M)</v>
          </cell>
          <cell r="C2787" t="str">
            <v>rl</v>
          </cell>
          <cell r="D2787">
            <v>1055</v>
          </cell>
          <cell r="H2787">
            <v>0</v>
          </cell>
        </row>
        <row r="2788">
          <cell r="A2788">
            <v>2785</v>
          </cell>
          <cell r="B2788" t="str">
            <v>CINTA TEFLÓN AGUA 10M</v>
          </cell>
          <cell r="C2788" t="str">
            <v>m</v>
          </cell>
          <cell r="D2788">
            <v>633</v>
          </cell>
          <cell r="H2788">
            <v>0</v>
          </cell>
        </row>
        <row r="2789">
          <cell r="A2789">
            <v>2786</v>
          </cell>
          <cell r="B2789" t="str">
            <v>CINTA TEFLON INDUST.AGUA-ROLLO (1/2")X10M</v>
          </cell>
          <cell r="C2789" t="str">
            <v>UN</v>
          </cell>
          <cell r="E2789"/>
          <cell r="F2789"/>
          <cell r="G2789">
            <v>2000</v>
          </cell>
          <cell r="H2789">
            <v>2000</v>
          </cell>
        </row>
        <row r="2790">
          <cell r="A2790">
            <v>2787</v>
          </cell>
          <cell r="B2790" t="str">
            <v>CINTA VELCRO</v>
          </cell>
          <cell r="C2790" t="str">
            <v>ML</v>
          </cell>
          <cell r="D2790">
            <v>1695</v>
          </cell>
          <cell r="H2790">
            <v>0</v>
          </cell>
        </row>
        <row r="2791">
          <cell r="A2791">
            <v>2788</v>
          </cell>
          <cell r="B2791" t="str">
            <v>Cintas adhesivas</v>
          </cell>
          <cell r="C2791" t="str">
            <v>M</v>
          </cell>
          <cell r="D2791">
            <v>3911</v>
          </cell>
          <cell r="H2791">
            <v>0</v>
          </cell>
        </row>
        <row r="2792">
          <cell r="A2792">
            <v>2789</v>
          </cell>
          <cell r="B2792" t="str">
            <v>CINTILLA DE POLIURETANO (SIKAROD)</v>
          </cell>
          <cell r="C2792" t="str">
            <v>m</v>
          </cell>
          <cell r="D2792">
            <v>871</v>
          </cell>
          <cell r="H2792">
            <v>0</v>
          </cell>
        </row>
        <row r="2793">
          <cell r="A2793">
            <v>2790</v>
          </cell>
          <cell r="B2793" t="str">
            <v>CINTILLA DE POLIURETANO (SIKAROD) (PAVIMENTOS DE CONCRETO HIDRÁULICO)</v>
          </cell>
          <cell r="C2793" t="str">
            <v>m</v>
          </cell>
          <cell r="D2793">
            <v>861</v>
          </cell>
          <cell r="H2793">
            <v>0</v>
          </cell>
        </row>
        <row r="2794">
          <cell r="A2794">
            <v>2791</v>
          </cell>
          <cell r="B2794" t="str">
            <v>CINTURÓN DE CIERRE EN ACERO Ø 16" REVESTIDO CON PINTURA ANTICORROSIVA. PARA EMPATES DE TUBERÍA EN WSP A CCP LINEAL. PRESIÓN DE TRABAJO 150 PSI. SUMINISTRO Y TRANSPORTE</v>
          </cell>
          <cell r="C2794" t="str">
            <v>UN</v>
          </cell>
          <cell r="E2794"/>
          <cell r="F2794">
            <v>357897</v>
          </cell>
          <cell r="G2794"/>
          <cell r="H2794">
            <v>357897</v>
          </cell>
        </row>
        <row r="2795">
          <cell r="A2795">
            <v>2792</v>
          </cell>
          <cell r="B2795" t="str">
            <v>CINTURÓN DE CIERRE EN ACERO Ø24" REVESTIDO CON PINTURA ANTICORROSIVA PARA EMPATES DE TUBERÍA EN WSP A CCP LINEAL. PRESIÓN TRABAJO 150 PSI.SUMINISTRO Y TRANSPORTE</v>
          </cell>
          <cell r="C2795" t="str">
            <v>UN</v>
          </cell>
          <cell r="E2795"/>
          <cell r="F2795">
            <v>503316</v>
          </cell>
          <cell r="G2795"/>
          <cell r="H2795">
            <v>503316</v>
          </cell>
        </row>
        <row r="2796">
          <cell r="A2796">
            <v>2793</v>
          </cell>
          <cell r="B2796" t="str">
            <v>CINTURÓN DE CIERRE Ø24" e=1/4"</v>
          </cell>
          <cell r="C2796" t="str">
            <v>UN</v>
          </cell>
          <cell r="E2796"/>
          <cell r="F2796">
            <v>503316</v>
          </cell>
          <cell r="G2796"/>
          <cell r="H2796">
            <v>503316</v>
          </cell>
        </row>
        <row r="2797">
          <cell r="A2797">
            <v>2794</v>
          </cell>
          <cell r="B2797" t="str">
            <v>CIRCUITO CERRADO DE T.V.</v>
          </cell>
          <cell r="C2797" t="str">
            <v>Un</v>
          </cell>
          <cell r="D2797">
            <v>4698927</v>
          </cell>
          <cell r="H2797">
            <v>0</v>
          </cell>
        </row>
        <row r="2798">
          <cell r="A2798">
            <v>2795</v>
          </cell>
          <cell r="B2798" t="str">
            <v>CITÓFONO PARA EMERGENCIA</v>
          </cell>
          <cell r="C2798" t="str">
            <v>UN</v>
          </cell>
          <cell r="E2798">
            <v>996190</v>
          </cell>
          <cell r="F2798"/>
          <cell r="G2798"/>
          <cell r="H2798">
            <v>996190</v>
          </cell>
        </row>
        <row r="2799">
          <cell r="A2799">
            <v>2796</v>
          </cell>
          <cell r="B2799" t="str">
            <v>CITOFONOS</v>
          </cell>
          <cell r="C2799" t="str">
            <v>Un</v>
          </cell>
          <cell r="D2799">
            <v>45649</v>
          </cell>
          <cell r="H2799">
            <v>0</v>
          </cell>
        </row>
        <row r="2800">
          <cell r="A2800">
            <v>2797</v>
          </cell>
          <cell r="B2800" t="str">
            <v>CITOFONOS TERRANEO</v>
          </cell>
          <cell r="C2800" t="str">
            <v>Un</v>
          </cell>
          <cell r="D2800">
            <v>112334</v>
          </cell>
          <cell r="H2800">
            <v>0</v>
          </cell>
        </row>
        <row r="2801">
          <cell r="A2801">
            <v>2798</v>
          </cell>
          <cell r="B2801" t="str">
            <v>CITOFONOS TERRANEO BASICO</v>
          </cell>
          <cell r="C2801" t="str">
            <v>Un</v>
          </cell>
          <cell r="D2801">
            <v>45649</v>
          </cell>
          <cell r="H2801">
            <v>0</v>
          </cell>
        </row>
        <row r="2802">
          <cell r="A2802">
            <v>2799</v>
          </cell>
          <cell r="B2802" t="str">
            <v>CIZALLA MANO 36"</v>
          </cell>
          <cell r="C2802" t="str">
            <v>Un</v>
          </cell>
          <cell r="D2802">
            <v>449334</v>
          </cell>
          <cell r="H2802">
            <v>0</v>
          </cell>
        </row>
        <row r="2803">
          <cell r="A2803">
            <v>2800</v>
          </cell>
          <cell r="B2803" t="str">
            <v>CLARABOYA Color 4+ganchos _</v>
          </cell>
          <cell r="C2803" t="str">
            <v>Un</v>
          </cell>
          <cell r="D2803">
            <v>58925</v>
          </cell>
          <cell r="H2803">
            <v>0</v>
          </cell>
        </row>
        <row r="2804">
          <cell r="A2804">
            <v>2801</v>
          </cell>
          <cell r="B2804" t="str">
            <v>CLARABOYA Color 6+ganchos _</v>
          </cell>
          <cell r="C2804" t="str">
            <v>Un</v>
          </cell>
          <cell r="D2804">
            <v>94745</v>
          </cell>
          <cell r="H2804">
            <v>0</v>
          </cell>
        </row>
        <row r="2805">
          <cell r="A2805">
            <v>2802</v>
          </cell>
          <cell r="B2805" t="str">
            <v>CLARABOYA ONDULIT 4+ganchos</v>
          </cell>
          <cell r="C2805" t="str">
            <v>Un</v>
          </cell>
          <cell r="D2805">
            <v>42512</v>
          </cell>
          <cell r="H2805">
            <v>0</v>
          </cell>
        </row>
        <row r="2806">
          <cell r="A2806">
            <v>2803</v>
          </cell>
          <cell r="B2806" t="str">
            <v>CLARABOYA ONDULIT 6+ganchos</v>
          </cell>
          <cell r="C2806" t="str">
            <v>Un</v>
          </cell>
          <cell r="D2806">
            <v>68738</v>
          </cell>
          <cell r="H2806">
            <v>0</v>
          </cell>
        </row>
        <row r="2807">
          <cell r="A2807">
            <v>2804</v>
          </cell>
          <cell r="B2807" t="str">
            <v>CLAVEL CHINO (Incluye 16 unidades por M2)</v>
          </cell>
          <cell r="C2807" t="str">
            <v>M2</v>
          </cell>
          <cell r="E2807"/>
          <cell r="F2807">
            <v>24000</v>
          </cell>
          <cell r="G2807"/>
          <cell r="H2807">
            <v>24000</v>
          </cell>
        </row>
        <row r="2808">
          <cell r="A2808">
            <v>2805</v>
          </cell>
          <cell r="B2808" t="str">
            <v>CLAVIJA 10A</v>
          </cell>
          <cell r="C2808" t="str">
            <v>UN</v>
          </cell>
          <cell r="E2808"/>
          <cell r="F2808">
            <v>1013</v>
          </cell>
          <cell r="G2808"/>
          <cell r="H2808">
            <v>1013</v>
          </cell>
        </row>
        <row r="2809">
          <cell r="A2809">
            <v>2806</v>
          </cell>
          <cell r="B2809" t="str">
            <v>CLAVIJA BIPOLAR 20 AMP. MARFIL AVE</v>
          </cell>
          <cell r="C2809" t="str">
            <v>Un</v>
          </cell>
          <cell r="D2809">
            <v>2945</v>
          </cell>
          <cell r="H2809">
            <v>0</v>
          </cell>
        </row>
        <row r="2810">
          <cell r="A2810">
            <v>2807</v>
          </cell>
          <cell r="B2810" t="str">
            <v>CLAVIJA CAUCHO TIPO INDUST.15AMP</v>
          </cell>
          <cell r="C2810" t="str">
            <v>UN</v>
          </cell>
          <cell r="E2810"/>
          <cell r="F2810"/>
          <cell r="G2810">
            <v>1745.73</v>
          </cell>
          <cell r="H2810">
            <v>1745.73</v>
          </cell>
        </row>
        <row r="2811">
          <cell r="A2811">
            <v>2808</v>
          </cell>
          <cell r="B2811" t="str">
            <v>CLAVIJA DE PATA PLANA AVE</v>
          </cell>
          <cell r="C2811" t="str">
            <v>Un</v>
          </cell>
          <cell r="D2811">
            <v>715</v>
          </cell>
          <cell r="H2811">
            <v>0</v>
          </cell>
        </row>
        <row r="2812">
          <cell r="A2812">
            <v>2809</v>
          </cell>
          <cell r="B2812" t="str">
            <v>CLAVIJA DE PATA REDONDA AVE</v>
          </cell>
          <cell r="C2812" t="str">
            <v>Un</v>
          </cell>
          <cell r="D2812">
            <v>1396</v>
          </cell>
          <cell r="H2812">
            <v>0</v>
          </cell>
        </row>
        <row r="2813">
          <cell r="A2813">
            <v>2810</v>
          </cell>
          <cell r="B2813" t="str">
            <v>CLAVIJA ELECTRICA 15 AMP 110V</v>
          </cell>
          <cell r="C2813" t="str">
            <v>UN</v>
          </cell>
          <cell r="E2813"/>
          <cell r="F2813"/>
          <cell r="G2813">
            <v>5500</v>
          </cell>
          <cell r="H2813">
            <v>5500</v>
          </cell>
        </row>
        <row r="2814">
          <cell r="A2814">
            <v>2811</v>
          </cell>
          <cell r="B2814" t="str">
            <v>CLAVIJA Ind.Sobrep.250V,16A(2P+T)IP44</v>
          </cell>
          <cell r="C2814" t="str">
            <v>UN</v>
          </cell>
          <cell r="E2814"/>
          <cell r="F2814"/>
          <cell r="G2814">
            <v>27608</v>
          </cell>
          <cell r="H2814">
            <v>27608</v>
          </cell>
        </row>
        <row r="2815">
          <cell r="A2815">
            <v>2812</v>
          </cell>
          <cell r="B2815" t="str">
            <v>CLAVIJA POLO A TIERRA 15A 125V **</v>
          </cell>
          <cell r="C2815" t="str">
            <v>UN</v>
          </cell>
          <cell r="E2815"/>
          <cell r="F2815"/>
          <cell r="G2815">
            <v>4310</v>
          </cell>
          <cell r="H2815">
            <v>4310</v>
          </cell>
        </row>
        <row r="2816">
          <cell r="A2816">
            <v>2813</v>
          </cell>
          <cell r="B2816" t="str">
            <v>CLAVIJA TRIPOLAR 20 AMP. MARFIL</v>
          </cell>
          <cell r="C2816" t="str">
            <v>Un</v>
          </cell>
          <cell r="D2816">
            <v>5707</v>
          </cell>
          <cell r="H2816">
            <v>0</v>
          </cell>
        </row>
        <row r="2817">
          <cell r="A2817">
            <v>2814</v>
          </cell>
          <cell r="B2817" t="str">
            <v>CLAVO 5/16 X 1" BAJA VELOCIDAD</v>
          </cell>
          <cell r="C2817" t="str">
            <v>Un</v>
          </cell>
          <cell r="D2817">
            <v>167</v>
          </cell>
          <cell r="H2817">
            <v>0</v>
          </cell>
        </row>
        <row r="2818">
          <cell r="A2818">
            <v>2815</v>
          </cell>
          <cell r="B2818" t="str">
            <v>CLAVO 5/16 X 1/4 " BAJA VELOCIDAD</v>
          </cell>
          <cell r="C2818" t="str">
            <v>Un</v>
          </cell>
          <cell r="D2818">
            <v>203</v>
          </cell>
          <cell r="H2818">
            <v>0</v>
          </cell>
        </row>
        <row r="2819">
          <cell r="A2819">
            <v>2816</v>
          </cell>
          <cell r="B2819" t="str">
            <v>CLAVO ACERO ESTRIADO 1" (500 GR)</v>
          </cell>
          <cell r="C2819" t="str">
            <v>CAJA</v>
          </cell>
          <cell r="E2819">
            <v>6068</v>
          </cell>
          <cell r="F2819"/>
          <cell r="G2819"/>
          <cell r="H2819">
            <v>6068</v>
          </cell>
        </row>
        <row r="2820">
          <cell r="A2820">
            <v>2817</v>
          </cell>
          <cell r="B2820" t="str">
            <v>CLAVO ACERO LISO DE 3/4" X 500GR</v>
          </cell>
          <cell r="C2820" t="str">
            <v>LB</v>
          </cell>
          <cell r="E2820"/>
          <cell r="F2820"/>
          <cell r="G2820">
            <v>4500</v>
          </cell>
          <cell r="H2820">
            <v>4500</v>
          </cell>
        </row>
        <row r="2821">
          <cell r="A2821">
            <v>2818</v>
          </cell>
          <cell r="B2821" t="str">
            <v>CLAVO ALTA VELOCIDAD 1" x 1/4"</v>
          </cell>
          <cell r="C2821" t="str">
            <v>Un</v>
          </cell>
          <cell r="D2821">
            <v>161</v>
          </cell>
          <cell r="H2821">
            <v>0</v>
          </cell>
        </row>
        <row r="2822">
          <cell r="A2822">
            <v>2819</v>
          </cell>
          <cell r="B2822" t="str">
            <v>CLAVO CONCRETO ACERO DE 1" CON CABEZA X 500GR</v>
          </cell>
          <cell r="C2822" t="str">
            <v>LB</v>
          </cell>
          <cell r="E2822"/>
          <cell r="F2822"/>
          <cell r="G2822">
            <v>6845</v>
          </cell>
          <cell r="H2822">
            <v>6845</v>
          </cell>
        </row>
        <row r="2823">
          <cell r="A2823">
            <v>2820</v>
          </cell>
          <cell r="B2823" t="str">
            <v>CLAVO CONCRETO ACERO DE 2" CON CABEZA X 500GR</v>
          </cell>
          <cell r="C2823" t="str">
            <v>LB</v>
          </cell>
          <cell r="E2823"/>
          <cell r="F2823"/>
          <cell r="G2823">
            <v>6845</v>
          </cell>
          <cell r="H2823">
            <v>6845</v>
          </cell>
        </row>
        <row r="2824">
          <cell r="A2824">
            <v>2821</v>
          </cell>
          <cell r="B2824" t="str">
            <v>CLAVO GUARDAESCOBA 2" 2.54 CM X 1LB</v>
          </cell>
          <cell r="C2824" t="str">
            <v>Un</v>
          </cell>
          <cell r="D2824">
            <v>4334</v>
          </cell>
          <cell r="H2824">
            <v>0</v>
          </cell>
        </row>
        <row r="2825">
          <cell r="A2825">
            <v>2822</v>
          </cell>
          <cell r="B2825" t="str">
            <v>CLAVO PARA GUARDAESCOBA 2" (500 GR)</v>
          </cell>
          <cell r="C2825" t="str">
            <v>CAJA</v>
          </cell>
          <cell r="E2825">
            <v>3033</v>
          </cell>
          <cell r="F2825"/>
          <cell r="G2825"/>
          <cell r="H2825">
            <v>3033</v>
          </cell>
        </row>
        <row r="2826">
          <cell r="A2826">
            <v>2823</v>
          </cell>
          <cell r="B2826" t="str">
            <v>Clavo Ramset 5/16" x 1"***</v>
          </cell>
          <cell r="C2826" t="str">
            <v>UN</v>
          </cell>
          <cell r="E2826"/>
          <cell r="F2826"/>
          <cell r="G2826">
            <v>70</v>
          </cell>
          <cell r="H2826">
            <v>70</v>
          </cell>
        </row>
        <row r="2827">
          <cell r="A2827">
            <v>2824</v>
          </cell>
          <cell r="B2827" t="str">
            <v>CLIPS DE FIJACION PARA FORTIMALLA</v>
          </cell>
          <cell r="C2827" t="str">
            <v>UN</v>
          </cell>
          <cell r="E2827"/>
          <cell r="F2827"/>
          <cell r="G2827">
            <v>815.32</v>
          </cell>
          <cell r="H2827">
            <v>815.32</v>
          </cell>
        </row>
        <row r="2828">
          <cell r="A2828">
            <v>2825</v>
          </cell>
          <cell r="B2828" t="str">
            <v>CLIPS PARA TDC CALIBRE 18</v>
          </cell>
          <cell r="C2828" t="str">
            <v>UN</v>
          </cell>
          <cell r="E2828"/>
          <cell r="F2828"/>
          <cell r="G2828">
            <v>750</v>
          </cell>
          <cell r="H2828">
            <v>750</v>
          </cell>
        </row>
        <row r="2829">
          <cell r="A2829">
            <v>2826</v>
          </cell>
          <cell r="B2829" t="str">
            <v>Cloro tambor Kg</v>
          </cell>
          <cell r="C2829" t="str">
            <v>KG</v>
          </cell>
          <cell r="E2829"/>
          <cell r="F2829"/>
          <cell r="G2829">
            <v>15354</v>
          </cell>
          <cell r="H2829">
            <v>15354</v>
          </cell>
        </row>
        <row r="2830">
          <cell r="A2830">
            <v>2827</v>
          </cell>
          <cell r="B2830" t="str">
            <v>CLORURO DE CALCIO</v>
          </cell>
          <cell r="C2830" t="str">
            <v>kg</v>
          </cell>
          <cell r="D2830">
            <v>3427</v>
          </cell>
          <cell r="H2830">
            <v>0</v>
          </cell>
        </row>
        <row r="2831">
          <cell r="A2831">
            <v>2828</v>
          </cell>
          <cell r="B2831" t="str">
            <v>CLORURO DE CALCIO (En perlas)</v>
          </cell>
          <cell r="C2831" t="str">
            <v>KG</v>
          </cell>
          <cell r="E2831"/>
          <cell r="F2831">
            <v>4106</v>
          </cell>
          <cell r="G2831"/>
          <cell r="H2831">
            <v>4106</v>
          </cell>
        </row>
        <row r="2832">
          <cell r="A2832">
            <v>2829</v>
          </cell>
          <cell r="B2832" t="str">
            <v>CLORURO DE CALCIO EN ESFERAS (PELLETS)</v>
          </cell>
          <cell r="C2832" t="str">
            <v>kg</v>
          </cell>
          <cell r="D2832">
            <v>2868</v>
          </cell>
          <cell r="H2832">
            <v>0</v>
          </cell>
        </row>
        <row r="2833">
          <cell r="A2833">
            <v>2830</v>
          </cell>
          <cell r="B2833" t="str">
            <v>CLORURO DE CALCIO EN HOJUELAS (FLAKES)</v>
          </cell>
          <cell r="C2833" t="str">
            <v>kg</v>
          </cell>
          <cell r="D2833">
            <v>3178</v>
          </cell>
          <cell r="H2833">
            <v>0</v>
          </cell>
        </row>
        <row r="2834">
          <cell r="A2834">
            <v>2831</v>
          </cell>
          <cell r="B2834" t="str">
            <v>CLORURO DE CALCIO LIQUIDO</v>
          </cell>
          <cell r="C2834" t="str">
            <v>lt</v>
          </cell>
          <cell r="D2834">
            <v>2389</v>
          </cell>
          <cell r="H2834">
            <v>0</v>
          </cell>
        </row>
        <row r="2835">
          <cell r="A2835">
            <v>2832</v>
          </cell>
          <cell r="B2835" t="str">
            <v>CLORUROS. Norma técnica: SM 4500 - CL - B.</v>
          </cell>
          <cell r="C2835" t="str">
            <v>PUNTO</v>
          </cell>
          <cell r="E2835"/>
          <cell r="F2835">
            <v>15470</v>
          </cell>
          <cell r="G2835"/>
          <cell r="H2835">
            <v>15470</v>
          </cell>
        </row>
        <row r="2836">
          <cell r="A2836">
            <v>2833</v>
          </cell>
          <cell r="B2836" t="str">
            <v>CLOSET CEDRO 2.20x1.20 (materiales)</v>
          </cell>
          <cell r="C2836" t="str">
            <v>Un</v>
          </cell>
          <cell r="D2836">
            <v>851681</v>
          </cell>
          <cell r="H2836">
            <v>0</v>
          </cell>
        </row>
        <row r="2837">
          <cell r="A2837">
            <v>2834</v>
          </cell>
          <cell r="B2837" t="str">
            <v>CLOSET CEDRO 2.20x1.20 (subcontrato)</v>
          </cell>
          <cell r="C2837" t="str">
            <v>Un</v>
          </cell>
          <cell r="D2837">
            <v>1071942</v>
          </cell>
          <cell r="H2837">
            <v>0</v>
          </cell>
        </row>
        <row r="2838">
          <cell r="A2838">
            <v>2835</v>
          </cell>
          <cell r="B2838" t="str">
            <v>CLOSET ENCHAPADO FLORMORADO</v>
          </cell>
          <cell r="C2838" t="str">
            <v>m2</v>
          </cell>
          <cell r="D2838">
            <v>281534</v>
          </cell>
          <cell r="H2838">
            <v>0</v>
          </cell>
        </row>
        <row r="2839">
          <cell r="A2839">
            <v>2836</v>
          </cell>
          <cell r="B2839" t="str">
            <v>CLOSET FLORMORADO</v>
          </cell>
          <cell r="C2839" t="str">
            <v>m2</v>
          </cell>
          <cell r="D2839">
            <v>244189</v>
          </cell>
          <cell r="H2839">
            <v>0</v>
          </cell>
        </row>
        <row r="2840">
          <cell r="A2840">
            <v>2837</v>
          </cell>
          <cell r="B2840" t="str">
            <v>CLOSET TRIPLEX 2.20x1.20 (materiales)</v>
          </cell>
          <cell r="C2840" t="str">
            <v>Un</v>
          </cell>
          <cell r="D2840">
            <v>704839</v>
          </cell>
          <cell r="H2840">
            <v>0</v>
          </cell>
        </row>
        <row r="2841">
          <cell r="A2841">
            <v>2838</v>
          </cell>
          <cell r="B2841" t="str">
            <v>CLOSET TRIPLEX 2.20x1.20 (subcontrato)</v>
          </cell>
          <cell r="C2841" t="str">
            <v>Un</v>
          </cell>
          <cell r="D2841">
            <v>925102</v>
          </cell>
          <cell r="H2841">
            <v>0</v>
          </cell>
        </row>
        <row r="2842">
          <cell r="A2842">
            <v>2839</v>
          </cell>
          <cell r="B2842" t="str">
            <v>CLOUDS sin/inst. Fglas</v>
          </cell>
          <cell r="C2842" t="str">
            <v>m2</v>
          </cell>
          <cell r="D2842">
            <v>40410</v>
          </cell>
          <cell r="H2842">
            <v>0</v>
          </cell>
        </row>
        <row r="2843">
          <cell r="A2843">
            <v>2840</v>
          </cell>
          <cell r="B2843" t="str">
            <v>COBRE TOTAL. Norma técnica: SM 3111 B.</v>
          </cell>
          <cell r="C2843" t="str">
            <v>UN</v>
          </cell>
          <cell r="E2843"/>
          <cell r="F2843">
            <v>43078</v>
          </cell>
          <cell r="G2843"/>
          <cell r="H2843">
            <v>43078</v>
          </cell>
        </row>
        <row r="2844">
          <cell r="A2844">
            <v>2841</v>
          </cell>
          <cell r="B2844" t="str">
            <v>COCINA ERA 21. 51x171 AMERICAN</v>
          </cell>
          <cell r="C2844" t="str">
            <v>Un</v>
          </cell>
          <cell r="D2844">
            <v>1629941</v>
          </cell>
          <cell r="H2844">
            <v>0</v>
          </cell>
        </row>
        <row r="2845">
          <cell r="A2845">
            <v>2842</v>
          </cell>
          <cell r="B2845" t="str">
            <v>COCINA ERA 21. 51x209 AMERICAN</v>
          </cell>
          <cell r="C2845" t="str">
            <v>Un</v>
          </cell>
          <cell r="D2845">
            <v>2455189</v>
          </cell>
          <cell r="H2845">
            <v>0</v>
          </cell>
        </row>
        <row r="2846">
          <cell r="A2846">
            <v>2843</v>
          </cell>
          <cell r="B2846" t="str">
            <v>COCINA EUROSEL.51x171 AMERICAN</v>
          </cell>
          <cell r="C2846" t="str">
            <v>Un</v>
          </cell>
          <cell r="D2846">
            <v>1218784</v>
          </cell>
          <cell r="H2846">
            <v>0</v>
          </cell>
        </row>
        <row r="2847">
          <cell r="A2847">
            <v>2844</v>
          </cell>
          <cell r="B2847" t="str">
            <v>COCINA EUROSEL.51x209 AMERICAN</v>
          </cell>
          <cell r="C2847" t="str">
            <v>Un</v>
          </cell>
          <cell r="D2847">
            <v>1657253</v>
          </cell>
          <cell r="H2847">
            <v>0</v>
          </cell>
        </row>
        <row r="2848">
          <cell r="A2848">
            <v>2845</v>
          </cell>
          <cell r="B2848" t="str">
            <v>COCINA Int.1.50 Salento V.I.S.</v>
          </cell>
          <cell r="C2848" t="str">
            <v>Un</v>
          </cell>
          <cell r="D2848">
            <v>1504061</v>
          </cell>
          <cell r="H2848">
            <v>0</v>
          </cell>
        </row>
        <row r="2849">
          <cell r="A2849">
            <v>2846</v>
          </cell>
          <cell r="B2849" t="str">
            <v>COCINA Int.1.60 Milano</v>
          </cell>
          <cell r="C2849" t="str">
            <v>Un</v>
          </cell>
          <cell r="D2849">
            <v>1898660</v>
          </cell>
          <cell r="H2849">
            <v>0</v>
          </cell>
        </row>
        <row r="2850">
          <cell r="A2850">
            <v>2847</v>
          </cell>
          <cell r="B2850" t="str">
            <v>COCINA Int.1.65 Milano</v>
          </cell>
          <cell r="C2850" t="str">
            <v>Un</v>
          </cell>
          <cell r="D2850">
            <v>1496352</v>
          </cell>
          <cell r="H2850">
            <v>0</v>
          </cell>
        </row>
        <row r="2851">
          <cell r="A2851">
            <v>2848</v>
          </cell>
          <cell r="B2851" t="str">
            <v>COCINA Int.1.65 Salento V.I.S.</v>
          </cell>
          <cell r="C2851" t="str">
            <v>Un</v>
          </cell>
          <cell r="D2851">
            <v>1597332</v>
          </cell>
          <cell r="H2851">
            <v>0</v>
          </cell>
        </row>
        <row r="2852">
          <cell r="A2852">
            <v>2849</v>
          </cell>
          <cell r="B2852" t="str">
            <v>COCINA Int.1.80 Milano</v>
          </cell>
          <cell r="C2852" t="str">
            <v>Un</v>
          </cell>
          <cell r="D2852">
            <v>2071933</v>
          </cell>
          <cell r="H2852">
            <v>0</v>
          </cell>
        </row>
        <row r="2853">
          <cell r="A2853">
            <v>2850</v>
          </cell>
          <cell r="B2853" t="str">
            <v>COCINA Int.1.80 Salento V.I.S.</v>
          </cell>
          <cell r="C2853" t="str">
            <v>Un</v>
          </cell>
          <cell r="D2853">
            <v>1496352</v>
          </cell>
          <cell r="H2853">
            <v>0</v>
          </cell>
        </row>
        <row r="2854">
          <cell r="A2854">
            <v>2851</v>
          </cell>
          <cell r="B2854" t="str">
            <v>COCINA Int.1.95 Milano</v>
          </cell>
          <cell r="C2854" t="str">
            <v>Un</v>
          </cell>
          <cell r="D2854">
            <v>2240801</v>
          </cell>
          <cell r="H2854">
            <v>0</v>
          </cell>
        </row>
        <row r="2855">
          <cell r="A2855">
            <v>2852</v>
          </cell>
          <cell r="B2855" t="str">
            <v>COCINA Int.2.20 Milano</v>
          </cell>
          <cell r="C2855" t="str">
            <v>Un</v>
          </cell>
          <cell r="D2855">
            <v>2240801</v>
          </cell>
          <cell r="H2855">
            <v>0</v>
          </cell>
        </row>
        <row r="2856">
          <cell r="A2856">
            <v>2853</v>
          </cell>
          <cell r="B2856" t="str">
            <v>COCINA SIST.1 51x150 AMERICAN</v>
          </cell>
          <cell r="C2856" t="str">
            <v>Un</v>
          </cell>
          <cell r="D2856">
            <v>1057259</v>
          </cell>
          <cell r="H2856">
            <v>0</v>
          </cell>
        </row>
        <row r="2857">
          <cell r="A2857">
            <v>2854</v>
          </cell>
          <cell r="B2857" t="str">
            <v>CODO  45° PVCP Ø 4" S/NORMA ICONTEC*</v>
          </cell>
          <cell r="C2857" t="str">
            <v>UN</v>
          </cell>
          <cell r="E2857"/>
          <cell r="F2857"/>
          <cell r="G2857">
            <v>52775</v>
          </cell>
          <cell r="H2857">
            <v>52775</v>
          </cell>
        </row>
        <row r="2858">
          <cell r="A2858">
            <v>2855</v>
          </cell>
          <cell r="B2858" t="str">
            <v>CODO 2" RANURADO A 45 UL/FM IMP</v>
          </cell>
          <cell r="C2858" t="str">
            <v>UN</v>
          </cell>
          <cell r="E2858">
            <v>8602</v>
          </cell>
          <cell r="F2858"/>
          <cell r="G2858"/>
          <cell r="H2858">
            <v>8602</v>
          </cell>
        </row>
        <row r="2859">
          <cell r="A2859">
            <v>2856</v>
          </cell>
          <cell r="B2859" t="str">
            <v>CODO 22.5° CXC PVC SANITARIA D=6"</v>
          </cell>
          <cell r="C2859" t="str">
            <v>UN</v>
          </cell>
          <cell r="E2859"/>
          <cell r="F2859">
            <v>144661</v>
          </cell>
          <cell r="G2859"/>
          <cell r="H2859">
            <v>144661</v>
          </cell>
        </row>
        <row r="2860">
          <cell r="A2860">
            <v>2857</v>
          </cell>
          <cell r="B2860" t="str">
            <v>CODO 3" RANURADO A 45 UL/FM IMP</v>
          </cell>
          <cell r="C2860" t="str">
            <v>UN</v>
          </cell>
          <cell r="E2860">
            <v>14890</v>
          </cell>
          <cell r="F2860"/>
          <cell r="G2860"/>
          <cell r="H2860">
            <v>14890</v>
          </cell>
        </row>
        <row r="2861">
          <cell r="A2861">
            <v>2858</v>
          </cell>
          <cell r="B2861" t="str">
            <v>CODO 3/8" AG</v>
          </cell>
          <cell r="C2861" t="str">
            <v>Un</v>
          </cell>
          <cell r="D2861">
            <v>2717</v>
          </cell>
          <cell r="H2861">
            <v>0</v>
          </cell>
        </row>
        <row r="2862">
          <cell r="A2862">
            <v>2859</v>
          </cell>
          <cell r="B2862" t="str">
            <v>CODO 45 CXE PVC-S 2"</v>
          </cell>
          <cell r="C2862" t="str">
            <v>UN</v>
          </cell>
          <cell r="E2862"/>
          <cell r="F2862"/>
          <cell r="G2862">
            <v>3350</v>
          </cell>
          <cell r="H2862">
            <v>3350</v>
          </cell>
        </row>
        <row r="2863">
          <cell r="A2863">
            <v>2860</v>
          </cell>
          <cell r="B2863" t="str">
            <v>CODO 45° - 1/4 PVCS CXE 2"</v>
          </cell>
          <cell r="C2863" t="str">
            <v>Un</v>
          </cell>
          <cell r="D2863">
            <v>3905</v>
          </cell>
          <cell r="H2863">
            <v>0</v>
          </cell>
        </row>
        <row r="2864">
          <cell r="A2864">
            <v>2861</v>
          </cell>
          <cell r="B2864" t="str">
            <v>CODO 45°  1/8 CXC SANITARIA D= 2"</v>
          </cell>
          <cell r="C2864" t="str">
            <v>UN</v>
          </cell>
          <cell r="E2864"/>
          <cell r="F2864">
            <v>4098</v>
          </cell>
          <cell r="G2864"/>
          <cell r="H2864">
            <v>4098</v>
          </cell>
        </row>
        <row r="2865">
          <cell r="A2865">
            <v>2862</v>
          </cell>
          <cell r="B2865" t="str">
            <v>CODO 45°  1/8 CXC SANITARIA D= 4"</v>
          </cell>
          <cell r="C2865" t="str">
            <v>UN</v>
          </cell>
          <cell r="E2865"/>
          <cell r="F2865">
            <v>15374</v>
          </cell>
          <cell r="G2865"/>
          <cell r="H2865">
            <v>15374</v>
          </cell>
        </row>
        <row r="2866">
          <cell r="A2866">
            <v>2863</v>
          </cell>
          <cell r="B2866" t="str">
            <v>CODO 45° 1/8 CxE PVC SANITARIA D= 2"</v>
          </cell>
          <cell r="C2866" t="str">
            <v>UN</v>
          </cell>
          <cell r="E2866"/>
          <cell r="F2866">
            <v>4098</v>
          </cell>
          <cell r="G2866"/>
          <cell r="H2866">
            <v>4098</v>
          </cell>
        </row>
        <row r="2867">
          <cell r="A2867">
            <v>2864</v>
          </cell>
          <cell r="B2867" t="str">
            <v>CODO 45° 1/8 CxE PVC SANITARIA D= 3"</v>
          </cell>
          <cell r="C2867" t="str">
            <v>UN</v>
          </cell>
          <cell r="E2867"/>
          <cell r="F2867">
            <v>8808</v>
          </cell>
          <cell r="G2867"/>
          <cell r="H2867">
            <v>8808</v>
          </cell>
        </row>
        <row r="2868">
          <cell r="A2868">
            <v>2865</v>
          </cell>
          <cell r="B2868" t="str">
            <v>CODO 45° 1/8 CxE PVC SANITARIA D= 6"</v>
          </cell>
          <cell r="C2868" t="str">
            <v>UN</v>
          </cell>
          <cell r="E2868"/>
          <cell r="F2868">
            <v>56420</v>
          </cell>
          <cell r="G2868"/>
          <cell r="H2868">
            <v>56420</v>
          </cell>
        </row>
        <row r="2869">
          <cell r="A2869">
            <v>2866</v>
          </cell>
          <cell r="B2869" t="str">
            <v>CODO 45° 1/8 CxE PVC SANITARIA D=4"</v>
          </cell>
          <cell r="C2869" t="str">
            <v>UN</v>
          </cell>
          <cell r="E2869"/>
          <cell r="F2869">
            <v>15374</v>
          </cell>
          <cell r="G2869"/>
          <cell r="H2869">
            <v>15374</v>
          </cell>
        </row>
        <row r="2870">
          <cell r="A2870">
            <v>2867</v>
          </cell>
          <cell r="B2870" t="str">
            <v>CODO 45° ALCANT NOVAFORT 110MM</v>
          </cell>
          <cell r="C2870" t="str">
            <v>Un</v>
          </cell>
          <cell r="D2870">
            <v>15727</v>
          </cell>
          <cell r="H2870">
            <v>0</v>
          </cell>
        </row>
        <row r="2871">
          <cell r="A2871">
            <v>2868</v>
          </cell>
          <cell r="B2871" t="str">
            <v>CODO 45° ALCANT NOVAFORT 160MM</v>
          </cell>
          <cell r="C2871" t="str">
            <v>Un</v>
          </cell>
          <cell r="D2871">
            <v>36049</v>
          </cell>
          <cell r="H2871">
            <v>0</v>
          </cell>
        </row>
        <row r="2872">
          <cell r="A2872">
            <v>2869</v>
          </cell>
          <cell r="B2872" t="str">
            <v>CODO 45° CALIENTE 3/4" ULTRATEMP</v>
          </cell>
          <cell r="C2872" t="str">
            <v>Un</v>
          </cell>
          <cell r="D2872">
            <v>1820</v>
          </cell>
          <cell r="H2872">
            <v>0</v>
          </cell>
        </row>
        <row r="2873">
          <cell r="A2873">
            <v>2870</v>
          </cell>
          <cell r="B2873" t="str">
            <v>CODO 45° CPVC 1/2"</v>
          </cell>
          <cell r="C2873" t="str">
            <v>UN</v>
          </cell>
          <cell r="E2873">
            <v>1083</v>
          </cell>
          <cell r="F2873"/>
          <cell r="G2873"/>
          <cell r="H2873">
            <v>1083</v>
          </cell>
        </row>
        <row r="2874">
          <cell r="A2874">
            <v>2871</v>
          </cell>
          <cell r="B2874" t="str">
            <v>CODO 45° CPVC 3/4"</v>
          </cell>
          <cell r="C2874" t="str">
            <v>UN</v>
          </cell>
          <cell r="E2874">
            <v>2058</v>
          </cell>
          <cell r="F2874"/>
          <cell r="G2874"/>
          <cell r="H2874">
            <v>2058</v>
          </cell>
        </row>
        <row r="2875">
          <cell r="A2875">
            <v>2872</v>
          </cell>
          <cell r="B2875" t="str">
            <v>CODO 45° PE100 PN16 110mm Ø4"</v>
          </cell>
          <cell r="C2875" t="str">
            <v>UN</v>
          </cell>
          <cell r="E2875"/>
          <cell r="F2875">
            <v>174900</v>
          </cell>
          <cell r="G2875"/>
          <cell r="H2875">
            <v>174900</v>
          </cell>
        </row>
        <row r="2876">
          <cell r="A2876">
            <v>2873</v>
          </cell>
          <cell r="B2876" t="str">
            <v>CODO 45° PE100 PN16 160mm Ø6"</v>
          </cell>
          <cell r="C2876" t="str">
            <v>UN</v>
          </cell>
          <cell r="E2876"/>
          <cell r="F2876">
            <v>279900</v>
          </cell>
          <cell r="G2876"/>
          <cell r="H2876">
            <v>279900</v>
          </cell>
        </row>
        <row r="2877">
          <cell r="A2877">
            <v>2874</v>
          </cell>
          <cell r="B2877" t="str">
            <v>CODO 45° PE100 PN16 200mm Ø8"</v>
          </cell>
          <cell r="C2877" t="str">
            <v>UN</v>
          </cell>
          <cell r="E2877"/>
          <cell r="F2877">
            <v>345295</v>
          </cell>
          <cell r="G2877"/>
          <cell r="H2877">
            <v>345295</v>
          </cell>
        </row>
        <row r="2878">
          <cell r="A2878">
            <v>2875</v>
          </cell>
          <cell r="B2878" t="str">
            <v>CODO 45° PRESION   ½"  S/NORMA ICONTEC</v>
          </cell>
          <cell r="C2878" t="str">
            <v>UN</v>
          </cell>
          <cell r="E2878"/>
          <cell r="F2878"/>
          <cell r="G2878">
            <v>758.01</v>
          </cell>
          <cell r="H2878">
            <v>758.01</v>
          </cell>
        </row>
        <row r="2879">
          <cell r="A2879">
            <v>2876</v>
          </cell>
          <cell r="B2879" t="str">
            <v>CODO 45° PRESION  PVC 3/4"  S/NORMA ICONTEC</v>
          </cell>
          <cell r="C2879" t="str">
            <v>UN</v>
          </cell>
          <cell r="E2879"/>
          <cell r="F2879"/>
          <cell r="G2879">
            <v>834</v>
          </cell>
          <cell r="H2879">
            <v>834</v>
          </cell>
        </row>
        <row r="2880">
          <cell r="A2880">
            <v>2877</v>
          </cell>
          <cell r="B2880" t="str">
            <v>CODO 45° PRESION ½" _</v>
          </cell>
          <cell r="C2880" t="str">
            <v>Un</v>
          </cell>
          <cell r="D2880">
            <v>743</v>
          </cell>
          <cell r="H2880">
            <v>0</v>
          </cell>
        </row>
        <row r="2881">
          <cell r="A2881">
            <v>2878</v>
          </cell>
          <cell r="B2881" t="str">
            <v>CODO 45° PRESION 1"  S/NORMA ICONTEC</v>
          </cell>
          <cell r="C2881" t="str">
            <v>UN</v>
          </cell>
          <cell r="E2881"/>
          <cell r="F2881"/>
          <cell r="G2881">
            <v>3341</v>
          </cell>
          <cell r="H2881">
            <v>3341</v>
          </cell>
        </row>
        <row r="2882">
          <cell r="A2882">
            <v>2879</v>
          </cell>
          <cell r="B2882" t="str">
            <v>CODO 45° PRESION 1" _</v>
          </cell>
          <cell r="C2882" t="str">
            <v>Un</v>
          </cell>
          <cell r="D2882">
            <v>2276</v>
          </cell>
          <cell r="H2882">
            <v>0</v>
          </cell>
        </row>
        <row r="2883">
          <cell r="A2883">
            <v>2880</v>
          </cell>
          <cell r="B2883" t="str">
            <v>CODO 45° PRESION 3" _</v>
          </cell>
          <cell r="C2883" t="str">
            <v>Un</v>
          </cell>
          <cell r="D2883">
            <v>29434</v>
          </cell>
          <cell r="H2883">
            <v>0</v>
          </cell>
        </row>
        <row r="2884">
          <cell r="A2884">
            <v>2881</v>
          </cell>
          <cell r="B2884" t="str">
            <v>CODO 45° PRESION 3"S/NORMA ICONTEC</v>
          </cell>
          <cell r="C2884" t="str">
            <v>UN</v>
          </cell>
          <cell r="E2884"/>
          <cell r="F2884"/>
          <cell r="G2884">
            <v>21478</v>
          </cell>
          <cell r="H2884">
            <v>21478</v>
          </cell>
        </row>
        <row r="2885">
          <cell r="A2885">
            <v>2882</v>
          </cell>
          <cell r="B2885" t="str">
            <v>CODO 45° PRESION 3/4" _</v>
          </cell>
          <cell r="C2885" t="str">
            <v>Un</v>
          </cell>
          <cell r="D2885">
            <v>1194</v>
          </cell>
          <cell r="H2885">
            <v>0</v>
          </cell>
        </row>
        <row r="2886">
          <cell r="A2886">
            <v>2883</v>
          </cell>
          <cell r="B2886" t="str">
            <v>CODO 45° PRESION Ø2" PVC S/NORMA ICONTEC</v>
          </cell>
          <cell r="C2886" t="str">
            <v>UN</v>
          </cell>
          <cell r="E2886"/>
          <cell r="F2886"/>
          <cell r="G2886">
            <v>13205</v>
          </cell>
          <cell r="H2886">
            <v>13205</v>
          </cell>
        </row>
        <row r="2887">
          <cell r="A2887">
            <v>2884</v>
          </cell>
          <cell r="B2887" t="str">
            <v>CODO 45° PVC ALCANTARILLADO D=8"</v>
          </cell>
          <cell r="C2887" t="str">
            <v>UN</v>
          </cell>
          <cell r="E2887"/>
          <cell r="F2887">
            <v>155000</v>
          </cell>
          <cell r="G2887"/>
          <cell r="H2887">
            <v>155000</v>
          </cell>
        </row>
        <row r="2888">
          <cell r="A2888">
            <v>2885</v>
          </cell>
          <cell r="B2888" t="str">
            <v>CODO 45° PVC E.L. D=1"</v>
          </cell>
          <cell r="C2888" t="str">
            <v>UN</v>
          </cell>
          <cell r="E2888"/>
          <cell r="F2888">
            <v>3346</v>
          </cell>
          <cell r="G2888"/>
          <cell r="H2888">
            <v>3346</v>
          </cell>
        </row>
        <row r="2889">
          <cell r="A2889">
            <v>2886</v>
          </cell>
          <cell r="B2889" t="str">
            <v>CODO 45° PVC E.L. D=1/2"</v>
          </cell>
          <cell r="C2889" t="str">
            <v>UN</v>
          </cell>
          <cell r="E2889"/>
          <cell r="F2889">
            <v>1098</v>
          </cell>
          <cell r="G2889"/>
          <cell r="H2889">
            <v>1098</v>
          </cell>
        </row>
        <row r="2890">
          <cell r="A2890">
            <v>2887</v>
          </cell>
          <cell r="B2890" t="str">
            <v>CODO 45° PVC PRESION 1"</v>
          </cell>
          <cell r="C2890" t="str">
            <v>UN</v>
          </cell>
          <cell r="E2890">
            <v>2167</v>
          </cell>
          <cell r="F2890"/>
          <cell r="G2890"/>
          <cell r="H2890">
            <v>2167</v>
          </cell>
        </row>
        <row r="2891">
          <cell r="A2891">
            <v>2888</v>
          </cell>
          <cell r="B2891" t="str">
            <v>CODO 45° PVC PRESION 1/2"</v>
          </cell>
          <cell r="C2891" t="str">
            <v>UN</v>
          </cell>
          <cell r="E2891">
            <v>759</v>
          </cell>
          <cell r="F2891"/>
          <cell r="G2891"/>
          <cell r="H2891">
            <v>759</v>
          </cell>
        </row>
        <row r="2892">
          <cell r="A2892">
            <v>2889</v>
          </cell>
          <cell r="B2892" t="str">
            <v>CODO 45° PVC PRESION 1-1/2"</v>
          </cell>
          <cell r="C2892" t="str">
            <v>UN</v>
          </cell>
          <cell r="E2892">
            <v>7584</v>
          </cell>
          <cell r="F2892"/>
          <cell r="G2892"/>
          <cell r="H2892">
            <v>7584</v>
          </cell>
        </row>
        <row r="2893">
          <cell r="A2893">
            <v>2890</v>
          </cell>
          <cell r="B2893" t="str">
            <v>CODO 45° PVC PRESION 1-1/4"</v>
          </cell>
          <cell r="C2893" t="str">
            <v>UN</v>
          </cell>
          <cell r="E2893">
            <v>5634</v>
          </cell>
          <cell r="F2893"/>
          <cell r="G2893"/>
          <cell r="H2893">
            <v>5634</v>
          </cell>
        </row>
        <row r="2894">
          <cell r="A2894">
            <v>2891</v>
          </cell>
          <cell r="B2894" t="str">
            <v>CODO 45° PVC PRESION 2"</v>
          </cell>
          <cell r="C2894" t="str">
            <v>UN</v>
          </cell>
          <cell r="E2894">
            <v>10943</v>
          </cell>
          <cell r="F2894"/>
          <cell r="G2894"/>
          <cell r="H2894">
            <v>10943</v>
          </cell>
        </row>
        <row r="2895">
          <cell r="A2895">
            <v>2892</v>
          </cell>
          <cell r="B2895" t="str">
            <v>CODO 45° PVC PRESION 3"</v>
          </cell>
          <cell r="C2895" t="str">
            <v>UN</v>
          </cell>
          <cell r="E2895">
            <v>37656</v>
          </cell>
          <cell r="F2895"/>
          <cell r="G2895"/>
          <cell r="H2895">
            <v>37656</v>
          </cell>
        </row>
        <row r="2896">
          <cell r="A2896">
            <v>2893</v>
          </cell>
          <cell r="B2896" t="str">
            <v>CODO 45° PVC PRESION 3/4"</v>
          </cell>
          <cell r="C2896" t="str">
            <v>UN</v>
          </cell>
          <cell r="E2896">
            <v>1083</v>
          </cell>
          <cell r="F2896"/>
          <cell r="G2896"/>
          <cell r="H2896">
            <v>1083</v>
          </cell>
        </row>
        <row r="2897">
          <cell r="A2897">
            <v>2894</v>
          </cell>
          <cell r="B2897" t="str">
            <v>CODO 45° PVC PRESION 4"</v>
          </cell>
          <cell r="C2897" t="str">
            <v>UN</v>
          </cell>
          <cell r="E2897">
            <v>80115</v>
          </cell>
          <cell r="F2897"/>
          <cell r="G2897"/>
          <cell r="H2897">
            <v>80115</v>
          </cell>
        </row>
        <row r="2898">
          <cell r="A2898">
            <v>2895</v>
          </cell>
          <cell r="B2898" t="str">
            <v>CODO 45° SANITARIO 3" C x C    PAVCO</v>
          </cell>
          <cell r="C2898" t="str">
            <v>UN</v>
          </cell>
          <cell r="E2898"/>
          <cell r="F2898"/>
          <cell r="G2898">
            <v>7312</v>
          </cell>
          <cell r="H2898">
            <v>7312</v>
          </cell>
        </row>
        <row r="2899">
          <cell r="A2899">
            <v>2896</v>
          </cell>
          <cell r="B2899" t="str">
            <v>CODO 45° SANITARIO 3" CxC  PAVCO</v>
          </cell>
          <cell r="C2899" t="str">
            <v>UN</v>
          </cell>
          <cell r="E2899"/>
          <cell r="F2899"/>
          <cell r="G2899">
            <v>7174</v>
          </cell>
          <cell r="H2899">
            <v>7174</v>
          </cell>
        </row>
        <row r="2900">
          <cell r="A2900">
            <v>2897</v>
          </cell>
          <cell r="B2900" t="str">
            <v>CODO 45° SANITARIO 4" C x C   S/NORMA ICONTEC</v>
          </cell>
          <cell r="C2900" t="str">
            <v>UN</v>
          </cell>
          <cell r="E2900"/>
          <cell r="F2900"/>
          <cell r="G2900">
            <v>12530</v>
          </cell>
          <cell r="H2900">
            <v>12530</v>
          </cell>
        </row>
        <row r="2901">
          <cell r="A2901">
            <v>2898</v>
          </cell>
          <cell r="B2901" t="str">
            <v>CODO 45° SANITARIO 4" C x E  1/8  PAVCO</v>
          </cell>
          <cell r="C2901" t="str">
            <v>UN</v>
          </cell>
          <cell r="E2901"/>
          <cell r="F2901"/>
          <cell r="G2901">
            <v>6954</v>
          </cell>
          <cell r="H2901">
            <v>6954</v>
          </cell>
        </row>
        <row r="2902">
          <cell r="A2902">
            <v>2899</v>
          </cell>
          <cell r="B2902" t="str">
            <v>CODO 45°CALIENTE 3/4" ULTRATEMP</v>
          </cell>
          <cell r="C2902" t="str">
            <v>Un</v>
          </cell>
          <cell r="D2902">
            <v>1820</v>
          </cell>
          <cell r="H2902">
            <v>0</v>
          </cell>
        </row>
        <row r="2903">
          <cell r="A2903">
            <v>2900</v>
          </cell>
          <cell r="B2903" t="str">
            <v>Codo 45°HG 1/ 2" **</v>
          </cell>
          <cell r="C2903" t="str">
            <v>UN</v>
          </cell>
          <cell r="E2903"/>
          <cell r="F2903"/>
          <cell r="G2903">
            <v>1392</v>
          </cell>
          <cell r="H2903">
            <v>1392</v>
          </cell>
        </row>
        <row r="2904">
          <cell r="A2904">
            <v>2901</v>
          </cell>
          <cell r="B2904" t="str">
            <v>CODO 45°PVCP Ø6" S/NORMA ICONTEC</v>
          </cell>
          <cell r="C2904" t="str">
            <v>UN</v>
          </cell>
          <cell r="E2904"/>
          <cell r="F2904"/>
          <cell r="G2904">
            <v>93686</v>
          </cell>
          <cell r="H2904">
            <v>93686</v>
          </cell>
        </row>
        <row r="2905">
          <cell r="A2905">
            <v>2902</v>
          </cell>
          <cell r="B2905" t="str">
            <v>Codo 45º  PVCP 1 1/4"</v>
          </cell>
          <cell r="C2905" t="str">
            <v>UN</v>
          </cell>
          <cell r="E2905"/>
          <cell r="F2905"/>
          <cell r="G2905">
            <v>2734</v>
          </cell>
          <cell r="H2905">
            <v>2734</v>
          </cell>
        </row>
        <row r="2906">
          <cell r="A2906">
            <v>2903</v>
          </cell>
          <cell r="B2906" t="str">
            <v>CODO 90 °GALVANIZADO Ø4"</v>
          </cell>
          <cell r="C2906" t="str">
            <v>UN</v>
          </cell>
          <cell r="E2906"/>
          <cell r="F2906"/>
          <cell r="G2906">
            <v>44541</v>
          </cell>
          <cell r="H2906">
            <v>44541</v>
          </cell>
        </row>
        <row r="2907">
          <cell r="A2907">
            <v>2904</v>
          </cell>
          <cell r="B2907" t="str">
            <v>CODO 90 A. INOX 150L 1 1/2" ROSCAR</v>
          </cell>
          <cell r="C2907" t="str">
            <v>UN</v>
          </cell>
          <cell r="E2907"/>
          <cell r="F2907"/>
          <cell r="G2907">
            <v>15475.95</v>
          </cell>
          <cell r="H2907">
            <v>15475.95</v>
          </cell>
        </row>
        <row r="2908">
          <cell r="A2908">
            <v>2905</v>
          </cell>
          <cell r="B2908" t="str">
            <v>CODO 90 A. INOX 150L 2" ROSCAR</v>
          </cell>
          <cell r="C2908" t="str">
            <v>UN</v>
          </cell>
          <cell r="E2908"/>
          <cell r="F2908"/>
          <cell r="G2908">
            <v>22030.01</v>
          </cell>
          <cell r="H2908">
            <v>22030.01</v>
          </cell>
        </row>
        <row r="2909">
          <cell r="A2909">
            <v>2906</v>
          </cell>
          <cell r="B2909" t="str">
            <v>CODO 90 A. INOX 150L 3" ROSCAR</v>
          </cell>
          <cell r="C2909" t="str">
            <v>UN</v>
          </cell>
          <cell r="E2909"/>
          <cell r="F2909"/>
          <cell r="G2909">
            <v>68083.47</v>
          </cell>
          <cell r="H2909">
            <v>68083.47</v>
          </cell>
        </row>
        <row r="2910">
          <cell r="A2910">
            <v>2907</v>
          </cell>
          <cell r="B2910" t="str">
            <v>CODO 90 A. INOX 150L 4" ROSCAR</v>
          </cell>
          <cell r="C2910" t="str">
            <v>UN</v>
          </cell>
          <cell r="E2910"/>
          <cell r="F2910"/>
          <cell r="G2910">
            <v>107837.5</v>
          </cell>
          <cell r="H2910">
            <v>107837.5</v>
          </cell>
        </row>
        <row r="2911">
          <cell r="A2911">
            <v>2908</v>
          </cell>
          <cell r="B2911" t="str">
            <v>CODO 90 CPVC 1/2 "</v>
          </cell>
          <cell r="C2911" t="str">
            <v>UN</v>
          </cell>
          <cell r="E2911">
            <v>975</v>
          </cell>
          <cell r="F2911"/>
          <cell r="G2911"/>
          <cell r="H2911">
            <v>975</v>
          </cell>
        </row>
        <row r="2912">
          <cell r="A2912">
            <v>2909</v>
          </cell>
          <cell r="B2912" t="str">
            <v>CODO 90 CXC PVC-S 10"</v>
          </cell>
          <cell r="C2912" t="str">
            <v>UNI</v>
          </cell>
          <cell r="E2912"/>
          <cell r="F2912"/>
          <cell r="G2912">
            <v>337318</v>
          </cell>
          <cell r="H2912">
            <v>337318</v>
          </cell>
        </row>
        <row r="2913">
          <cell r="A2913">
            <v>2910</v>
          </cell>
          <cell r="B2913" t="str">
            <v>CODO 90 CXC PVC-S 8"</v>
          </cell>
          <cell r="C2913" t="str">
            <v>UNI</v>
          </cell>
          <cell r="E2913"/>
          <cell r="F2913"/>
          <cell r="G2913">
            <v>98882</v>
          </cell>
          <cell r="H2913">
            <v>98882</v>
          </cell>
        </row>
        <row r="2914">
          <cell r="A2914">
            <v>2911</v>
          </cell>
          <cell r="B2914" t="str">
            <v>CODO 90 GALVANIZADO S.C.I. 1 1/4"</v>
          </cell>
          <cell r="C2914" t="str">
            <v>UN</v>
          </cell>
          <cell r="E2914"/>
          <cell r="F2914"/>
          <cell r="G2914">
            <v>4493</v>
          </cell>
          <cell r="H2914">
            <v>4493</v>
          </cell>
        </row>
        <row r="2915">
          <cell r="A2915">
            <v>2912</v>
          </cell>
          <cell r="B2915" t="str">
            <v>CODO 90 PVC C907 CAMXCAM 4"</v>
          </cell>
          <cell r="C2915" t="str">
            <v>UNI</v>
          </cell>
          <cell r="E2915"/>
          <cell r="F2915"/>
          <cell r="G2915">
            <v>502884</v>
          </cell>
          <cell r="H2915">
            <v>502884</v>
          </cell>
        </row>
        <row r="2916">
          <cell r="A2916">
            <v>2913</v>
          </cell>
          <cell r="B2916" t="str">
            <v>CODO 90 PVCS 3"  CXC   S/NORMA ICONTEC</v>
          </cell>
          <cell r="C2916" t="str">
            <v>UN</v>
          </cell>
          <cell r="E2916"/>
          <cell r="F2916"/>
          <cell r="G2916">
            <v>3500</v>
          </cell>
          <cell r="H2916">
            <v>3500</v>
          </cell>
        </row>
        <row r="2917">
          <cell r="A2917">
            <v>2914</v>
          </cell>
          <cell r="B2917" t="str">
            <v>CODO 90 RANURADO HIERRO DÚCTIL 3</v>
          </cell>
          <cell r="C2917" t="str">
            <v>UN</v>
          </cell>
          <cell r="E2917">
            <v>156570</v>
          </cell>
          <cell r="F2917"/>
          <cell r="G2917"/>
          <cell r="H2917">
            <v>156570</v>
          </cell>
        </row>
        <row r="2918">
          <cell r="A2918">
            <v>2915</v>
          </cell>
          <cell r="B2918" t="str">
            <v>CODO 90° - 1/4 PVC SANITARIO CXE 2"</v>
          </cell>
          <cell r="C2918" t="str">
            <v>Un</v>
          </cell>
          <cell r="D2918">
            <v>4022</v>
          </cell>
          <cell r="H2918">
            <v>0</v>
          </cell>
        </row>
        <row r="2919">
          <cell r="A2919">
            <v>2916</v>
          </cell>
          <cell r="B2919" t="str">
            <v>CODO 90° - 1/4 PVC SANITARIO CXE 3"</v>
          </cell>
          <cell r="C2919" t="str">
            <v>Un</v>
          </cell>
          <cell r="D2919">
            <v>8744</v>
          </cell>
          <cell r="H2919">
            <v>0</v>
          </cell>
        </row>
        <row r="2920">
          <cell r="A2920">
            <v>2917</v>
          </cell>
          <cell r="B2920" t="str">
            <v>CODO 90° - 1/4 PVC SANITARIO CXE 4"</v>
          </cell>
          <cell r="C2920" t="str">
            <v>Un</v>
          </cell>
          <cell r="D2920">
            <v>13018</v>
          </cell>
          <cell r="H2920">
            <v>0</v>
          </cell>
        </row>
        <row r="2921">
          <cell r="A2921">
            <v>2918</v>
          </cell>
          <cell r="B2921" t="str">
            <v>CODO 90°  POLIPROPILENO  Ø 1” (32MM)</v>
          </cell>
          <cell r="C2921" t="str">
            <v>UN</v>
          </cell>
          <cell r="E2921"/>
          <cell r="F2921"/>
          <cell r="G2921">
            <v>3243</v>
          </cell>
          <cell r="H2921">
            <v>3243</v>
          </cell>
        </row>
        <row r="2922">
          <cell r="A2922">
            <v>2919</v>
          </cell>
          <cell r="B2922" t="str">
            <v>CODO 90°  POLIPROPILENO  Ø 2” (63MM)</v>
          </cell>
          <cell r="C2922" t="str">
            <v>UN</v>
          </cell>
          <cell r="E2922"/>
          <cell r="F2922"/>
          <cell r="G2922">
            <v>18684</v>
          </cell>
          <cell r="H2922">
            <v>18684</v>
          </cell>
        </row>
        <row r="2923">
          <cell r="A2923">
            <v>2920</v>
          </cell>
          <cell r="B2923" t="str">
            <v>CODO 90°  POLIPROPILENO  Ø 3/4” (25MM)</v>
          </cell>
          <cell r="C2923" t="str">
            <v>UN</v>
          </cell>
          <cell r="E2923"/>
          <cell r="F2923"/>
          <cell r="G2923">
            <v>1782</v>
          </cell>
          <cell r="H2923">
            <v>1782</v>
          </cell>
        </row>
        <row r="2924">
          <cell r="A2924">
            <v>2921</v>
          </cell>
          <cell r="B2924" t="str">
            <v>CODO 90° 1/4 CXE PVC SANITARIA D= 4"</v>
          </cell>
          <cell r="C2924" t="str">
            <v>UN</v>
          </cell>
          <cell r="E2924"/>
          <cell r="F2924">
            <v>16847</v>
          </cell>
          <cell r="G2924"/>
          <cell r="H2924">
            <v>16847</v>
          </cell>
        </row>
        <row r="2925">
          <cell r="A2925">
            <v>2922</v>
          </cell>
          <cell r="B2925" t="str">
            <v>CODO 90° 1/4 CXE PVC SANITARIA D= 6"</v>
          </cell>
          <cell r="C2925" t="str">
            <v>UN</v>
          </cell>
          <cell r="E2925"/>
          <cell r="F2925">
            <v>116734</v>
          </cell>
          <cell r="G2925"/>
          <cell r="H2925">
            <v>116734</v>
          </cell>
        </row>
        <row r="2926">
          <cell r="A2926">
            <v>2923</v>
          </cell>
          <cell r="B2926" t="str">
            <v>CODO 90° ALCANT NOVAFORT 110MM</v>
          </cell>
          <cell r="C2926" t="str">
            <v>Un</v>
          </cell>
          <cell r="D2926">
            <v>38914</v>
          </cell>
          <cell r="H2926">
            <v>0</v>
          </cell>
        </row>
        <row r="2927">
          <cell r="A2927">
            <v>2924</v>
          </cell>
          <cell r="B2927" t="str">
            <v>CODO 90° ALCANT NOVAFORT 160MM</v>
          </cell>
          <cell r="C2927" t="str">
            <v>Un</v>
          </cell>
          <cell r="D2927">
            <v>86373</v>
          </cell>
          <cell r="H2927">
            <v>0</v>
          </cell>
        </row>
        <row r="2928">
          <cell r="A2928">
            <v>2925</v>
          </cell>
          <cell r="B2928" t="str">
            <v>CODO 90° ALCANTARILLADO D=10"</v>
          </cell>
          <cell r="C2928" t="str">
            <v>UN</v>
          </cell>
          <cell r="E2928"/>
          <cell r="F2928">
            <v>299001</v>
          </cell>
          <cell r="G2928"/>
          <cell r="H2928">
            <v>299001</v>
          </cell>
        </row>
        <row r="2929">
          <cell r="A2929">
            <v>2926</v>
          </cell>
          <cell r="B2929" t="str">
            <v>CODO 90° ALCANTARILLADO D=12"</v>
          </cell>
          <cell r="C2929" t="str">
            <v>UN</v>
          </cell>
          <cell r="E2929"/>
          <cell r="F2929">
            <v>432947</v>
          </cell>
          <cell r="G2929"/>
          <cell r="H2929">
            <v>432947</v>
          </cell>
        </row>
        <row r="2930">
          <cell r="A2930">
            <v>2927</v>
          </cell>
          <cell r="B2930" t="str">
            <v>CODO 90° ALCANTARILLADO D=16"</v>
          </cell>
          <cell r="C2930" t="str">
            <v>UN</v>
          </cell>
          <cell r="E2930"/>
          <cell r="F2930">
            <v>1329362</v>
          </cell>
          <cell r="G2930"/>
          <cell r="H2930">
            <v>1329362</v>
          </cell>
        </row>
        <row r="2931">
          <cell r="A2931">
            <v>2928</v>
          </cell>
          <cell r="B2931" t="str">
            <v>CODO 90° CALIENTE ½" ULTRATEMP</v>
          </cell>
          <cell r="C2931" t="str">
            <v>Un</v>
          </cell>
          <cell r="D2931">
            <v>1004</v>
          </cell>
          <cell r="H2931">
            <v>0</v>
          </cell>
        </row>
        <row r="2932">
          <cell r="A2932">
            <v>2929</v>
          </cell>
          <cell r="B2932" t="str">
            <v>CODO 90° CALIENTE 3/4" ULTRATEMP</v>
          </cell>
          <cell r="C2932" t="str">
            <v>Un</v>
          </cell>
          <cell r="D2932">
            <v>1823</v>
          </cell>
          <cell r="H2932">
            <v>0</v>
          </cell>
        </row>
        <row r="2933">
          <cell r="A2933">
            <v>2930</v>
          </cell>
          <cell r="B2933" t="str">
            <v>CODO 90° COBRE Ø 1 1/2"</v>
          </cell>
          <cell r="C2933" t="str">
            <v>UN</v>
          </cell>
          <cell r="E2933"/>
          <cell r="F2933"/>
          <cell r="G2933">
            <v>12165</v>
          </cell>
          <cell r="H2933">
            <v>12165</v>
          </cell>
        </row>
        <row r="2934">
          <cell r="A2934">
            <v>2931</v>
          </cell>
          <cell r="B2934" t="str">
            <v>CODO 90° COBRE Ø 1 1/4"</v>
          </cell>
          <cell r="C2934" t="str">
            <v>UN</v>
          </cell>
          <cell r="E2934"/>
          <cell r="F2934"/>
          <cell r="G2934">
            <v>7910</v>
          </cell>
          <cell r="H2934">
            <v>7910</v>
          </cell>
        </row>
        <row r="2935">
          <cell r="A2935">
            <v>2932</v>
          </cell>
          <cell r="B2935" t="str">
            <v>CODO 90° COBRE Ø 1/2"</v>
          </cell>
          <cell r="C2935" t="str">
            <v>UN</v>
          </cell>
          <cell r="E2935"/>
          <cell r="F2935"/>
          <cell r="G2935">
            <v>900</v>
          </cell>
          <cell r="H2935">
            <v>900</v>
          </cell>
        </row>
        <row r="2936">
          <cell r="A2936">
            <v>2933</v>
          </cell>
          <cell r="B2936" t="str">
            <v>CODO 90° COBRE Ø 3/4"</v>
          </cell>
          <cell r="C2936" t="str">
            <v>UN</v>
          </cell>
          <cell r="E2936"/>
          <cell r="F2936"/>
          <cell r="G2936">
            <v>2400</v>
          </cell>
          <cell r="H2936">
            <v>2400</v>
          </cell>
        </row>
        <row r="2937">
          <cell r="A2937">
            <v>2934</v>
          </cell>
          <cell r="B2937" t="str">
            <v>CODO 90° CPVC  1/2" S/NORMA ICONTEC*</v>
          </cell>
          <cell r="C2937" t="str">
            <v>UN</v>
          </cell>
          <cell r="E2937"/>
          <cell r="F2937"/>
          <cell r="G2937">
            <v>1523</v>
          </cell>
          <cell r="H2937">
            <v>1523</v>
          </cell>
        </row>
        <row r="2938">
          <cell r="A2938">
            <v>2935</v>
          </cell>
          <cell r="B2938" t="str">
            <v>CODO 90° CPVC  2" S/NORMA ICONTEC</v>
          </cell>
          <cell r="C2938" t="str">
            <v>UN</v>
          </cell>
          <cell r="E2938"/>
          <cell r="F2938"/>
          <cell r="G2938">
            <v>60851</v>
          </cell>
          <cell r="H2938">
            <v>60851</v>
          </cell>
        </row>
        <row r="2939">
          <cell r="A2939">
            <v>2936</v>
          </cell>
          <cell r="B2939" t="str">
            <v>CODO 90° CPVC 1/2" x 10 UNIDADES</v>
          </cell>
          <cell r="C2939" t="str">
            <v>PTE</v>
          </cell>
          <cell r="E2939">
            <v>8343</v>
          </cell>
          <cell r="F2939"/>
          <cell r="G2939"/>
          <cell r="H2939">
            <v>8343</v>
          </cell>
        </row>
        <row r="2940">
          <cell r="A2940">
            <v>2937</v>
          </cell>
          <cell r="B2940" t="str">
            <v>CODO 90° CPVC 3/4"</v>
          </cell>
          <cell r="C2940" t="str">
            <v>UN</v>
          </cell>
          <cell r="E2940">
            <v>2600</v>
          </cell>
          <cell r="F2940"/>
          <cell r="G2940"/>
          <cell r="H2940">
            <v>2600</v>
          </cell>
        </row>
        <row r="2941">
          <cell r="A2941">
            <v>2938</v>
          </cell>
          <cell r="B2941" t="str">
            <v>CODO 90° CPVC D=3/4"</v>
          </cell>
          <cell r="C2941" t="str">
            <v>UN</v>
          </cell>
          <cell r="E2941"/>
          <cell r="F2941">
            <v>2930</v>
          </cell>
          <cell r="G2941"/>
          <cell r="H2941">
            <v>2930</v>
          </cell>
        </row>
        <row r="2942">
          <cell r="A2942">
            <v>2939</v>
          </cell>
          <cell r="B2942" t="str">
            <v>Codo 90° CPVC SCH-80 3"</v>
          </cell>
          <cell r="C2942" t="str">
            <v>UN</v>
          </cell>
          <cell r="E2942"/>
          <cell r="F2942"/>
          <cell r="G2942">
            <v>104757</v>
          </cell>
          <cell r="H2942">
            <v>104757</v>
          </cell>
        </row>
        <row r="2943">
          <cell r="A2943">
            <v>2940</v>
          </cell>
          <cell r="B2943" t="str">
            <v>CODO 90° E.L.  D= 1 1/2"</v>
          </cell>
          <cell r="C2943" t="str">
            <v>UN</v>
          </cell>
          <cell r="E2943"/>
          <cell r="F2943">
            <v>7472</v>
          </cell>
          <cell r="G2943"/>
          <cell r="H2943">
            <v>7472</v>
          </cell>
        </row>
        <row r="2944">
          <cell r="A2944">
            <v>2941</v>
          </cell>
          <cell r="B2944" t="str">
            <v>CODO 90° E.L. PARA SOLDAR D= 1/2"</v>
          </cell>
          <cell r="C2944" t="str">
            <v>UN</v>
          </cell>
          <cell r="E2944"/>
          <cell r="F2944">
            <v>663</v>
          </cell>
          <cell r="G2944"/>
          <cell r="H2944">
            <v>663</v>
          </cell>
        </row>
        <row r="2945">
          <cell r="A2945">
            <v>2942</v>
          </cell>
          <cell r="B2945" t="str">
            <v>CODO 90° GALVANIZADO  Ø 1"</v>
          </cell>
          <cell r="C2945" t="str">
            <v>UN</v>
          </cell>
          <cell r="E2945"/>
          <cell r="F2945"/>
          <cell r="G2945">
            <v>2911</v>
          </cell>
          <cell r="H2945">
            <v>2911</v>
          </cell>
        </row>
        <row r="2946">
          <cell r="A2946">
            <v>2943</v>
          </cell>
          <cell r="B2946" t="str">
            <v>CODO 90° GAS ½" _</v>
          </cell>
          <cell r="C2946" t="str">
            <v>Un</v>
          </cell>
          <cell r="D2946">
            <v>25055</v>
          </cell>
          <cell r="H2946">
            <v>0</v>
          </cell>
        </row>
        <row r="2947">
          <cell r="A2947">
            <v>2944</v>
          </cell>
          <cell r="B2947" t="str">
            <v>CODO 90° GAS 1" _</v>
          </cell>
          <cell r="C2947" t="str">
            <v>Un</v>
          </cell>
          <cell r="D2947">
            <v>33888</v>
          </cell>
          <cell r="H2947">
            <v>0</v>
          </cell>
        </row>
        <row r="2948">
          <cell r="A2948">
            <v>2945</v>
          </cell>
          <cell r="B2948" t="str">
            <v>CODO 90° GAS 3/4" _</v>
          </cell>
          <cell r="C2948" t="str">
            <v>Un</v>
          </cell>
          <cell r="D2948">
            <v>26235</v>
          </cell>
          <cell r="H2948">
            <v>0</v>
          </cell>
        </row>
        <row r="2949">
          <cell r="A2949">
            <v>2946</v>
          </cell>
          <cell r="B2949" t="str">
            <v>CODO 90° HD (MJxMJ) 4"</v>
          </cell>
          <cell r="C2949" t="str">
            <v>UN</v>
          </cell>
          <cell r="E2949">
            <v>280085</v>
          </cell>
          <cell r="F2949"/>
          <cell r="G2949"/>
          <cell r="H2949">
            <v>280085</v>
          </cell>
        </row>
        <row r="2950">
          <cell r="A2950">
            <v>2947</v>
          </cell>
          <cell r="B2950" t="str">
            <v>CODO 90° HD (MJxMJ) 6"</v>
          </cell>
          <cell r="C2950" t="str">
            <v>UN</v>
          </cell>
          <cell r="E2950">
            <v>400285</v>
          </cell>
          <cell r="F2950"/>
          <cell r="G2950"/>
          <cell r="H2950">
            <v>400285</v>
          </cell>
        </row>
        <row r="2951">
          <cell r="A2951">
            <v>2948</v>
          </cell>
          <cell r="B2951" t="str">
            <v>CODO 90° Ø4" EN HIERRO GALVANIZADO</v>
          </cell>
          <cell r="C2951" t="str">
            <v>UN</v>
          </cell>
          <cell r="E2951"/>
          <cell r="F2951">
            <v>62158</v>
          </cell>
          <cell r="G2951"/>
          <cell r="H2951">
            <v>62158</v>
          </cell>
        </row>
        <row r="2952">
          <cell r="A2952">
            <v>2949</v>
          </cell>
          <cell r="B2952" t="str">
            <v>CODO 90° PE100 PN16 160mm Ø6"</v>
          </cell>
          <cell r="C2952" t="str">
            <v>UN</v>
          </cell>
          <cell r="E2952"/>
          <cell r="F2952">
            <v>344900</v>
          </cell>
          <cell r="G2952"/>
          <cell r="H2952">
            <v>344900</v>
          </cell>
        </row>
        <row r="2953">
          <cell r="A2953">
            <v>2950</v>
          </cell>
          <cell r="B2953" t="str">
            <v>CODO 90° POLIETILENO 1" _</v>
          </cell>
          <cell r="C2953" t="str">
            <v>Un</v>
          </cell>
          <cell r="D2953">
            <v>5452</v>
          </cell>
          <cell r="H2953">
            <v>0</v>
          </cell>
        </row>
        <row r="2954">
          <cell r="A2954">
            <v>2951</v>
          </cell>
          <cell r="B2954" t="str">
            <v>CODO 90° POLIPROPILENO  Ø 1/2” (20MM)</v>
          </cell>
          <cell r="C2954" t="str">
            <v>UN</v>
          </cell>
          <cell r="E2954"/>
          <cell r="F2954"/>
          <cell r="G2954">
            <v>989</v>
          </cell>
          <cell r="H2954">
            <v>989</v>
          </cell>
        </row>
        <row r="2955">
          <cell r="A2955">
            <v>2952</v>
          </cell>
          <cell r="B2955" t="str">
            <v>CODO 90° POLIPROPILENO  Ø 11/2” (50MM)</v>
          </cell>
          <cell r="C2955" t="str">
            <v>UN</v>
          </cell>
          <cell r="E2955"/>
          <cell r="F2955"/>
          <cell r="G2955">
            <v>11511</v>
          </cell>
          <cell r="H2955">
            <v>11511</v>
          </cell>
        </row>
        <row r="2956">
          <cell r="A2956">
            <v>2953</v>
          </cell>
          <cell r="B2956" t="str">
            <v>CODO 90° POLIPROPILENO  Ø 11/4” (40MM)</v>
          </cell>
          <cell r="C2956" t="str">
            <v>UN</v>
          </cell>
          <cell r="E2956"/>
          <cell r="F2956"/>
          <cell r="G2956">
            <v>5461.01</v>
          </cell>
          <cell r="H2956">
            <v>5461.01</v>
          </cell>
        </row>
        <row r="2957">
          <cell r="A2957">
            <v>2954</v>
          </cell>
          <cell r="B2957" t="str">
            <v>CODO 90° PRESION  PVC 3/4" S/NORMA ICONTEC</v>
          </cell>
          <cell r="C2957" t="str">
            <v>UN</v>
          </cell>
          <cell r="E2957"/>
          <cell r="F2957"/>
          <cell r="G2957">
            <v>736</v>
          </cell>
          <cell r="H2957">
            <v>736</v>
          </cell>
        </row>
        <row r="2958">
          <cell r="A2958">
            <v>2955</v>
          </cell>
          <cell r="B2958" t="str">
            <v>CODO 90° PRESION ½"  PVC S/NORMA ICONTEC</v>
          </cell>
          <cell r="C2958" t="str">
            <v>UN</v>
          </cell>
          <cell r="D2958">
            <v>635</v>
          </cell>
          <cell r="E2958">
            <v>325</v>
          </cell>
          <cell r="F2958"/>
          <cell r="G2958">
            <v>492.01</v>
          </cell>
          <cell r="H2958">
            <v>492.01</v>
          </cell>
        </row>
        <row r="2959">
          <cell r="A2959">
            <v>2956</v>
          </cell>
          <cell r="B2959" t="str">
            <v>CODO 90° PRESION 2" PVC S/NORMA ICONTEC</v>
          </cell>
          <cell r="C2959" t="str">
            <v>UN</v>
          </cell>
          <cell r="D2959">
            <v>8341</v>
          </cell>
          <cell r="E2959">
            <v>9684</v>
          </cell>
          <cell r="F2959"/>
          <cell r="G2959">
            <v>11538</v>
          </cell>
          <cell r="H2959">
            <v>11538</v>
          </cell>
        </row>
        <row r="2960">
          <cell r="A2960">
            <v>2957</v>
          </cell>
          <cell r="B2960" t="str">
            <v>CODO 90° PRESION 3"PVC S/NORMA ICONTEC</v>
          </cell>
          <cell r="C2960" t="str">
            <v>UN</v>
          </cell>
          <cell r="D2960">
            <v>28018</v>
          </cell>
          <cell r="E2960">
            <v>36099</v>
          </cell>
          <cell r="F2960"/>
          <cell r="G2960">
            <v>43588</v>
          </cell>
          <cell r="H2960">
            <v>43588</v>
          </cell>
        </row>
        <row r="2961">
          <cell r="A2961">
            <v>2958</v>
          </cell>
          <cell r="B2961" t="str">
            <v>CODO 90° PRESION 4" PVC S/NORMA ICONTEC</v>
          </cell>
          <cell r="C2961" t="str">
            <v>UN</v>
          </cell>
          <cell r="D2961">
            <v>62628</v>
          </cell>
          <cell r="E2961">
            <v>78314</v>
          </cell>
          <cell r="F2961"/>
          <cell r="G2961">
            <v>90890</v>
          </cell>
          <cell r="H2961">
            <v>90890</v>
          </cell>
        </row>
        <row r="2962">
          <cell r="A2962">
            <v>2959</v>
          </cell>
          <cell r="B2962" t="str">
            <v>CODO 90° PRESION PVC 1 1/4"  S/NORMA ICONTEC</v>
          </cell>
          <cell r="C2962" t="str">
            <v>UN</v>
          </cell>
          <cell r="E2962"/>
          <cell r="F2962"/>
          <cell r="G2962">
            <v>4003.01</v>
          </cell>
          <cell r="H2962">
            <v>4003.01</v>
          </cell>
        </row>
        <row r="2963">
          <cell r="A2963">
            <v>2960</v>
          </cell>
          <cell r="B2963" t="str">
            <v>CODO 90° PRESION PVC 1" S/NORMA ICONTEC</v>
          </cell>
          <cell r="C2963" t="str">
            <v>UN</v>
          </cell>
          <cell r="D2963">
            <v>1415</v>
          </cell>
          <cell r="E2963">
            <v>1192</v>
          </cell>
          <cell r="F2963"/>
          <cell r="G2963">
            <v>1839</v>
          </cell>
          <cell r="H2963">
            <v>1839</v>
          </cell>
        </row>
        <row r="2964">
          <cell r="A2964">
            <v>2961</v>
          </cell>
          <cell r="B2964" t="str">
            <v>CODO 90° PRESION PVC 1½"  S/NORMA ICONTEC</v>
          </cell>
          <cell r="C2964" t="str">
            <v>UN</v>
          </cell>
          <cell r="E2964">
            <v>5910</v>
          </cell>
          <cell r="F2964"/>
          <cell r="G2964">
            <v>5096</v>
          </cell>
          <cell r="H2964">
            <v>5910</v>
          </cell>
        </row>
        <row r="2965">
          <cell r="A2965">
            <v>2962</v>
          </cell>
          <cell r="B2965" t="str">
            <v>CODO 90° PVC  PRESION Ø 2 1/2" S/NORMA ICONTEC</v>
          </cell>
          <cell r="C2965" t="str">
            <v>UN</v>
          </cell>
          <cell r="E2965"/>
          <cell r="F2965"/>
          <cell r="G2965">
            <v>18193.009999999998</v>
          </cell>
          <cell r="H2965">
            <v>18193.009999999998</v>
          </cell>
        </row>
        <row r="2966">
          <cell r="A2966">
            <v>2963</v>
          </cell>
          <cell r="B2966" t="str">
            <v>CODO 90° PVC ALCANTARILLADO D=8"</v>
          </cell>
          <cell r="C2966" t="str">
            <v>UN</v>
          </cell>
          <cell r="E2966"/>
          <cell r="F2966">
            <v>155000</v>
          </cell>
          <cell r="G2966"/>
          <cell r="H2966">
            <v>155000</v>
          </cell>
        </row>
        <row r="2967">
          <cell r="A2967">
            <v>2964</v>
          </cell>
          <cell r="B2967" t="str">
            <v>CODO 90° PVC E.L.  D= 1 1/4"</v>
          </cell>
          <cell r="C2967" t="str">
            <v>UN</v>
          </cell>
          <cell r="E2967"/>
          <cell r="F2967">
            <v>4002</v>
          </cell>
          <cell r="G2967"/>
          <cell r="H2967">
            <v>4002</v>
          </cell>
        </row>
        <row r="2968">
          <cell r="A2968">
            <v>2965</v>
          </cell>
          <cell r="B2968" t="str">
            <v>CODO 90° PVC E.L.  D= 1"</v>
          </cell>
          <cell r="C2968" t="str">
            <v>UN</v>
          </cell>
          <cell r="E2968"/>
          <cell r="F2968">
            <v>2083</v>
          </cell>
          <cell r="G2968"/>
          <cell r="H2968">
            <v>2083</v>
          </cell>
        </row>
        <row r="2969">
          <cell r="A2969">
            <v>2966</v>
          </cell>
          <cell r="B2969" t="str">
            <v>CODO 90° PVC E.L.  D= 2"</v>
          </cell>
          <cell r="C2969" t="str">
            <v>UN</v>
          </cell>
          <cell r="E2969"/>
          <cell r="F2969">
            <v>19000</v>
          </cell>
          <cell r="G2969"/>
          <cell r="H2969">
            <v>19000</v>
          </cell>
        </row>
        <row r="2970">
          <cell r="A2970">
            <v>2967</v>
          </cell>
          <cell r="B2970" t="str">
            <v>CODO 90° PVC E.L. D=3/4"</v>
          </cell>
          <cell r="C2970" t="str">
            <v>UN</v>
          </cell>
          <cell r="E2970"/>
          <cell r="F2970">
            <v>1063</v>
          </cell>
          <cell r="G2970"/>
          <cell r="H2970">
            <v>1063</v>
          </cell>
        </row>
        <row r="2971">
          <cell r="A2971">
            <v>2968</v>
          </cell>
          <cell r="B2971" t="str">
            <v>CODO 90° PVC PRESIÓN 1-1/4"</v>
          </cell>
          <cell r="C2971" t="str">
            <v>UN</v>
          </cell>
          <cell r="E2971">
            <v>5185</v>
          </cell>
          <cell r="F2971"/>
          <cell r="G2971"/>
          <cell r="H2971">
            <v>5185</v>
          </cell>
        </row>
        <row r="2972">
          <cell r="A2972">
            <v>2969</v>
          </cell>
          <cell r="B2972" t="str">
            <v>CODO 90° PVC PRESIÓN 2-1/2"</v>
          </cell>
          <cell r="C2972" t="str">
            <v>UN</v>
          </cell>
          <cell r="E2972">
            <v>27893</v>
          </cell>
          <cell r="F2972"/>
          <cell r="G2972"/>
          <cell r="H2972">
            <v>27893</v>
          </cell>
        </row>
        <row r="2973">
          <cell r="A2973">
            <v>2970</v>
          </cell>
          <cell r="B2973" t="str">
            <v>CODO 90° RANURADO 2-1/2"  HIERRO DUCTIL</v>
          </cell>
          <cell r="C2973" t="str">
            <v>UN</v>
          </cell>
          <cell r="E2973">
            <v>21591</v>
          </cell>
          <cell r="F2973"/>
          <cell r="G2973"/>
          <cell r="H2973">
            <v>21591</v>
          </cell>
        </row>
        <row r="2974">
          <cell r="A2974">
            <v>2971</v>
          </cell>
          <cell r="B2974" t="str">
            <v>CODO 90° RANURADO HIERRO DUCTIL 4"</v>
          </cell>
          <cell r="C2974" t="str">
            <v>UN</v>
          </cell>
          <cell r="E2974">
            <v>54278</v>
          </cell>
          <cell r="F2974"/>
          <cell r="G2974"/>
          <cell r="H2974">
            <v>54278</v>
          </cell>
        </row>
        <row r="2975">
          <cell r="A2975">
            <v>2972</v>
          </cell>
          <cell r="B2975" t="str">
            <v>CODO 90° RANURADO HIERRO DÚCTIL 6</v>
          </cell>
          <cell r="C2975" t="str">
            <v>UN</v>
          </cell>
          <cell r="E2975">
            <v>79257</v>
          </cell>
          <cell r="F2975"/>
          <cell r="G2975"/>
          <cell r="H2975">
            <v>79257</v>
          </cell>
        </row>
        <row r="2976">
          <cell r="A2976">
            <v>2973</v>
          </cell>
          <cell r="B2976" t="str">
            <v>CODO 90° SANITARIO 2" _</v>
          </cell>
          <cell r="C2976" t="str">
            <v>Un</v>
          </cell>
          <cell r="H2976">
            <v>0</v>
          </cell>
        </row>
        <row r="2977">
          <cell r="A2977">
            <v>2974</v>
          </cell>
          <cell r="B2977" t="str">
            <v>CODO 90° SANITARIO 2" C x C S/NORMA ICONTEC</v>
          </cell>
          <cell r="C2977" t="str">
            <v>UN</v>
          </cell>
          <cell r="D2977">
            <v>2873</v>
          </cell>
          <cell r="E2977"/>
          <cell r="F2977"/>
          <cell r="G2977">
            <v>3415</v>
          </cell>
          <cell r="H2977">
            <v>3415</v>
          </cell>
        </row>
        <row r="2978">
          <cell r="A2978">
            <v>2975</v>
          </cell>
          <cell r="B2978" t="str">
            <v>CODO 90° SANITARIO 2"CxC S/NORMA ICONTEC</v>
          </cell>
          <cell r="C2978" t="str">
            <v>UN</v>
          </cell>
          <cell r="E2978"/>
          <cell r="F2978"/>
          <cell r="G2978">
            <v>2593</v>
          </cell>
          <cell r="H2978">
            <v>2593</v>
          </cell>
        </row>
        <row r="2979">
          <cell r="A2979">
            <v>2976</v>
          </cell>
          <cell r="B2979" t="str">
            <v>CODO 90° SANITARIO 3" _</v>
          </cell>
          <cell r="C2979" t="str">
            <v>Un</v>
          </cell>
          <cell r="H2979">
            <v>0</v>
          </cell>
        </row>
        <row r="2980">
          <cell r="A2980">
            <v>2977</v>
          </cell>
          <cell r="B2980" t="str">
            <v>CODO 90° SANITARIO 3" CxC S/NORMA ICONTEC</v>
          </cell>
          <cell r="C2980" t="str">
            <v>UN</v>
          </cell>
          <cell r="D2980">
            <v>6253</v>
          </cell>
          <cell r="E2980"/>
          <cell r="F2980"/>
          <cell r="G2980">
            <v>6807</v>
          </cell>
          <cell r="H2980">
            <v>6807</v>
          </cell>
        </row>
        <row r="2981">
          <cell r="A2981">
            <v>2978</v>
          </cell>
          <cell r="B2981" t="str">
            <v>CODO 90° SANITARIO 4" _</v>
          </cell>
          <cell r="C2981" t="str">
            <v>Un</v>
          </cell>
          <cell r="H2981">
            <v>0</v>
          </cell>
        </row>
        <row r="2982">
          <cell r="A2982">
            <v>2979</v>
          </cell>
          <cell r="B2982" t="str">
            <v>CODO 90° SANITARIO 4" CxE    S/NORMA ICONTEC</v>
          </cell>
          <cell r="C2982" t="str">
            <v>UN</v>
          </cell>
          <cell r="D2982">
            <v>11478</v>
          </cell>
          <cell r="E2982"/>
          <cell r="F2982"/>
          <cell r="G2982">
            <v>8862</v>
          </cell>
          <cell r="H2982">
            <v>8862</v>
          </cell>
        </row>
        <row r="2983">
          <cell r="A2983">
            <v>2980</v>
          </cell>
          <cell r="B2983" t="str">
            <v>CODO 90° SANITARIO 6" _</v>
          </cell>
          <cell r="C2983" t="str">
            <v>Un</v>
          </cell>
          <cell r="D2983"/>
          <cell r="H2983">
            <v>0</v>
          </cell>
        </row>
        <row r="2984">
          <cell r="A2984">
            <v>2981</v>
          </cell>
          <cell r="B2984" t="str">
            <v>CODO 90° SANITARIO 6"1/4  CXE  S/NORMA ICONTEC</v>
          </cell>
          <cell r="C2984" t="str">
            <v>UN</v>
          </cell>
          <cell r="E2984"/>
          <cell r="F2984"/>
          <cell r="G2984">
            <v>53378</v>
          </cell>
          <cell r="H2984">
            <v>53378</v>
          </cell>
        </row>
        <row r="2985">
          <cell r="A2985">
            <v>2982</v>
          </cell>
          <cell r="B2985" t="str">
            <v>CODO 90°-1/4 CxC PVC SANITARIA D= 2"</v>
          </cell>
          <cell r="C2985" t="str">
            <v>UN</v>
          </cell>
          <cell r="E2985"/>
          <cell r="F2985">
            <v>3400</v>
          </cell>
          <cell r="G2985"/>
          <cell r="H2985">
            <v>3400</v>
          </cell>
        </row>
        <row r="2986">
          <cell r="A2986">
            <v>2983</v>
          </cell>
          <cell r="B2986" t="str">
            <v>CODO 90°-1/4 CxC PVC SANITARIA D=4"</v>
          </cell>
          <cell r="C2986" t="str">
            <v>UN</v>
          </cell>
          <cell r="E2986"/>
          <cell r="F2986">
            <v>13665</v>
          </cell>
          <cell r="G2986"/>
          <cell r="H2986">
            <v>13665</v>
          </cell>
        </row>
        <row r="2987">
          <cell r="A2987">
            <v>2984</v>
          </cell>
          <cell r="B2987" t="str">
            <v>CODO 90°GALVANIZADO Ø  2"</v>
          </cell>
          <cell r="C2987" t="str">
            <v>UN</v>
          </cell>
          <cell r="E2987"/>
          <cell r="F2987"/>
          <cell r="G2987">
            <v>9333</v>
          </cell>
          <cell r="H2987">
            <v>9333</v>
          </cell>
        </row>
        <row r="2988">
          <cell r="A2988">
            <v>2985</v>
          </cell>
          <cell r="B2988" t="str">
            <v>Codo 90°HG 1" **</v>
          </cell>
          <cell r="C2988" t="str">
            <v>UN</v>
          </cell>
          <cell r="E2988"/>
          <cell r="F2988"/>
          <cell r="G2988">
            <v>2911</v>
          </cell>
          <cell r="H2988">
            <v>2911</v>
          </cell>
        </row>
        <row r="2989">
          <cell r="A2989">
            <v>2986</v>
          </cell>
          <cell r="B2989" t="str">
            <v>Codo 90°HG 1/2" **</v>
          </cell>
          <cell r="C2989" t="str">
            <v>UN</v>
          </cell>
          <cell r="E2989"/>
          <cell r="F2989"/>
          <cell r="G2989">
            <v>1043</v>
          </cell>
          <cell r="H2989">
            <v>1043</v>
          </cell>
        </row>
        <row r="2990">
          <cell r="A2990">
            <v>2987</v>
          </cell>
          <cell r="B2990" t="str">
            <v>Codo 90°HG 11/2" **</v>
          </cell>
          <cell r="C2990" t="str">
            <v>UN</v>
          </cell>
          <cell r="E2990"/>
          <cell r="F2990"/>
          <cell r="G2990">
            <v>6472.01</v>
          </cell>
          <cell r="H2990">
            <v>6472.01</v>
          </cell>
        </row>
        <row r="2991">
          <cell r="A2991">
            <v>2988</v>
          </cell>
          <cell r="B2991" t="str">
            <v>Codo 90°HG 3/4" **</v>
          </cell>
          <cell r="C2991" t="str">
            <v>UN</v>
          </cell>
          <cell r="E2991"/>
          <cell r="F2991"/>
          <cell r="G2991">
            <v>1637</v>
          </cell>
          <cell r="H2991">
            <v>1637</v>
          </cell>
        </row>
        <row r="2992">
          <cell r="A2992">
            <v>2989</v>
          </cell>
          <cell r="B2992" t="str">
            <v>CODO 90°-PVC-(C-900)Ø4"-Sist.Plast.Contra Incendio</v>
          </cell>
          <cell r="C2992" t="str">
            <v>UN</v>
          </cell>
          <cell r="E2992"/>
          <cell r="F2992"/>
          <cell r="G2992">
            <v>291873</v>
          </cell>
          <cell r="H2992">
            <v>291873</v>
          </cell>
        </row>
        <row r="2993">
          <cell r="A2993">
            <v>2990</v>
          </cell>
          <cell r="B2993" t="str">
            <v>CODO 90º - 1/4 PVC SANITARIOS CXC 6"</v>
          </cell>
          <cell r="C2993" t="str">
            <v>Un</v>
          </cell>
          <cell r="D2993">
            <v>93341</v>
          </cell>
          <cell r="H2993">
            <v>0</v>
          </cell>
        </row>
        <row r="2994">
          <cell r="A2994">
            <v>2991</v>
          </cell>
          <cell r="B2994" t="str">
            <v>Codo 90º  PVCP 1/2"S/NORMA ICONTEC</v>
          </cell>
          <cell r="C2994" t="str">
            <v>UN</v>
          </cell>
          <cell r="E2994"/>
          <cell r="F2994"/>
          <cell r="G2994">
            <v>593</v>
          </cell>
          <cell r="H2994">
            <v>593</v>
          </cell>
        </row>
        <row r="2995">
          <cell r="A2995">
            <v>2992</v>
          </cell>
          <cell r="B2995" t="str">
            <v>Codo 90º  PVCP 3"  S/NORMA ICONTEC</v>
          </cell>
          <cell r="C2995" t="str">
            <v>UN</v>
          </cell>
          <cell r="E2995"/>
          <cell r="F2995"/>
          <cell r="G2995">
            <v>22033</v>
          </cell>
          <cell r="H2995">
            <v>22033</v>
          </cell>
        </row>
        <row r="2996">
          <cell r="A2996">
            <v>2993</v>
          </cell>
          <cell r="B2996" t="str">
            <v>CODO 90º  PVCP 6" S/NORMA ICONTEC</v>
          </cell>
          <cell r="C2996" t="str">
            <v>UN</v>
          </cell>
          <cell r="E2996"/>
          <cell r="F2996"/>
          <cell r="G2996">
            <v>141220</v>
          </cell>
          <cell r="H2996">
            <v>141220</v>
          </cell>
        </row>
        <row r="2997">
          <cell r="A2997">
            <v>2994</v>
          </cell>
          <cell r="B2997" t="str">
            <v>Codo 90º acero al carbón Sch40 d= 1 1/2 " **</v>
          </cell>
          <cell r="C2997" t="str">
            <v>UN</v>
          </cell>
          <cell r="E2997"/>
          <cell r="F2997"/>
          <cell r="G2997">
            <v>5560</v>
          </cell>
          <cell r="H2997">
            <v>5560</v>
          </cell>
        </row>
        <row r="2998">
          <cell r="A2998">
            <v>2995</v>
          </cell>
          <cell r="B2998" t="str">
            <v>Codo 90º acero al carbón Sch40 d= 2 1/2 " **</v>
          </cell>
          <cell r="C2998" t="str">
            <v>UN</v>
          </cell>
          <cell r="E2998"/>
          <cell r="F2998"/>
          <cell r="G2998">
            <v>16937</v>
          </cell>
          <cell r="H2998">
            <v>16937</v>
          </cell>
        </row>
        <row r="2999">
          <cell r="A2999">
            <v>2996</v>
          </cell>
          <cell r="B2999" t="str">
            <v xml:space="preserve">CODO 90º COBRE 1 - 1/2" </v>
          </cell>
          <cell r="C2999" t="str">
            <v>Un</v>
          </cell>
          <cell r="D2999">
            <v>889</v>
          </cell>
          <cell r="H2999">
            <v>0</v>
          </cell>
        </row>
        <row r="3000">
          <cell r="A3000">
            <v>2997</v>
          </cell>
          <cell r="B3000" t="str">
            <v xml:space="preserve">CODO 90º COBRE 1" </v>
          </cell>
          <cell r="C3000" t="str">
            <v>Un</v>
          </cell>
          <cell r="D3000">
            <v>5556</v>
          </cell>
          <cell r="H3000">
            <v>0</v>
          </cell>
        </row>
        <row r="3001">
          <cell r="A3001">
            <v>2998</v>
          </cell>
          <cell r="B3001" t="str">
            <v xml:space="preserve">CODO 90º COBRE 1/2" </v>
          </cell>
          <cell r="C3001" t="str">
            <v>Un</v>
          </cell>
          <cell r="D3001">
            <v>889</v>
          </cell>
          <cell r="H3001">
            <v>0</v>
          </cell>
        </row>
        <row r="3002">
          <cell r="A3002">
            <v>2999</v>
          </cell>
          <cell r="B3002" t="str">
            <v xml:space="preserve">CODO 90º GALVANIZADO 1" </v>
          </cell>
          <cell r="C3002" t="str">
            <v>Un</v>
          </cell>
          <cell r="D3002">
            <v>2111</v>
          </cell>
          <cell r="H3002">
            <v>0</v>
          </cell>
        </row>
        <row r="3003">
          <cell r="A3003">
            <v>3000</v>
          </cell>
          <cell r="B3003" t="str">
            <v xml:space="preserve">CODO 90º GALVANIZADO 1/2" </v>
          </cell>
          <cell r="C3003" t="str">
            <v>Un</v>
          </cell>
          <cell r="D3003">
            <v>834</v>
          </cell>
          <cell r="H3003">
            <v>0</v>
          </cell>
        </row>
        <row r="3004">
          <cell r="A3004">
            <v>3001</v>
          </cell>
          <cell r="B3004" t="str">
            <v>CODO 90º SANITARIO PVC Ø 3"CXE</v>
          </cell>
          <cell r="C3004" t="str">
            <v>UN</v>
          </cell>
          <cell r="E3004"/>
          <cell r="F3004"/>
          <cell r="G3004">
            <v>9154</v>
          </cell>
          <cell r="H3004">
            <v>9154</v>
          </cell>
        </row>
        <row r="3005">
          <cell r="A3005">
            <v>3002</v>
          </cell>
          <cell r="B3005" t="str">
            <v>CODO ACERO NEGRO ROSCADO 150 S.C.I. - 1 "</v>
          </cell>
          <cell r="C3005" t="str">
            <v>UN</v>
          </cell>
          <cell r="E3005"/>
          <cell r="F3005"/>
          <cell r="G3005">
            <v>3499</v>
          </cell>
          <cell r="H3005">
            <v>3499</v>
          </cell>
        </row>
        <row r="3006">
          <cell r="A3006">
            <v>3003</v>
          </cell>
          <cell r="B3006" t="str">
            <v>CODO ALCANT 90° CxE 4" _</v>
          </cell>
          <cell r="C3006" t="str">
            <v>Un</v>
          </cell>
          <cell r="D3006">
            <v>47082</v>
          </cell>
          <cell r="H3006">
            <v>0</v>
          </cell>
        </row>
        <row r="3007">
          <cell r="A3007">
            <v>3004</v>
          </cell>
          <cell r="B3007" t="str">
            <v>CODO ALCANT 90° CxE 6" _</v>
          </cell>
          <cell r="C3007" t="str">
            <v>Un</v>
          </cell>
          <cell r="D3007">
            <v>91024</v>
          </cell>
          <cell r="H3007">
            <v>0</v>
          </cell>
        </row>
        <row r="3008">
          <cell r="A3008">
            <v>3005</v>
          </cell>
          <cell r="B3008" t="str">
            <v>CODO ALCANT 90° CxE 6" PVC S/NROMA ICONTEC</v>
          </cell>
          <cell r="C3008" t="str">
            <v>UN</v>
          </cell>
          <cell r="E3008"/>
          <cell r="F3008"/>
          <cell r="G3008">
            <v>110138</v>
          </cell>
          <cell r="H3008">
            <v>110138</v>
          </cell>
        </row>
        <row r="3009">
          <cell r="A3009">
            <v>3006</v>
          </cell>
          <cell r="B3009" t="str">
            <v xml:space="preserve">CODO BAJANTE 45 º BLANCO </v>
          </cell>
          <cell r="C3009" t="str">
            <v>Un</v>
          </cell>
          <cell r="D3009">
            <v>7478</v>
          </cell>
          <cell r="H3009">
            <v>0</v>
          </cell>
        </row>
        <row r="3010">
          <cell r="A3010">
            <v>3007</v>
          </cell>
          <cell r="B3010" t="str">
            <v>CODO BAJANTE 45°</v>
          </cell>
          <cell r="C3010" t="str">
            <v>UN</v>
          </cell>
          <cell r="E3010">
            <v>5580</v>
          </cell>
          <cell r="F3010"/>
          <cell r="G3010"/>
          <cell r="H3010">
            <v>5580</v>
          </cell>
        </row>
        <row r="3011">
          <cell r="A3011">
            <v>3008</v>
          </cell>
          <cell r="B3011" t="str">
            <v>CODO BAJANTE 90°</v>
          </cell>
          <cell r="C3011" t="str">
            <v>UN</v>
          </cell>
          <cell r="E3011">
            <v>6447</v>
          </cell>
          <cell r="F3011"/>
          <cell r="G3011"/>
          <cell r="H3011">
            <v>6447</v>
          </cell>
        </row>
        <row r="3012">
          <cell r="A3012">
            <v>3009</v>
          </cell>
          <cell r="B3012" t="str">
            <v>CODO BAJANTE AR x 90 _</v>
          </cell>
          <cell r="C3012" t="str">
            <v>Un</v>
          </cell>
          <cell r="D3012">
            <v>13206</v>
          </cell>
          <cell r="H3012">
            <v>0</v>
          </cell>
        </row>
        <row r="3013">
          <cell r="A3013">
            <v>3010</v>
          </cell>
          <cell r="B3013" t="str">
            <v>CODO BAJANTE BR x 90 _</v>
          </cell>
          <cell r="C3013" t="str">
            <v>Un</v>
          </cell>
          <cell r="D3013">
            <v>10888</v>
          </cell>
          <cell r="H3013">
            <v>0</v>
          </cell>
        </row>
        <row r="3014">
          <cell r="A3014">
            <v>3011</v>
          </cell>
          <cell r="B3014" t="str">
            <v>CODO BAJANTE CR x90 _</v>
          </cell>
          <cell r="C3014" t="str">
            <v>Un</v>
          </cell>
          <cell r="D3014">
            <v>8062</v>
          </cell>
          <cell r="H3014">
            <v>0</v>
          </cell>
        </row>
        <row r="3015">
          <cell r="A3015">
            <v>3012</v>
          </cell>
          <cell r="B3015" t="str">
            <v xml:space="preserve">CODO CALLE  GALVANIZADO 1/2" </v>
          </cell>
          <cell r="C3015" t="str">
            <v>Un</v>
          </cell>
          <cell r="D3015">
            <v>1111</v>
          </cell>
          <cell r="H3015">
            <v>0</v>
          </cell>
        </row>
        <row r="3016">
          <cell r="A3016">
            <v>3013</v>
          </cell>
          <cell r="B3016" t="str">
            <v>CODO CALLE GALVANIZADO Ø 1/2"</v>
          </cell>
          <cell r="C3016" t="str">
            <v>UN</v>
          </cell>
          <cell r="E3016"/>
          <cell r="F3016">
            <v>1622</v>
          </cell>
          <cell r="G3016"/>
          <cell r="H3016">
            <v>1622</v>
          </cell>
        </row>
        <row r="3017">
          <cell r="A3017">
            <v>3014</v>
          </cell>
          <cell r="B3017" t="str">
            <v>CODO COBRE ½"</v>
          </cell>
          <cell r="C3017" t="str">
            <v>Un</v>
          </cell>
          <cell r="D3017">
            <v>5386</v>
          </cell>
          <cell r="H3017">
            <v>0</v>
          </cell>
        </row>
        <row r="3018">
          <cell r="A3018">
            <v>3015</v>
          </cell>
          <cell r="B3018" t="str">
            <v>CODO COBRE 1" **</v>
          </cell>
          <cell r="C3018" t="str">
            <v>UN</v>
          </cell>
          <cell r="E3018"/>
          <cell r="F3018"/>
          <cell r="G3018">
            <v>5436</v>
          </cell>
          <cell r="H3018">
            <v>5436</v>
          </cell>
        </row>
        <row r="3019">
          <cell r="A3019">
            <v>3016</v>
          </cell>
          <cell r="B3019" t="str">
            <v>CODO COBRE 1/2"</v>
          </cell>
          <cell r="C3019" t="str">
            <v>UN</v>
          </cell>
          <cell r="E3019">
            <v>1192</v>
          </cell>
          <cell r="F3019"/>
          <cell r="G3019"/>
          <cell r="H3019">
            <v>1192</v>
          </cell>
        </row>
        <row r="3020">
          <cell r="A3020">
            <v>3017</v>
          </cell>
          <cell r="B3020" t="str">
            <v>CODO COBRE 3/4"</v>
          </cell>
          <cell r="C3020" t="str">
            <v>UN</v>
          </cell>
          <cell r="E3020">
            <v>2600</v>
          </cell>
          <cell r="F3020"/>
          <cell r="G3020"/>
          <cell r="H3020">
            <v>2600</v>
          </cell>
        </row>
        <row r="3021">
          <cell r="A3021">
            <v>3018</v>
          </cell>
          <cell r="B3021" t="str">
            <v>CODO COBRE 3/8"</v>
          </cell>
          <cell r="C3021" t="str">
            <v>Un</v>
          </cell>
          <cell r="D3021">
            <v>3101</v>
          </cell>
          <cell r="H3021">
            <v>0</v>
          </cell>
        </row>
        <row r="3022">
          <cell r="A3022">
            <v>3019</v>
          </cell>
          <cell r="B3022" t="str">
            <v>CODO COBRE 90° - 1/2"</v>
          </cell>
          <cell r="C3022" t="str">
            <v>Un</v>
          </cell>
          <cell r="D3022">
            <v>1054</v>
          </cell>
          <cell r="H3022">
            <v>0</v>
          </cell>
        </row>
        <row r="3023">
          <cell r="A3023">
            <v>3020</v>
          </cell>
          <cell r="B3023" t="str">
            <v>CODO COBRE Ø 3/8" CRDC-COMETAS</v>
          </cell>
          <cell r="C3023" t="str">
            <v>UN</v>
          </cell>
          <cell r="E3023"/>
          <cell r="F3023"/>
          <cell r="G3023">
            <v>600</v>
          </cell>
          <cell r="H3023">
            <v>600</v>
          </cell>
        </row>
        <row r="3024">
          <cell r="A3024">
            <v>3021</v>
          </cell>
          <cell r="B3024" t="str">
            <v>CODO COBRE Ø 5/8" CRDC-COMETAS</v>
          </cell>
          <cell r="C3024" t="str">
            <v>UN</v>
          </cell>
          <cell r="E3024"/>
          <cell r="F3024"/>
          <cell r="G3024">
            <v>1450</v>
          </cell>
          <cell r="H3024">
            <v>1450</v>
          </cell>
        </row>
        <row r="3025">
          <cell r="A3025">
            <v>3022</v>
          </cell>
          <cell r="B3025" t="str">
            <v>CODO COBRE Ø 7/8" CRDC-COMETAS</v>
          </cell>
          <cell r="C3025" t="str">
            <v>UN</v>
          </cell>
          <cell r="E3025"/>
          <cell r="F3025"/>
          <cell r="G3025">
            <v>1950.01</v>
          </cell>
          <cell r="H3025">
            <v>1950.01</v>
          </cell>
        </row>
        <row r="3026">
          <cell r="A3026">
            <v>3023</v>
          </cell>
          <cell r="B3026" t="str">
            <v>CODO COBRE Ø2"</v>
          </cell>
          <cell r="C3026" t="str">
            <v>UN</v>
          </cell>
          <cell r="E3026"/>
          <cell r="F3026"/>
          <cell r="G3026">
            <v>27538</v>
          </cell>
          <cell r="H3026">
            <v>27538</v>
          </cell>
        </row>
        <row r="3027">
          <cell r="A3027">
            <v>3024</v>
          </cell>
          <cell r="B3027" t="str">
            <v>CODO CPVC 90° - 1/2"</v>
          </cell>
          <cell r="C3027" t="str">
            <v>Un</v>
          </cell>
          <cell r="D3027">
            <v>1523</v>
          </cell>
          <cell r="H3027">
            <v>0</v>
          </cell>
        </row>
        <row r="3028">
          <cell r="A3028">
            <v>3025</v>
          </cell>
          <cell r="B3028" t="str">
            <v>CODO CU 90° DE ½</v>
          </cell>
          <cell r="C3028" t="str">
            <v>Un</v>
          </cell>
          <cell r="D3028">
            <v>9755</v>
          </cell>
          <cell r="H3028">
            <v>0</v>
          </cell>
        </row>
        <row r="3029">
          <cell r="A3029">
            <v>3026</v>
          </cell>
          <cell r="B3029" t="str">
            <v>CODO Cu DE 1/2""</v>
          </cell>
          <cell r="C3029" t="str">
            <v>UNI</v>
          </cell>
          <cell r="E3029"/>
          <cell r="F3029"/>
          <cell r="G3029">
            <v>2154</v>
          </cell>
          <cell r="H3029">
            <v>2154</v>
          </cell>
        </row>
        <row r="3030">
          <cell r="A3030">
            <v>3027</v>
          </cell>
          <cell r="B3030" t="str">
            <v>CODO Cu DE 1/4"</v>
          </cell>
          <cell r="C3030" t="str">
            <v>UNI</v>
          </cell>
          <cell r="E3030"/>
          <cell r="F3030"/>
          <cell r="G3030">
            <v>3342</v>
          </cell>
          <cell r="H3030">
            <v>3342</v>
          </cell>
        </row>
        <row r="3031">
          <cell r="A3031">
            <v>3028</v>
          </cell>
          <cell r="B3031" t="str">
            <v>CODO Cu DE 3/8"</v>
          </cell>
          <cell r="C3031" t="str">
            <v>UNI</v>
          </cell>
          <cell r="E3031"/>
          <cell r="F3031"/>
          <cell r="G3031">
            <v>1078</v>
          </cell>
          <cell r="H3031">
            <v>1078</v>
          </cell>
        </row>
        <row r="3032">
          <cell r="A3032">
            <v>3029</v>
          </cell>
          <cell r="B3032" t="str">
            <v>CODO Cu DE 5/8"</v>
          </cell>
          <cell r="C3032" t="str">
            <v>UNI</v>
          </cell>
          <cell r="E3032"/>
          <cell r="F3032"/>
          <cell r="G3032">
            <v>1105</v>
          </cell>
          <cell r="H3032">
            <v>1105</v>
          </cell>
        </row>
        <row r="3033">
          <cell r="A3033">
            <v>3030</v>
          </cell>
          <cell r="B3033" t="str">
            <v>CODO Cu DE 7/8"</v>
          </cell>
          <cell r="C3033" t="str">
            <v>UNI</v>
          </cell>
          <cell r="E3033"/>
          <cell r="F3033"/>
          <cell r="G3033">
            <v>4550</v>
          </cell>
          <cell r="H3033">
            <v>4550</v>
          </cell>
        </row>
        <row r="3034">
          <cell r="A3034">
            <v>3031</v>
          </cell>
          <cell r="B3034" t="str">
            <v>Codo d=3" Gran Radio 45° PVC, Unón mecánica RDE 21</v>
          </cell>
          <cell r="C3034" t="str">
            <v>UN</v>
          </cell>
          <cell r="E3034"/>
          <cell r="F3034"/>
          <cell r="G3034">
            <v>40629</v>
          </cell>
          <cell r="H3034">
            <v>40629</v>
          </cell>
        </row>
        <row r="3035">
          <cell r="A3035">
            <v>3032</v>
          </cell>
          <cell r="B3035" t="str">
            <v>Codo d=8" Gran Radio 90° PVC, Unón mecánica RDE 21</v>
          </cell>
          <cell r="C3035" t="str">
            <v>UN</v>
          </cell>
          <cell r="E3035"/>
          <cell r="F3035"/>
          <cell r="G3035">
            <v>465633.99</v>
          </cell>
          <cell r="H3035">
            <v>465633.99</v>
          </cell>
        </row>
        <row r="3036">
          <cell r="A3036">
            <v>3033</v>
          </cell>
          <cell r="B3036" t="str">
            <v>CODO DE 1-1/4” ACERO CARBONO</v>
          </cell>
          <cell r="C3036" t="str">
            <v>UN</v>
          </cell>
          <cell r="E3036">
            <v>29011</v>
          </cell>
          <cell r="F3036"/>
          <cell r="G3036"/>
          <cell r="H3036">
            <v>29011</v>
          </cell>
        </row>
        <row r="3037">
          <cell r="A3037">
            <v>3034</v>
          </cell>
          <cell r="B3037" t="str">
            <v>CODO DE 90 CONDUIT PVC 3/4"</v>
          </cell>
          <cell r="C3037" t="str">
            <v>UN</v>
          </cell>
          <cell r="E3037"/>
          <cell r="F3037">
            <v>1969</v>
          </cell>
          <cell r="G3037"/>
          <cell r="H3037">
            <v>1969</v>
          </cell>
        </row>
        <row r="3038">
          <cell r="A3038">
            <v>3035</v>
          </cell>
          <cell r="B3038" t="str">
            <v>CODO EN ACERO 36" ENTRE 22½° Y 45° JUNTA ESPIGO/CAMPANA CON EMPAQUE DE CAUCHO, CON REVESTIMIENTO INTERIOR Y RECUBRIMIENTO EXTERIOR EN MORTERO DE CEMENTO. L=0,80 X 0,80M. PRESIÓN DE TRABAJO =150 PSI</v>
          </cell>
          <cell r="C3038" t="str">
            <v>UN</v>
          </cell>
          <cell r="E3038"/>
          <cell r="F3038">
            <v>8533768</v>
          </cell>
          <cell r="G3038"/>
          <cell r="H3038">
            <v>8533768</v>
          </cell>
        </row>
        <row r="3039">
          <cell r="A3039">
            <v>3036</v>
          </cell>
          <cell r="B3039" t="str">
            <v>CODO EN ACERO 36" ENTRE 45° Y 67½°  JUNTA ESPIGO/CAMPANA CON EMPAQUE DE CAUCHO, CON REVESTIMIENTO INTERIOR Y RECUBRIMIENTO EXTERIOR EN MORTERO DE CEMENTO. L=1.20 X 1.20 M. PRESIÓN DE TRABAJO =150 PSI</v>
          </cell>
          <cell r="C3039" t="str">
            <v>UN</v>
          </cell>
          <cell r="E3039"/>
          <cell r="F3039">
            <v>11021064</v>
          </cell>
          <cell r="G3039"/>
          <cell r="H3039">
            <v>11021064</v>
          </cell>
        </row>
        <row r="3040">
          <cell r="A3040">
            <v>3037</v>
          </cell>
          <cell r="B3040" t="str">
            <v>CODO EN ACERO 36" ENTRE 5° Y 22½° JUNTA ESPIGO / CAMPANA CON EMPAQUE DE CAUCHO, CON REVESTIMIENTO INTERIOR Y RECUBRIMIENTO EXTERIOR EN MORTERO DE CEMENTO. L=0,50 X 0,50M. PRESIÓN DE TRABAJO =150 PSI</v>
          </cell>
          <cell r="C3040" t="str">
            <v>UN</v>
          </cell>
          <cell r="E3040"/>
          <cell r="F3040">
            <v>6428363</v>
          </cell>
          <cell r="G3040"/>
          <cell r="H3040">
            <v>6428363</v>
          </cell>
        </row>
        <row r="3041">
          <cell r="A3041">
            <v>3038</v>
          </cell>
          <cell r="B3041" t="str">
            <v>CODO EN ACERO 36" ENTRE 67½° Y 90° JUNTA ESPIGO/CAMPANA CON EMPAQUE DE CAUCHO, CON REVESTIMIENTO INTERIOR Y RECUBRIMIENTO EXTERIOR EN MORTERO DE CEMENTO. L=1.65 X 1.65 M. PRESIÓN DE TRABAJO =150 PSI</v>
          </cell>
          <cell r="C3041" t="str">
            <v>UN</v>
          </cell>
          <cell r="E3041"/>
          <cell r="F3041">
            <v>13572749</v>
          </cell>
          <cell r="G3041"/>
          <cell r="H3041">
            <v>13572749</v>
          </cell>
        </row>
        <row r="3042">
          <cell r="A3042">
            <v>3039</v>
          </cell>
          <cell r="B3042" t="str">
            <v>CODO EN ACERO D=16" ENTRE 45° y 67.5°   JUNTA ESPIGO-CAMPANA CON EMPAQUE CAUCHO.  REVESTIMIENTO INTERIOR Y EXTERIOR EN MORTERO DE CEMENTO. L=0.85X0.85M PRESIÓN TRABAJO 150 PSI</v>
          </cell>
          <cell r="C3042" t="str">
            <v>UN</v>
          </cell>
          <cell r="E3042"/>
          <cell r="F3042">
            <v>4531800</v>
          </cell>
          <cell r="G3042"/>
          <cell r="H3042">
            <v>4531800</v>
          </cell>
        </row>
        <row r="3043">
          <cell r="A3043">
            <v>3040</v>
          </cell>
          <cell r="B3043" t="str">
            <v>CODO EN ACERO D=16" ENTRE 67.5° Y 90  L=1.25 m x 1.25 m, INCLUYE UNIONES ESPIGO-CAMPANA CON EMPAQUE CAUCHO. CON REVESTIMIENTO INTERIOR Y EXTERIOR EN MORTERO DE CEMENTO. PRESIÓN TRABAJO 150 PSI</v>
          </cell>
          <cell r="C3043" t="str">
            <v>UN</v>
          </cell>
          <cell r="E3043"/>
          <cell r="F3043">
            <v>5513267</v>
          </cell>
          <cell r="G3043"/>
          <cell r="H3043">
            <v>5513267</v>
          </cell>
        </row>
        <row r="3044">
          <cell r="A3044">
            <v>3041</v>
          </cell>
          <cell r="B3044" t="str">
            <v>CODO EN ACERO D=20" ENTRE 45° y 67.5° JUNTA ESPIGO-CAMPANA CON EMPAQUE CAUCHO.  REVESTIMIENTO INTERIOR Y EXTERIOR EN MORTERO DE CEMENTO. L=1,00X1,00M PRESIÓN TRABAJO 150 PSI. SUMINISTRO Y TRANSPORTE</v>
          </cell>
          <cell r="C3044" t="str">
            <v>UN</v>
          </cell>
          <cell r="E3044"/>
          <cell r="F3044">
            <v>5771382</v>
          </cell>
          <cell r="G3044"/>
          <cell r="H3044">
            <v>5771382</v>
          </cell>
        </row>
        <row r="3045">
          <cell r="A3045">
            <v>3042</v>
          </cell>
          <cell r="B3045" t="str">
            <v>CODO EN ACERO D=30"  ENTRE 45° Y 67 1/2°, JUNTA ESPIGO CAMPANA CON EMPAQUE DE CAUHO, CON REVESTIMIENTO INTERIOR Y EXTERIOR EN MORTERO DE CEMENTO. L=1.00M X 1.00M. PRESIÓN DE TRABAJO 150 PSI. SUM. Y TR</v>
          </cell>
          <cell r="C3045" t="str">
            <v>UN</v>
          </cell>
          <cell r="E3045"/>
          <cell r="F3045">
            <v>7775117</v>
          </cell>
          <cell r="G3045"/>
          <cell r="H3045">
            <v>7775117</v>
          </cell>
        </row>
        <row r="3046">
          <cell r="A3046">
            <v>3043</v>
          </cell>
          <cell r="B3046" t="str">
            <v>CODO EN ACERO D=4"</v>
          </cell>
          <cell r="C3046" t="str">
            <v>UN</v>
          </cell>
          <cell r="E3046"/>
          <cell r="F3046">
            <v>80022</v>
          </cell>
          <cell r="G3046"/>
          <cell r="H3046">
            <v>80022</v>
          </cell>
        </row>
        <row r="3047">
          <cell r="A3047">
            <v>3044</v>
          </cell>
          <cell r="B3047" t="str">
            <v>CODO EN ACERO F 18" ENTRE 22½° Y 45° JUNTA ESPIGO / CAMPANA CON EMPAQUE DE CAUCHO, CON REVESTIMIENTO INTERIOR Y RECUBRIMIENTO EXTERIOR EN MORTERO DE CEMENTO. L=0,60 X 0,60M. PRESIÓN DE TRABAJO HASTA =</v>
          </cell>
          <cell r="C3047" t="str">
            <v>UN</v>
          </cell>
          <cell r="E3047"/>
          <cell r="F3047">
            <v>3957115</v>
          </cell>
          <cell r="G3047"/>
          <cell r="H3047">
            <v>3957115</v>
          </cell>
        </row>
        <row r="3048">
          <cell r="A3048">
            <v>3045</v>
          </cell>
          <cell r="B3048" t="str">
            <v>CODO EN ACERO F 18" ENTRE 45° Y 67½° JUNTA ESPIGO / CAMPANA CON EMPAQUE DE CAUCHO, CON REVESTIMIENTO INTERIOR Y RECUBRIMIENTO EXTERIOR EN MORTERO DE CEMENTO. L=0,90 X 0,90M. PRESIÓN DE TRABAJO HASTA =</v>
          </cell>
          <cell r="C3048" t="str">
            <v>UN</v>
          </cell>
          <cell r="E3048"/>
          <cell r="F3048">
            <v>4931600</v>
          </cell>
          <cell r="G3048"/>
          <cell r="H3048">
            <v>4931600</v>
          </cell>
        </row>
        <row r="3049">
          <cell r="A3049">
            <v>3046</v>
          </cell>
          <cell r="B3049" t="str">
            <v>CODO EN ACERO F 18" ENTRE 45° Y 67½° JUNTA ESPIGO / CAMPANA CON EMPAQUE DE CAUCHO, CON REVESTIMIENTO INTERIOR Y RECUBRIMIENTO EXTERIOR EN MORTERO DE CEMENTO. L=1,35 X 1,35M. PRESIÓN DE TRABAJO HASTA =</v>
          </cell>
          <cell r="C3049" t="str">
            <v>UN</v>
          </cell>
          <cell r="E3049"/>
          <cell r="F3049">
            <v>5621691</v>
          </cell>
          <cell r="G3049"/>
          <cell r="H3049">
            <v>5621691</v>
          </cell>
        </row>
        <row r="3050">
          <cell r="A3050">
            <v>3047</v>
          </cell>
          <cell r="B3050" t="str">
            <v>CODO EN ACERO F 18" ENTRE 5° Y 22½° JUNTA ESPIGO / CAMPANA CON EMPAQUE DE CAUCHO, CON REVESTIMIENTO INTERIOR Y RECUBRIMIENTO EXTERIOR EN MORTERO DE CEMENTO. L=0,4 X 0,4M. PRESIÓN DE TRABAJO HASTA = 25</v>
          </cell>
          <cell r="C3050" t="str">
            <v>UN</v>
          </cell>
          <cell r="E3050"/>
          <cell r="F3050">
            <v>3071992</v>
          </cell>
          <cell r="G3050"/>
          <cell r="H3050">
            <v>3071992</v>
          </cell>
        </row>
        <row r="3051">
          <cell r="A3051">
            <v>3048</v>
          </cell>
          <cell r="B3051" t="str">
            <v>CODO EN ACERO F 20" ENTRE 22½° Y 45° JUNTA ESPIGO / CAMPANA CON EMPAQUE DE CAUCHO, CON REVESTIMIENTO INTERIOR Y RECUBRIMIENTO EXTERIOR EN MORTERO DE CEMENTO. L=0,65 X 0,65M. PRESIÓN DE TRABAJO = 250 P</v>
          </cell>
          <cell r="C3051" t="str">
            <v>UN</v>
          </cell>
          <cell r="E3051"/>
          <cell r="F3051">
            <v>4578115</v>
          </cell>
          <cell r="G3051"/>
          <cell r="H3051">
            <v>4578115</v>
          </cell>
        </row>
        <row r="3052">
          <cell r="A3052">
            <v>3049</v>
          </cell>
          <cell r="B3052" t="str">
            <v>CODO EN ACERO F 20" ENTRE 5° Y 22½° JUNTA ESPIGO / CAMPANA CON EMPAQUE DE CAUCHO, CON REVESTIMIENTO INTERIOR Y RECUBRIMIENTO EXTERIOR EN MORTERO DE CEMENTO. L=0,4 X 0,4M. PRESIÓN DE TRABAJO HASTA = 25</v>
          </cell>
          <cell r="C3052" t="str">
            <v>UN</v>
          </cell>
          <cell r="E3052"/>
          <cell r="F3052">
            <v>3444339</v>
          </cell>
          <cell r="G3052"/>
          <cell r="H3052">
            <v>3444339</v>
          </cell>
        </row>
        <row r="3053">
          <cell r="A3053">
            <v>3050</v>
          </cell>
          <cell r="B3053" t="str">
            <v>CODO EN ACERO F 24" ENTRE 22½° Y 45° JUNTA ESPIGO / CAMPANA CON EMPAQUE DE CAUCHO, CON REVESTIMIENTO INTERIOR Y RECUBRIMIENTO EXTERIOR EN MORTERO DE CEMENTO. L=0,80 X 0,80M. PRESIÓN DE TRABAJO = 250 P</v>
          </cell>
          <cell r="C3053" t="str">
            <v>UN</v>
          </cell>
          <cell r="E3053"/>
          <cell r="F3053">
            <v>5945987</v>
          </cell>
          <cell r="G3053"/>
          <cell r="H3053">
            <v>5945987</v>
          </cell>
        </row>
        <row r="3054">
          <cell r="A3054">
            <v>3051</v>
          </cell>
          <cell r="B3054" t="str">
            <v>CODO EN ACERO F 24" ENTRE 45° Y 67½° JUNTA ESPIGO / CAMPANA CON EMPAQUE DE CAUCHO, CON REVESTIMIENTO INTERIOR Y RECUBRIMIENTO EXTERIOR EN MORTERO DE CEMENTO. L=1,20 X 1,20M. PRESIÓN DE TRABAJO = 250 P</v>
          </cell>
          <cell r="C3054" t="str">
            <v>UN</v>
          </cell>
          <cell r="E3054"/>
          <cell r="F3054">
            <v>8121753</v>
          </cell>
          <cell r="G3054"/>
          <cell r="H3054">
            <v>8121753</v>
          </cell>
        </row>
        <row r="3055">
          <cell r="A3055">
            <v>3052</v>
          </cell>
          <cell r="B3055" t="str">
            <v>CODO EN ACERO F 24" ENTRE 5° Y 22½° JUNTA ESPIGO / CAMPANA CON EMPAQUE DE CAUCHO, CON REVESTIMIENTO INTERIOR Y RECUBRIMIENTO EXTERIOR EN MORTERO DE CEMENTO. L=0,45 X 0,45M. PRESIÓN DE TRABAJO HASTA =</v>
          </cell>
          <cell r="C3055" t="str">
            <v>UN</v>
          </cell>
          <cell r="E3055"/>
          <cell r="F3055">
            <v>4557280</v>
          </cell>
          <cell r="G3055"/>
          <cell r="H3055">
            <v>4557280</v>
          </cell>
        </row>
        <row r="3056">
          <cell r="A3056">
            <v>3053</v>
          </cell>
          <cell r="B3056" t="str">
            <v>CODO EN ACERO Ø24" ENTRE 67 1/2° Y 90° JUNTA ESPIGO Y CAMPANA, CON EMPAQUE DE CAUCHO, CON REVEST.INT. Y RECUBR. EXT. EN MORTERO DE CEMENTO. L= 1.65m x 1.65m</v>
          </cell>
          <cell r="C3056" t="str">
            <v>UN</v>
          </cell>
          <cell r="E3056"/>
          <cell r="F3056">
            <v>8988665</v>
          </cell>
          <cell r="G3056"/>
          <cell r="H3056">
            <v>8988665</v>
          </cell>
        </row>
        <row r="3057">
          <cell r="A3057">
            <v>3054</v>
          </cell>
          <cell r="B3057" t="str">
            <v>CODO G.RAD. PVC U.M. NORMA NTC 382 11.25° D=10" RDE 21</v>
          </cell>
          <cell r="C3057" t="str">
            <v>UN</v>
          </cell>
          <cell r="E3057"/>
          <cell r="F3057">
            <v>855000</v>
          </cell>
          <cell r="G3057"/>
          <cell r="H3057">
            <v>855000</v>
          </cell>
        </row>
        <row r="3058">
          <cell r="A3058">
            <v>3055</v>
          </cell>
          <cell r="B3058" t="str">
            <v>CODO G.RAD. PVC U.M. NORMA NTC 382 11.25° D=12" RDE 21</v>
          </cell>
          <cell r="C3058" t="str">
            <v>UN</v>
          </cell>
          <cell r="E3058"/>
          <cell r="F3058">
            <v>1134727</v>
          </cell>
          <cell r="G3058"/>
          <cell r="H3058">
            <v>1134727</v>
          </cell>
        </row>
        <row r="3059">
          <cell r="A3059">
            <v>3056</v>
          </cell>
          <cell r="B3059" t="str">
            <v>CODO G.RAD. PVC U.M. NORMA NTC 382 11.25° D=2" RDE 21</v>
          </cell>
          <cell r="C3059" t="str">
            <v>UN</v>
          </cell>
          <cell r="E3059"/>
          <cell r="F3059">
            <v>27900</v>
          </cell>
          <cell r="G3059"/>
          <cell r="H3059">
            <v>27900</v>
          </cell>
        </row>
        <row r="3060">
          <cell r="A3060">
            <v>3057</v>
          </cell>
          <cell r="B3060" t="str">
            <v>CODO G.RAD. PVC U.M. NORMA NTC 382 11.25° D=3" RDE 21</v>
          </cell>
          <cell r="C3060" t="str">
            <v>UN</v>
          </cell>
          <cell r="E3060"/>
          <cell r="F3060">
            <v>44500</v>
          </cell>
          <cell r="G3060"/>
          <cell r="H3060">
            <v>44500</v>
          </cell>
        </row>
        <row r="3061">
          <cell r="A3061">
            <v>3058</v>
          </cell>
          <cell r="B3061" t="str">
            <v>CODO G.RAD. PVC U.M. NORMA NTC 382 11.25° D=4" RDE 21</v>
          </cell>
          <cell r="C3061" t="str">
            <v>UN</v>
          </cell>
          <cell r="E3061"/>
          <cell r="F3061">
            <v>85001</v>
          </cell>
          <cell r="G3061"/>
          <cell r="H3061">
            <v>85001</v>
          </cell>
        </row>
        <row r="3062">
          <cell r="A3062">
            <v>3059</v>
          </cell>
          <cell r="B3062" t="str">
            <v>CODO G.RAD. PVC U.M. NORMA NTC 382 11.25° D=6" RDE 21</v>
          </cell>
          <cell r="C3062" t="str">
            <v>UN</v>
          </cell>
          <cell r="E3062"/>
          <cell r="F3062">
            <v>197000</v>
          </cell>
          <cell r="G3062"/>
          <cell r="H3062">
            <v>197000</v>
          </cell>
        </row>
        <row r="3063">
          <cell r="A3063">
            <v>3060</v>
          </cell>
          <cell r="B3063" t="str">
            <v>CODO G.RAD. PVC U.M. NORMA NTC 382 11.25° D=8" RDE 21</v>
          </cell>
          <cell r="C3063" t="str">
            <v>UN</v>
          </cell>
          <cell r="E3063"/>
          <cell r="F3063">
            <v>399000</v>
          </cell>
          <cell r="G3063"/>
          <cell r="H3063">
            <v>399000</v>
          </cell>
        </row>
        <row r="3064">
          <cell r="A3064">
            <v>3061</v>
          </cell>
          <cell r="B3064" t="str">
            <v>CODO G.RAD. PVC U.M. NORMA NTC 382 22.5° D=10" RDE 21</v>
          </cell>
          <cell r="C3064" t="str">
            <v>UN</v>
          </cell>
          <cell r="E3064"/>
          <cell r="F3064">
            <v>1045000</v>
          </cell>
          <cell r="G3064"/>
          <cell r="H3064">
            <v>1045000</v>
          </cell>
        </row>
        <row r="3065">
          <cell r="A3065">
            <v>3062</v>
          </cell>
          <cell r="B3065" t="str">
            <v>CODO G.RAD. PVC U.M. NORMA NTC 382 22.5° D=12" RDE 21</v>
          </cell>
          <cell r="C3065" t="str">
            <v>UN</v>
          </cell>
          <cell r="E3065"/>
          <cell r="F3065">
            <v>1399000</v>
          </cell>
          <cell r="G3065"/>
          <cell r="H3065">
            <v>1399000</v>
          </cell>
        </row>
        <row r="3066">
          <cell r="A3066">
            <v>3063</v>
          </cell>
          <cell r="B3066" t="str">
            <v>CODO G.RAD. PVC U.M. NORMA NTC 382 22.5° D=2 1/2" RDE 21</v>
          </cell>
          <cell r="C3066" t="str">
            <v>UN</v>
          </cell>
          <cell r="E3066"/>
          <cell r="F3066">
            <v>34063</v>
          </cell>
          <cell r="G3066"/>
          <cell r="H3066">
            <v>34063</v>
          </cell>
        </row>
        <row r="3067">
          <cell r="A3067">
            <v>3064</v>
          </cell>
          <cell r="B3067" t="str">
            <v>CODO G.RAD. PVC U.M. NORMA NTC 382 22.5° D=2" RDE 21</v>
          </cell>
          <cell r="C3067" t="str">
            <v>UN</v>
          </cell>
          <cell r="E3067"/>
          <cell r="F3067">
            <v>24000</v>
          </cell>
          <cell r="G3067"/>
          <cell r="H3067">
            <v>24000</v>
          </cell>
        </row>
        <row r="3068">
          <cell r="A3068">
            <v>3065</v>
          </cell>
          <cell r="B3068" t="str">
            <v>CODO G.RAD. PVC U.M. NORMA NTC 382 22.5° D=3" RDE 21</v>
          </cell>
          <cell r="C3068" t="str">
            <v>UN</v>
          </cell>
          <cell r="E3068"/>
          <cell r="F3068">
            <v>48500</v>
          </cell>
          <cell r="G3068"/>
          <cell r="H3068">
            <v>48500</v>
          </cell>
        </row>
        <row r="3069">
          <cell r="A3069">
            <v>3066</v>
          </cell>
          <cell r="B3069" t="str">
            <v>CODO G.RAD. PVC U.M. NORMA NTC 382 22.5° D=4" RDE 21</v>
          </cell>
          <cell r="C3069" t="str">
            <v>UN</v>
          </cell>
          <cell r="E3069"/>
          <cell r="F3069">
            <v>89000</v>
          </cell>
          <cell r="G3069"/>
          <cell r="H3069">
            <v>89000</v>
          </cell>
        </row>
        <row r="3070">
          <cell r="A3070">
            <v>3067</v>
          </cell>
          <cell r="B3070" t="str">
            <v>CODO G.RAD. PVC U.M. NORMA NTC 382 22.5° D=6" RDE 21</v>
          </cell>
          <cell r="C3070" t="str">
            <v>UN</v>
          </cell>
          <cell r="E3070"/>
          <cell r="F3070">
            <v>220000</v>
          </cell>
          <cell r="G3070"/>
          <cell r="H3070">
            <v>220000</v>
          </cell>
        </row>
        <row r="3071">
          <cell r="A3071">
            <v>3068</v>
          </cell>
          <cell r="B3071" t="str">
            <v>CODO G.RAD. PVC U.M. NORMA NTC 382 22.5° D=8" RDE 21</v>
          </cell>
          <cell r="C3071" t="str">
            <v>UN</v>
          </cell>
          <cell r="E3071"/>
          <cell r="F3071">
            <v>460000</v>
          </cell>
          <cell r="G3071"/>
          <cell r="H3071">
            <v>460000</v>
          </cell>
        </row>
        <row r="3072">
          <cell r="A3072">
            <v>3069</v>
          </cell>
          <cell r="B3072" t="str">
            <v>CODO G.RAD. PVC U.M. NORMA NTC 382 45° D=10" RDE 21</v>
          </cell>
          <cell r="C3072" t="str">
            <v>UN</v>
          </cell>
          <cell r="E3072"/>
          <cell r="F3072">
            <v>1286946</v>
          </cell>
          <cell r="G3072"/>
          <cell r="H3072">
            <v>1286946</v>
          </cell>
        </row>
        <row r="3073">
          <cell r="A3073">
            <v>3070</v>
          </cell>
          <cell r="B3073" t="str">
            <v>CODO G.RAD. PVC U.M. NORMA NTC 382 45° D=12" RDE 21</v>
          </cell>
          <cell r="C3073" t="str">
            <v>UN</v>
          </cell>
          <cell r="E3073"/>
          <cell r="F3073">
            <v>1806496</v>
          </cell>
          <cell r="G3073"/>
          <cell r="H3073">
            <v>1806496</v>
          </cell>
        </row>
        <row r="3074">
          <cell r="A3074">
            <v>3071</v>
          </cell>
          <cell r="B3074" t="str">
            <v>CODO G.RAD. PVC U.M. NORMA NTC 382 45° D=2 1/2" RDE 21</v>
          </cell>
          <cell r="C3074" t="str">
            <v>UN</v>
          </cell>
          <cell r="E3074"/>
          <cell r="F3074">
            <v>37834</v>
          </cell>
          <cell r="G3074"/>
          <cell r="H3074">
            <v>37834</v>
          </cell>
        </row>
        <row r="3075">
          <cell r="A3075">
            <v>3072</v>
          </cell>
          <cell r="B3075" t="str">
            <v>CODO G.RAD. PVC U.M. NORMA NTC 382 45° D=2" RDE 21</v>
          </cell>
          <cell r="C3075" t="str">
            <v>UN</v>
          </cell>
          <cell r="E3075"/>
          <cell r="F3075">
            <v>50043</v>
          </cell>
          <cell r="G3075"/>
          <cell r="H3075">
            <v>50043</v>
          </cell>
        </row>
        <row r="3076">
          <cell r="A3076">
            <v>3073</v>
          </cell>
          <cell r="B3076" t="str">
            <v>CODO G.RAD. PVC U.M. NORMA NTC 382 45° D=3" RDE 21</v>
          </cell>
          <cell r="C3076" t="str">
            <v>UN</v>
          </cell>
          <cell r="E3076"/>
          <cell r="F3076">
            <v>77332</v>
          </cell>
          <cell r="G3076"/>
          <cell r="H3076">
            <v>77332</v>
          </cell>
        </row>
        <row r="3077">
          <cell r="A3077">
            <v>3074</v>
          </cell>
          <cell r="B3077" t="str">
            <v>CODO G.RAD. PVC U.M. NORMA NTC 382 45° D=4" RDE 21</v>
          </cell>
          <cell r="C3077" t="str">
            <v>UN</v>
          </cell>
          <cell r="E3077"/>
          <cell r="F3077">
            <v>112862</v>
          </cell>
          <cell r="G3077"/>
          <cell r="H3077">
            <v>112862</v>
          </cell>
        </row>
        <row r="3078">
          <cell r="A3078">
            <v>3075</v>
          </cell>
          <cell r="B3078" t="str">
            <v>CODO G.RAD. PVC U.M. NORMA NTC 382 45° D=6" RDE 21</v>
          </cell>
          <cell r="C3078" t="str">
            <v>UN</v>
          </cell>
          <cell r="E3078"/>
          <cell r="F3078">
            <v>214313</v>
          </cell>
          <cell r="G3078"/>
          <cell r="H3078">
            <v>214313</v>
          </cell>
        </row>
        <row r="3079">
          <cell r="A3079">
            <v>3076</v>
          </cell>
          <cell r="B3079" t="str">
            <v>CODO G.RAD. PVC U.M. NORMA NTC 382 45° D=8" RDE 21</v>
          </cell>
          <cell r="C3079" t="str">
            <v>UN</v>
          </cell>
          <cell r="E3079"/>
          <cell r="F3079">
            <v>600926</v>
          </cell>
          <cell r="G3079"/>
          <cell r="H3079">
            <v>600926</v>
          </cell>
        </row>
        <row r="3080">
          <cell r="A3080">
            <v>3077</v>
          </cell>
          <cell r="B3080" t="str">
            <v>CODO G.RAD. PVC U.M. NORMA NTC 382 90° D=10" RDE 21</v>
          </cell>
          <cell r="C3080" t="str">
            <v>UN</v>
          </cell>
          <cell r="E3080"/>
          <cell r="F3080">
            <v>1967225</v>
          </cell>
          <cell r="G3080"/>
          <cell r="H3080">
            <v>1967225</v>
          </cell>
        </row>
        <row r="3081">
          <cell r="A3081">
            <v>3078</v>
          </cell>
          <cell r="B3081" t="str">
            <v>CODO G.RAD. PVC U.M. NORMA NTC 382 90° D=12" RDE 21</v>
          </cell>
          <cell r="C3081" t="str">
            <v>UN</v>
          </cell>
          <cell r="E3081"/>
          <cell r="F3081">
            <v>2669889</v>
          </cell>
          <cell r="G3081"/>
          <cell r="H3081">
            <v>2669889</v>
          </cell>
        </row>
        <row r="3082">
          <cell r="A3082">
            <v>3079</v>
          </cell>
          <cell r="B3082" t="str">
            <v>CODO G.RAD. PVC U.M. NORMA NTC 382 90° D=2 1/2" RDE 21</v>
          </cell>
          <cell r="C3082" t="str">
            <v>UN</v>
          </cell>
          <cell r="E3082"/>
          <cell r="F3082">
            <v>56199</v>
          </cell>
          <cell r="G3082"/>
          <cell r="H3082">
            <v>56199</v>
          </cell>
        </row>
        <row r="3083">
          <cell r="A3083">
            <v>3080</v>
          </cell>
          <cell r="B3083" t="str">
            <v>CODO G.RAD. PVC U.M. NORMA NTC 382 90° D=2" RDE 21</v>
          </cell>
          <cell r="C3083" t="str">
            <v>UN</v>
          </cell>
          <cell r="E3083"/>
          <cell r="F3083">
            <v>39525</v>
          </cell>
          <cell r="G3083"/>
          <cell r="H3083">
            <v>39525</v>
          </cell>
        </row>
        <row r="3084">
          <cell r="A3084">
            <v>3081</v>
          </cell>
          <cell r="B3084" t="str">
            <v>CODO G.RAD. PVC U.M. NORMA NTC 382 90° D=3" RDE 21</v>
          </cell>
          <cell r="C3084" t="str">
            <v>UN</v>
          </cell>
          <cell r="E3084"/>
          <cell r="F3084">
            <v>80737</v>
          </cell>
          <cell r="G3084"/>
          <cell r="H3084">
            <v>80737</v>
          </cell>
        </row>
        <row r="3085">
          <cell r="A3085">
            <v>3082</v>
          </cell>
          <cell r="B3085" t="str">
            <v>CODO G.RAD. PVC U.M. NORMA NTC 382 90° D=4" RDE 21</v>
          </cell>
          <cell r="C3085" t="str">
            <v>UN</v>
          </cell>
          <cell r="E3085"/>
          <cell r="F3085">
            <v>120749</v>
          </cell>
          <cell r="G3085"/>
          <cell r="H3085">
            <v>120749</v>
          </cell>
        </row>
        <row r="3086">
          <cell r="A3086">
            <v>3083</v>
          </cell>
          <cell r="B3086" t="str">
            <v>CODO G.RAD. PVC U.M. NORMA NTC 382 90° D=6" RDE 21</v>
          </cell>
          <cell r="C3086" t="str">
            <v>UN</v>
          </cell>
          <cell r="E3086"/>
          <cell r="F3086">
            <v>244079</v>
          </cell>
          <cell r="G3086"/>
          <cell r="H3086">
            <v>244079</v>
          </cell>
        </row>
        <row r="3087">
          <cell r="A3087">
            <v>3084</v>
          </cell>
          <cell r="B3087" t="str">
            <v>CODO G.RAD. PVC U.M. NORMA NTC 382 90° D=8" RDE 21</v>
          </cell>
          <cell r="C3087" t="str">
            <v>UN</v>
          </cell>
          <cell r="E3087"/>
          <cell r="F3087">
            <v>904492</v>
          </cell>
          <cell r="G3087"/>
          <cell r="H3087">
            <v>904492</v>
          </cell>
        </row>
        <row r="3088">
          <cell r="A3088">
            <v>3085</v>
          </cell>
          <cell r="B3088" t="str">
            <v>CODO G.RAD. PVC U.M. NORMA NTC 382 TI11.25° D=2 1/2" RDE 21</v>
          </cell>
          <cell r="C3088" t="str">
            <v>UN</v>
          </cell>
          <cell r="E3088"/>
          <cell r="F3088">
            <v>32206</v>
          </cell>
          <cell r="G3088"/>
          <cell r="H3088">
            <v>32206</v>
          </cell>
        </row>
        <row r="3089">
          <cell r="A3089">
            <v>3086</v>
          </cell>
          <cell r="B3089" t="str">
            <v>CODO GALVANIZADO    90 ° ½"</v>
          </cell>
          <cell r="C3089" t="str">
            <v>UN</v>
          </cell>
          <cell r="E3089"/>
          <cell r="F3089"/>
          <cell r="G3089">
            <v>1224</v>
          </cell>
          <cell r="H3089">
            <v>1224</v>
          </cell>
        </row>
        <row r="3090">
          <cell r="A3090">
            <v>3087</v>
          </cell>
          <cell r="B3090" t="str">
            <v>CODO GALVANIZADO  90° - Ø 3"</v>
          </cell>
          <cell r="C3090" t="str">
            <v>UN</v>
          </cell>
          <cell r="E3090"/>
          <cell r="F3090"/>
          <cell r="G3090">
            <v>28241</v>
          </cell>
          <cell r="H3090">
            <v>28241</v>
          </cell>
        </row>
        <row r="3091">
          <cell r="A3091">
            <v>3088</v>
          </cell>
          <cell r="B3091" t="str">
            <v>CODO GALVANIZADO ½"</v>
          </cell>
          <cell r="C3091" t="str">
            <v>Un</v>
          </cell>
          <cell r="D3091">
            <v>1157</v>
          </cell>
          <cell r="H3091">
            <v>0</v>
          </cell>
        </row>
        <row r="3092">
          <cell r="A3092">
            <v>3089</v>
          </cell>
          <cell r="B3092" t="str">
            <v>CODO GALVANIZADO 1"</v>
          </cell>
          <cell r="C3092" t="str">
            <v>Un</v>
          </cell>
          <cell r="H3092">
            <v>0</v>
          </cell>
        </row>
        <row r="3093">
          <cell r="A3093">
            <v>3090</v>
          </cell>
          <cell r="B3093" t="str">
            <v>CODO GALVANIZADO 1"</v>
          </cell>
          <cell r="C3093" t="str">
            <v>UN</v>
          </cell>
          <cell r="D3093">
            <v>7078</v>
          </cell>
          <cell r="E3093">
            <v>3708</v>
          </cell>
          <cell r="F3093"/>
          <cell r="G3093"/>
          <cell r="H3093">
            <v>3708</v>
          </cell>
        </row>
        <row r="3094">
          <cell r="A3094">
            <v>3091</v>
          </cell>
          <cell r="B3094" t="str">
            <v>CODO GALVANIZADO 1/2"</v>
          </cell>
          <cell r="C3094" t="str">
            <v>UN</v>
          </cell>
          <cell r="E3094">
            <v>1901</v>
          </cell>
          <cell r="F3094"/>
          <cell r="G3094"/>
          <cell r="H3094">
            <v>1901</v>
          </cell>
        </row>
        <row r="3095">
          <cell r="A3095">
            <v>3092</v>
          </cell>
          <cell r="B3095" t="str">
            <v>CODO GALVANIZADO 1½"</v>
          </cell>
          <cell r="C3095" t="str">
            <v>Un</v>
          </cell>
          <cell r="H3095">
            <v>0</v>
          </cell>
        </row>
        <row r="3096">
          <cell r="A3096">
            <v>3093</v>
          </cell>
          <cell r="B3096" t="str">
            <v>CODO GALVANIZADO 1-1/2"</v>
          </cell>
          <cell r="C3096" t="str">
            <v>UN</v>
          </cell>
          <cell r="D3096">
            <v>5988</v>
          </cell>
          <cell r="E3096">
            <v>7122</v>
          </cell>
          <cell r="F3096"/>
          <cell r="G3096"/>
          <cell r="H3096">
            <v>7122</v>
          </cell>
        </row>
        <row r="3097">
          <cell r="A3097">
            <v>3094</v>
          </cell>
          <cell r="B3097" t="str">
            <v>CODO GALVANIZADO 1-1/4"</v>
          </cell>
          <cell r="C3097" t="str">
            <v>UN</v>
          </cell>
          <cell r="E3097">
            <v>5141</v>
          </cell>
          <cell r="F3097"/>
          <cell r="G3097"/>
          <cell r="H3097">
            <v>5141</v>
          </cell>
        </row>
        <row r="3098">
          <cell r="A3098">
            <v>3095</v>
          </cell>
          <cell r="B3098" t="str">
            <v>CODO GALVANIZADO 2"</v>
          </cell>
          <cell r="C3098" t="str">
            <v>Un</v>
          </cell>
          <cell r="H3098">
            <v>0</v>
          </cell>
        </row>
        <row r="3099">
          <cell r="A3099">
            <v>3096</v>
          </cell>
          <cell r="B3099" t="str">
            <v>CODO GALVANIZADO 2"</v>
          </cell>
          <cell r="C3099" t="str">
            <v>UN</v>
          </cell>
          <cell r="D3099">
            <v>9182</v>
          </cell>
          <cell r="E3099">
            <v>11074</v>
          </cell>
          <cell r="F3099"/>
          <cell r="G3099"/>
          <cell r="H3099">
            <v>11074</v>
          </cell>
        </row>
        <row r="3100">
          <cell r="A3100">
            <v>3097</v>
          </cell>
          <cell r="B3100" t="str">
            <v>CODO GALVANIZADO 2-1/2"</v>
          </cell>
          <cell r="C3100" t="str">
            <v>UN</v>
          </cell>
          <cell r="E3100">
            <v>12128</v>
          </cell>
          <cell r="F3100"/>
          <cell r="G3100"/>
          <cell r="H3100">
            <v>12128</v>
          </cell>
        </row>
        <row r="3101">
          <cell r="A3101">
            <v>3098</v>
          </cell>
          <cell r="B3101" t="str">
            <v>CODO GALVANIZADO 3"</v>
          </cell>
          <cell r="C3101" t="str">
            <v>UN</v>
          </cell>
          <cell r="E3101">
            <v>30781</v>
          </cell>
          <cell r="F3101"/>
          <cell r="G3101"/>
          <cell r="H3101">
            <v>30781</v>
          </cell>
        </row>
        <row r="3102">
          <cell r="A3102">
            <v>3099</v>
          </cell>
          <cell r="B3102" t="str">
            <v>CODO GALVANIZADO 3/4"</v>
          </cell>
          <cell r="C3102" t="str">
            <v>Un</v>
          </cell>
          <cell r="D3102">
            <v>1815</v>
          </cell>
          <cell r="H3102">
            <v>0</v>
          </cell>
        </row>
        <row r="3103">
          <cell r="A3103">
            <v>3100</v>
          </cell>
          <cell r="B3103" t="str">
            <v>CODO GALVANIZADO 3/4"</v>
          </cell>
          <cell r="C3103" t="str">
            <v>UN</v>
          </cell>
          <cell r="E3103">
            <v>3359</v>
          </cell>
          <cell r="F3103"/>
          <cell r="G3103"/>
          <cell r="H3103">
            <v>3359</v>
          </cell>
        </row>
        <row r="3104">
          <cell r="A3104">
            <v>3101</v>
          </cell>
          <cell r="B3104" t="str">
            <v>CODO GALVANIZADO 4"</v>
          </cell>
          <cell r="C3104" t="str">
            <v>UN</v>
          </cell>
          <cell r="E3104">
            <v>58440</v>
          </cell>
          <cell r="F3104"/>
          <cell r="G3104"/>
          <cell r="H3104">
            <v>58440</v>
          </cell>
        </row>
        <row r="3105">
          <cell r="A3105">
            <v>3102</v>
          </cell>
          <cell r="B3105" t="str">
            <v>CODO HD 22.5° EXTREMO JUNTA HIDRÁULICA PARA PVC D= 3"</v>
          </cell>
          <cell r="C3105" t="str">
            <v>UN</v>
          </cell>
          <cell r="E3105"/>
          <cell r="F3105">
            <v>97886</v>
          </cell>
          <cell r="G3105"/>
          <cell r="H3105">
            <v>97886</v>
          </cell>
        </row>
        <row r="3106">
          <cell r="A3106">
            <v>3103</v>
          </cell>
          <cell r="B3106" t="str">
            <v>CODO HD 45° EXTREMO JUNTA HIDRÁULICA PARA PVC D= 3"</v>
          </cell>
          <cell r="C3106" t="str">
            <v>UN</v>
          </cell>
          <cell r="E3106"/>
          <cell r="F3106">
            <v>97886</v>
          </cell>
          <cell r="G3106"/>
          <cell r="H3106">
            <v>97886</v>
          </cell>
        </row>
        <row r="3107">
          <cell r="A3107">
            <v>3104</v>
          </cell>
          <cell r="B3107" t="str">
            <v>CODO HD 90° EXTREMO JUNTA HIDRÁULICA D=8"</v>
          </cell>
          <cell r="C3107" t="str">
            <v>UN</v>
          </cell>
          <cell r="E3107"/>
          <cell r="F3107">
            <v>571657</v>
          </cell>
          <cell r="G3107"/>
          <cell r="H3107">
            <v>571657</v>
          </cell>
        </row>
        <row r="3108">
          <cell r="A3108">
            <v>3105</v>
          </cell>
          <cell r="B3108" t="str">
            <v>CODO HD 90° EXTREMO JUNTA HIDRÁULICA PARA PVC D= 3".</v>
          </cell>
          <cell r="C3108" t="str">
            <v>UN</v>
          </cell>
          <cell r="E3108"/>
          <cell r="F3108">
            <v>127252</v>
          </cell>
          <cell r="G3108"/>
          <cell r="H3108">
            <v>127252</v>
          </cell>
        </row>
        <row r="3109">
          <cell r="A3109">
            <v>3106</v>
          </cell>
          <cell r="B3109" t="str">
            <v>CODO HD EXTREMO JUNTA HIDRÁULICA PARA PVC 22.5ºX2"</v>
          </cell>
          <cell r="C3109" t="str">
            <v>UN</v>
          </cell>
          <cell r="E3109"/>
          <cell r="F3109">
            <v>73415</v>
          </cell>
          <cell r="G3109"/>
          <cell r="H3109">
            <v>73415</v>
          </cell>
        </row>
        <row r="3110">
          <cell r="A3110">
            <v>3107</v>
          </cell>
          <cell r="B3110" t="str">
            <v>CODO HD EXTREMO JUNTA HIDRÁULICA PARA PVC 22.5ºX4"</v>
          </cell>
          <cell r="C3110" t="str">
            <v>UN</v>
          </cell>
          <cell r="E3110"/>
          <cell r="F3110">
            <v>172525</v>
          </cell>
          <cell r="G3110"/>
          <cell r="H3110">
            <v>172525</v>
          </cell>
        </row>
        <row r="3111">
          <cell r="A3111">
            <v>3108</v>
          </cell>
          <cell r="B3111" t="str">
            <v>CODO HD EXTREMO LISO 11.25ºX12``</v>
          </cell>
          <cell r="C3111" t="str">
            <v>UN</v>
          </cell>
          <cell r="E3111"/>
          <cell r="F3111">
            <v>1136706</v>
          </cell>
          <cell r="G3111"/>
          <cell r="H3111">
            <v>1136706</v>
          </cell>
        </row>
        <row r="3112">
          <cell r="A3112">
            <v>3109</v>
          </cell>
          <cell r="B3112" t="str">
            <v>CODO HD EXTREMO LISO 11.25ºX2``</v>
          </cell>
          <cell r="C3112" t="str">
            <v>UN</v>
          </cell>
          <cell r="E3112"/>
          <cell r="F3112">
            <v>72191</v>
          </cell>
          <cell r="G3112"/>
          <cell r="H3112">
            <v>72191</v>
          </cell>
        </row>
        <row r="3113">
          <cell r="A3113">
            <v>3110</v>
          </cell>
          <cell r="B3113" t="str">
            <v>CODO HD EXTREMO LISO 11.25ºX3``</v>
          </cell>
          <cell r="C3113" t="str">
            <v>UN</v>
          </cell>
          <cell r="E3113"/>
          <cell r="F3113">
            <v>106451</v>
          </cell>
          <cell r="G3113"/>
          <cell r="H3113">
            <v>106451</v>
          </cell>
        </row>
        <row r="3114">
          <cell r="A3114">
            <v>3111</v>
          </cell>
          <cell r="B3114" t="str">
            <v>CODO HD EXTREMO LISO 11.25ºX4``</v>
          </cell>
          <cell r="C3114" t="str">
            <v>UN</v>
          </cell>
          <cell r="E3114"/>
          <cell r="F3114">
            <v>139488</v>
          </cell>
          <cell r="G3114"/>
          <cell r="H3114">
            <v>139488</v>
          </cell>
        </row>
        <row r="3115">
          <cell r="A3115">
            <v>3112</v>
          </cell>
          <cell r="B3115" t="str">
            <v>CODO HD EXTREMO LISO 11.25ºX6``</v>
          </cell>
          <cell r="C3115" t="str">
            <v>UN</v>
          </cell>
          <cell r="E3115"/>
          <cell r="F3115">
            <v>258175</v>
          </cell>
          <cell r="G3115"/>
          <cell r="H3115">
            <v>258175</v>
          </cell>
        </row>
        <row r="3116">
          <cell r="A3116">
            <v>3113</v>
          </cell>
          <cell r="B3116" t="str">
            <v>CODO HD EXTREMO LISO 11.25ºX8``</v>
          </cell>
          <cell r="C3116" t="str">
            <v>UN</v>
          </cell>
          <cell r="E3116"/>
          <cell r="F3116">
            <v>436818</v>
          </cell>
          <cell r="G3116"/>
          <cell r="H3116">
            <v>436818</v>
          </cell>
        </row>
        <row r="3117">
          <cell r="A3117">
            <v>3114</v>
          </cell>
          <cell r="B3117" t="str">
            <v>CODO HD EXTREMO LISO 22.5ºX12``</v>
          </cell>
          <cell r="C3117" t="str">
            <v>UN</v>
          </cell>
          <cell r="E3117"/>
          <cell r="F3117">
            <v>1321466</v>
          </cell>
          <cell r="G3117"/>
          <cell r="H3117">
            <v>1321466</v>
          </cell>
        </row>
        <row r="3118">
          <cell r="A3118">
            <v>3115</v>
          </cell>
          <cell r="B3118" t="str">
            <v>CODO HD EXTREMO LISO 22.5ºX3``</v>
          </cell>
          <cell r="C3118" t="str">
            <v>UN</v>
          </cell>
          <cell r="E3118"/>
          <cell r="F3118">
            <v>112569</v>
          </cell>
          <cell r="G3118"/>
          <cell r="H3118">
            <v>112569</v>
          </cell>
        </row>
        <row r="3119">
          <cell r="A3119">
            <v>3116</v>
          </cell>
          <cell r="B3119" t="str">
            <v>CODO HD EXTREMO LISO 22.5ºX4``</v>
          </cell>
          <cell r="C3119" t="str">
            <v>UN</v>
          </cell>
          <cell r="E3119"/>
          <cell r="F3119">
            <v>145606</v>
          </cell>
          <cell r="G3119"/>
          <cell r="H3119">
            <v>145606</v>
          </cell>
        </row>
        <row r="3120">
          <cell r="A3120">
            <v>3117</v>
          </cell>
          <cell r="B3120" t="str">
            <v>CODO HD EXTREMO LISO 22.5ºX6``</v>
          </cell>
          <cell r="C3120" t="str">
            <v>UN</v>
          </cell>
          <cell r="E3120"/>
          <cell r="F3120">
            <v>264293</v>
          </cell>
          <cell r="G3120"/>
          <cell r="H3120">
            <v>264293</v>
          </cell>
        </row>
        <row r="3121">
          <cell r="A3121">
            <v>3118</v>
          </cell>
          <cell r="B3121" t="str">
            <v>CODO HD EXTREMO LISO 22.5ºX8"</v>
          </cell>
          <cell r="C3121" t="str">
            <v>UN</v>
          </cell>
          <cell r="E3121"/>
          <cell r="F3121">
            <v>450277</v>
          </cell>
          <cell r="G3121"/>
          <cell r="H3121">
            <v>450277</v>
          </cell>
        </row>
        <row r="3122">
          <cell r="A3122">
            <v>3119</v>
          </cell>
          <cell r="B3122" t="str">
            <v>CODO HD EXTREMO LISO 45ºX10"</v>
          </cell>
          <cell r="C3122" t="str">
            <v>UN</v>
          </cell>
          <cell r="E3122"/>
          <cell r="F3122">
            <v>1111011</v>
          </cell>
          <cell r="G3122"/>
          <cell r="H3122">
            <v>1111011</v>
          </cell>
        </row>
        <row r="3123">
          <cell r="A3123">
            <v>3120</v>
          </cell>
          <cell r="B3123" t="str">
            <v>CODO HD EXTREMO LISO 45ºX12``</v>
          </cell>
          <cell r="C3123" t="str">
            <v>UN</v>
          </cell>
          <cell r="E3123"/>
          <cell r="F3123">
            <v>1519686</v>
          </cell>
          <cell r="G3123"/>
          <cell r="H3123">
            <v>1519686</v>
          </cell>
        </row>
        <row r="3124">
          <cell r="A3124">
            <v>3121</v>
          </cell>
          <cell r="B3124" t="str">
            <v>CODO HD EXTREMO LISO 45ºX14``</v>
          </cell>
          <cell r="C3124" t="str">
            <v>UN</v>
          </cell>
          <cell r="E3124"/>
          <cell r="F3124">
            <v>1732378</v>
          </cell>
          <cell r="G3124"/>
          <cell r="H3124">
            <v>1732378</v>
          </cell>
        </row>
        <row r="3125">
          <cell r="A3125">
            <v>3122</v>
          </cell>
          <cell r="B3125" t="str">
            <v>CODO HD EXTREMO LISO 45ºX16``</v>
          </cell>
          <cell r="C3125" t="str">
            <v>UN</v>
          </cell>
          <cell r="E3125"/>
          <cell r="F3125">
            <v>2584201</v>
          </cell>
          <cell r="G3125"/>
          <cell r="H3125">
            <v>2584201</v>
          </cell>
        </row>
        <row r="3126">
          <cell r="A3126">
            <v>3123</v>
          </cell>
          <cell r="B3126" t="str">
            <v>CODO HD EXTREMO LISO 45ºX18``</v>
          </cell>
          <cell r="C3126" t="str">
            <v>UN</v>
          </cell>
          <cell r="E3126"/>
          <cell r="F3126">
            <v>3493459</v>
          </cell>
          <cell r="G3126"/>
          <cell r="H3126">
            <v>3493459</v>
          </cell>
        </row>
        <row r="3127">
          <cell r="A3127">
            <v>3124</v>
          </cell>
          <cell r="B3127" t="str">
            <v>CODO HD EXTREMO LISO 45ºX2``</v>
          </cell>
          <cell r="C3127" t="str">
            <v>UN</v>
          </cell>
          <cell r="E3127"/>
          <cell r="F3127">
            <v>92992</v>
          </cell>
          <cell r="G3127"/>
          <cell r="H3127">
            <v>92992</v>
          </cell>
        </row>
        <row r="3128">
          <cell r="A3128">
            <v>3125</v>
          </cell>
          <cell r="B3128" t="str">
            <v>CODO HD EXTREMO LISO 45ºX20``</v>
          </cell>
          <cell r="C3128" t="str">
            <v>UN</v>
          </cell>
          <cell r="E3128"/>
          <cell r="F3128">
            <v>5055702</v>
          </cell>
          <cell r="G3128"/>
          <cell r="H3128">
            <v>5055702</v>
          </cell>
        </row>
        <row r="3129">
          <cell r="A3129">
            <v>3126</v>
          </cell>
          <cell r="B3129" t="str">
            <v>CODO HD EXTREMO LISO 45ºX3``</v>
          </cell>
          <cell r="C3129" t="str">
            <v>UN</v>
          </cell>
          <cell r="E3129"/>
          <cell r="F3129">
            <v>112569</v>
          </cell>
          <cell r="G3129"/>
          <cell r="H3129">
            <v>112569</v>
          </cell>
        </row>
        <row r="3130">
          <cell r="A3130">
            <v>3127</v>
          </cell>
          <cell r="B3130" t="str">
            <v>CODO HD EXTREMO LISO 45ºX4``</v>
          </cell>
          <cell r="C3130" t="str">
            <v>UN</v>
          </cell>
          <cell r="E3130"/>
          <cell r="F3130">
            <v>145606</v>
          </cell>
          <cell r="G3130"/>
          <cell r="H3130">
            <v>145606</v>
          </cell>
        </row>
        <row r="3131">
          <cell r="A3131">
            <v>3128</v>
          </cell>
          <cell r="B3131" t="str">
            <v>CODO HD EXTREMO LISO 45ºX6``</v>
          </cell>
          <cell r="C3131" t="str">
            <v>UN</v>
          </cell>
          <cell r="E3131"/>
          <cell r="F3131">
            <v>324249</v>
          </cell>
          <cell r="G3131"/>
          <cell r="H3131">
            <v>324249</v>
          </cell>
        </row>
        <row r="3132">
          <cell r="A3132">
            <v>3129</v>
          </cell>
          <cell r="B3132" t="str">
            <v>CODO HD EXTREMO LISO 45ºX8``</v>
          </cell>
          <cell r="C3132" t="str">
            <v>UN</v>
          </cell>
          <cell r="E3132"/>
          <cell r="F3132">
            <v>674193</v>
          </cell>
          <cell r="G3132"/>
          <cell r="H3132">
            <v>674193</v>
          </cell>
        </row>
        <row r="3133">
          <cell r="A3133">
            <v>3130</v>
          </cell>
          <cell r="B3133" t="str">
            <v>CODO HD EXTREMO LISO 90ºX10``</v>
          </cell>
          <cell r="C3133" t="str">
            <v>UN</v>
          </cell>
          <cell r="E3133"/>
          <cell r="F3133">
            <v>1309231</v>
          </cell>
          <cell r="G3133"/>
          <cell r="H3133">
            <v>1309231</v>
          </cell>
        </row>
        <row r="3134">
          <cell r="A3134">
            <v>3131</v>
          </cell>
          <cell r="B3134" t="str">
            <v>CODO HD EXTREMO LISO 90ºX12``</v>
          </cell>
          <cell r="C3134" t="str">
            <v>UN</v>
          </cell>
          <cell r="E3134"/>
          <cell r="F3134">
            <v>1550521</v>
          </cell>
          <cell r="G3134"/>
          <cell r="H3134">
            <v>1550521</v>
          </cell>
        </row>
        <row r="3135">
          <cell r="A3135">
            <v>3132</v>
          </cell>
          <cell r="B3135" t="str">
            <v>CODO HD EXTREMO LISO 90ºX14``</v>
          </cell>
          <cell r="C3135" t="str">
            <v>UN</v>
          </cell>
          <cell r="E3135"/>
          <cell r="F3135">
            <v>2454991</v>
          </cell>
          <cell r="G3135"/>
          <cell r="H3135">
            <v>2454991</v>
          </cell>
        </row>
        <row r="3136">
          <cell r="A3136">
            <v>3133</v>
          </cell>
          <cell r="B3136" t="str">
            <v>CODO HD EXTREMO LISO 90ºX16``</v>
          </cell>
          <cell r="C3136" t="str">
            <v>UN</v>
          </cell>
          <cell r="E3136"/>
          <cell r="F3136">
            <v>3437232</v>
          </cell>
          <cell r="G3136"/>
          <cell r="H3136">
            <v>3437232</v>
          </cell>
        </row>
        <row r="3137">
          <cell r="A3137">
            <v>3134</v>
          </cell>
          <cell r="B3137" t="str">
            <v>CODO HD EXTREMO LISO 90ºX18``</v>
          </cell>
          <cell r="C3137" t="str">
            <v>UN</v>
          </cell>
          <cell r="E3137"/>
          <cell r="F3137">
            <v>4190957</v>
          </cell>
          <cell r="G3137"/>
          <cell r="H3137">
            <v>4190957</v>
          </cell>
        </row>
        <row r="3138">
          <cell r="A3138">
            <v>3135</v>
          </cell>
          <cell r="B3138" t="str">
            <v>CODO HD EXTREMO LISO 90ºX2``</v>
          </cell>
          <cell r="C3138" t="str">
            <v>UN</v>
          </cell>
          <cell r="E3138"/>
          <cell r="F3138">
            <v>79533</v>
          </cell>
          <cell r="G3138"/>
          <cell r="H3138">
            <v>79533</v>
          </cell>
        </row>
        <row r="3139">
          <cell r="A3139">
            <v>3136</v>
          </cell>
          <cell r="B3139" t="str">
            <v>CODO HD EXTREMO LISO 90ºX20"</v>
          </cell>
          <cell r="C3139" t="str">
            <v>UN</v>
          </cell>
          <cell r="E3139"/>
          <cell r="F3139">
            <v>5237794</v>
          </cell>
          <cell r="G3139"/>
          <cell r="H3139">
            <v>5237794</v>
          </cell>
        </row>
        <row r="3140">
          <cell r="A3140">
            <v>3137</v>
          </cell>
          <cell r="B3140" t="str">
            <v>CODO HD EXTREMO LISO 90ºX3``</v>
          </cell>
          <cell r="C3140" t="str">
            <v>UN</v>
          </cell>
          <cell r="E3140"/>
          <cell r="F3140">
            <v>115017</v>
          </cell>
          <cell r="G3140"/>
          <cell r="H3140">
            <v>115017</v>
          </cell>
        </row>
        <row r="3141">
          <cell r="A3141">
            <v>3138</v>
          </cell>
          <cell r="B3141" t="str">
            <v>CODO HD EXTREMO LISO 90ºX4``</v>
          </cell>
          <cell r="C3141" t="str">
            <v>UN</v>
          </cell>
          <cell r="E3141"/>
          <cell r="F3141">
            <v>178643</v>
          </cell>
          <cell r="G3141"/>
          <cell r="H3141">
            <v>178643</v>
          </cell>
        </row>
        <row r="3142">
          <cell r="A3142">
            <v>3139</v>
          </cell>
          <cell r="B3142" t="str">
            <v>CODO HD EXTREMO LISO 90ºX6``</v>
          </cell>
          <cell r="C3142" t="str">
            <v>UN</v>
          </cell>
          <cell r="E3142"/>
          <cell r="F3142">
            <v>384204</v>
          </cell>
          <cell r="G3142"/>
          <cell r="H3142">
            <v>384204</v>
          </cell>
        </row>
        <row r="3143">
          <cell r="A3143">
            <v>3140</v>
          </cell>
          <cell r="B3143" t="str">
            <v>CODO HD EXTREMO LISO 90ºX8``</v>
          </cell>
          <cell r="C3143" t="str">
            <v>UN</v>
          </cell>
          <cell r="E3143"/>
          <cell r="F3143">
            <v>714571</v>
          </cell>
          <cell r="G3143"/>
          <cell r="H3143">
            <v>714571</v>
          </cell>
        </row>
        <row r="3144">
          <cell r="A3144">
            <v>3141</v>
          </cell>
          <cell r="B3144" t="str">
            <v>CODO HD JUNTA HIDRAULICA PARA PVC 11.25ºX2"</v>
          </cell>
          <cell r="C3144" t="str">
            <v>UN</v>
          </cell>
          <cell r="E3144"/>
          <cell r="F3144">
            <v>72191</v>
          </cell>
          <cell r="G3144"/>
          <cell r="H3144">
            <v>72191</v>
          </cell>
        </row>
        <row r="3145">
          <cell r="A3145">
            <v>3142</v>
          </cell>
          <cell r="B3145" t="str">
            <v>CODO HD JUNTA HIDRAULICA PARA PVC 11.25ºX3"</v>
          </cell>
          <cell r="C3145" t="str">
            <v>UN</v>
          </cell>
          <cell r="E3145"/>
          <cell r="F3145">
            <v>122358</v>
          </cell>
          <cell r="G3145"/>
          <cell r="H3145">
            <v>122358</v>
          </cell>
        </row>
        <row r="3146">
          <cell r="A3146">
            <v>3143</v>
          </cell>
          <cell r="B3146" t="str">
            <v>CODO HD JUNTA HIDRAULICA PARA PVC 11.25ºX4"</v>
          </cell>
          <cell r="C3146" t="str">
            <v>UN</v>
          </cell>
          <cell r="E3146"/>
          <cell r="F3146">
            <v>165183</v>
          </cell>
          <cell r="G3146"/>
          <cell r="H3146">
            <v>165183</v>
          </cell>
        </row>
        <row r="3147">
          <cell r="A3147">
            <v>3144</v>
          </cell>
          <cell r="B3147" t="str">
            <v>CODO HD JUNTA HIDRAULICA PARA PVC 11.25ºX6"</v>
          </cell>
          <cell r="C3147" t="str">
            <v>UN</v>
          </cell>
          <cell r="E3147"/>
          <cell r="F3147">
            <v>337708</v>
          </cell>
          <cell r="G3147"/>
          <cell r="H3147">
            <v>337708</v>
          </cell>
        </row>
        <row r="3148">
          <cell r="A3148">
            <v>3145</v>
          </cell>
          <cell r="B3148" t="str">
            <v>CODO HD JUNTA HIDRAULICA PARA PVC 11.25ºX8"</v>
          </cell>
          <cell r="C3148" t="str">
            <v>UN</v>
          </cell>
          <cell r="E3148"/>
          <cell r="F3148">
            <v>502891</v>
          </cell>
          <cell r="G3148"/>
          <cell r="H3148">
            <v>502891</v>
          </cell>
        </row>
        <row r="3149">
          <cell r="A3149">
            <v>3146</v>
          </cell>
          <cell r="B3149" t="str">
            <v>CODO metalico 1 1/2"</v>
          </cell>
          <cell r="C3149" t="str">
            <v>Un</v>
          </cell>
          <cell r="D3149">
            <v>8518</v>
          </cell>
          <cell r="H3149">
            <v>0</v>
          </cell>
        </row>
        <row r="3150">
          <cell r="A3150">
            <v>3147</v>
          </cell>
          <cell r="B3150" t="str">
            <v>CODO metalico 1"</v>
          </cell>
          <cell r="C3150" t="str">
            <v>Un</v>
          </cell>
          <cell r="D3150">
            <v>3066</v>
          </cell>
          <cell r="H3150">
            <v>0</v>
          </cell>
        </row>
        <row r="3151">
          <cell r="A3151">
            <v>3148</v>
          </cell>
          <cell r="B3151" t="str">
            <v>CODO metalico 1/2"</v>
          </cell>
          <cell r="C3151" t="str">
            <v>Un</v>
          </cell>
          <cell r="D3151">
            <v>1108</v>
          </cell>
          <cell r="H3151">
            <v>0</v>
          </cell>
        </row>
        <row r="3152">
          <cell r="A3152">
            <v>3149</v>
          </cell>
          <cell r="B3152" t="str">
            <v>CODO metalico 2"</v>
          </cell>
          <cell r="C3152" t="str">
            <v>Un</v>
          </cell>
          <cell r="D3152">
            <v>17033</v>
          </cell>
          <cell r="H3152">
            <v>0</v>
          </cell>
        </row>
        <row r="3153">
          <cell r="A3153">
            <v>3150</v>
          </cell>
          <cell r="B3153" t="str">
            <v>CODO metalico 3/4"</v>
          </cell>
          <cell r="C3153" t="str">
            <v>Un</v>
          </cell>
          <cell r="D3153">
            <v>1958</v>
          </cell>
          <cell r="H3153">
            <v>0</v>
          </cell>
        </row>
        <row r="3154">
          <cell r="A3154">
            <v>3151</v>
          </cell>
          <cell r="B3154" t="str">
            <v>CODO PRESIÓN 90º  PVC Ø 1" S/NORMA ICONTEC</v>
          </cell>
          <cell r="C3154" t="str">
            <v>UN</v>
          </cell>
          <cell r="E3154"/>
          <cell r="F3154"/>
          <cell r="G3154">
            <v>956</v>
          </cell>
          <cell r="H3154">
            <v>956</v>
          </cell>
        </row>
        <row r="3155">
          <cell r="A3155">
            <v>3152</v>
          </cell>
          <cell r="B3155" t="str">
            <v>CODO PVC 45° D= 1 1/2"</v>
          </cell>
          <cell r="C3155" t="str">
            <v>UN</v>
          </cell>
          <cell r="E3155"/>
          <cell r="F3155">
            <v>8115</v>
          </cell>
          <cell r="G3155"/>
          <cell r="H3155">
            <v>8115</v>
          </cell>
        </row>
        <row r="3156">
          <cell r="A3156">
            <v>3153</v>
          </cell>
          <cell r="B3156" t="str">
            <v>Codo PVC 45°Sanitario Ø8"</v>
          </cell>
          <cell r="C3156" t="str">
            <v>UN</v>
          </cell>
          <cell r="E3156"/>
          <cell r="F3156"/>
          <cell r="G3156">
            <v>140521</v>
          </cell>
          <cell r="H3156">
            <v>140521</v>
          </cell>
        </row>
        <row r="3157">
          <cell r="A3157">
            <v>3154</v>
          </cell>
          <cell r="B3157" t="str">
            <v>CODO PVC EXTREMO LISO 45ºX3/4"</v>
          </cell>
          <cell r="C3157" t="str">
            <v>UN</v>
          </cell>
          <cell r="E3157"/>
          <cell r="F3157">
            <v>1753</v>
          </cell>
          <cell r="G3157"/>
          <cell r="H3157">
            <v>1753</v>
          </cell>
        </row>
        <row r="3158">
          <cell r="A3158">
            <v>3155</v>
          </cell>
          <cell r="B3158" t="str">
            <v>CODO PVC SANITARIO CxC   2"</v>
          </cell>
          <cell r="C3158" t="str">
            <v>UN</v>
          </cell>
          <cell r="E3158">
            <v>1734</v>
          </cell>
          <cell r="F3158"/>
          <cell r="G3158"/>
          <cell r="H3158">
            <v>1734</v>
          </cell>
        </row>
        <row r="3159">
          <cell r="A3159">
            <v>3156</v>
          </cell>
          <cell r="B3159" t="str">
            <v>CODO PVC SANITARIO CxC   3"</v>
          </cell>
          <cell r="C3159" t="str">
            <v>UN</v>
          </cell>
          <cell r="E3159">
            <v>3901</v>
          </cell>
          <cell r="F3159"/>
          <cell r="G3159"/>
          <cell r="H3159">
            <v>3901</v>
          </cell>
        </row>
        <row r="3160">
          <cell r="A3160">
            <v>3157</v>
          </cell>
          <cell r="B3160" t="str">
            <v>CODO PVC SANITARIO CxC   4"</v>
          </cell>
          <cell r="C3160" t="str">
            <v>UN</v>
          </cell>
          <cell r="E3160">
            <v>6392</v>
          </cell>
          <cell r="F3160"/>
          <cell r="G3160"/>
          <cell r="H3160">
            <v>6392</v>
          </cell>
        </row>
        <row r="3161">
          <cell r="A3161">
            <v>3158</v>
          </cell>
          <cell r="B3161" t="str">
            <v>CODO PVC SANITARIO CxC   6"</v>
          </cell>
          <cell r="C3161" t="str">
            <v>UN</v>
          </cell>
          <cell r="E3161">
            <v>72484</v>
          </cell>
          <cell r="F3161"/>
          <cell r="G3161"/>
          <cell r="H3161">
            <v>72484</v>
          </cell>
        </row>
        <row r="3162">
          <cell r="A3162">
            <v>3159</v>
          </cell>
          <cell r="B3162" t="str">
            <v>CODO PVC SANITARIO CxC 1-1/2"</v>
          </cell>
          <cell r="C3162" t="str">
            <v>UN</v>
          </cell>
          <cell r="E3162">
            <v>2058</v>
          </cell>
          <cell r="F3162"/>
          <cell r="G3162"/>
          <cell r="H3162">
            <v>2058</v>
          </cell>
        </row>
        <row r="3163">
          <cell r="A3163">
            <v>3160</v>
          </cell>
          <cell r="B3163" t="str">
            <v>CODO RANURADO HIERRO DUCTIL- 1 1/2"</v>
          </cell>
          <cell r="C3163" t="str">
            <v>UN</v>
          </cell>
          <cell r="E3163"/>
          <cell r="F3163"/>
          <cell r="G3163">
            <v>7658</v>
          </cell>
          <cell r="H3163">
            <v>7658</v>
          </cell>
        </row>
        <row r="3164">
          <cell r="A3164">
            <v>3161</v>
          </cell>
          <cell r="B3164" t="str">
            <v>CODO RANURADO HIERRO DUCTIL- 2 1/2"</v>
          </cell>
          <cell r="C3164" t="str">
            <v>UN</v>
          </cell>
          <cell r="E3164"/>
          <cell r="F3164"/>
          <cell r="G3164">
            <v>17850</v>
          </cell>
          <cell r="H3164">
            <v>17850</v>
          </cell>
        </row>
        <row r="3165">
          <cell r="A3165">
            <v>3162</v>
          </cell>
          <cell r="B3165" t="str">
            <v>CODO RANURADO HIERRO DUCTIL- 2"</v>
          </cell>
          <cell r="C3165" t="str">
            <v>UN</v>
          </cell>
          <cell r="E3165"/>
          <cell r="F3165"/>
          <cell r="G3165">
            <v>11956</v>
          </cell>
          <cell r="H3165">
            <v>11956</v>
          </cell>
        </row>
        <row r="3166">
          <cell r="A3166">
            <v>3163</v>
          </cell>
          <cell r="B3166" t="str">
            <v>CODO RANURADO HIERRO DUCTIL- 3"</v>
          </cell>
          <cell r="C3166" t="str">
            <v>UN</v>
          </cell>
          <cell r="E3166"/>
          <cell r="F3166"/>
          <cell r="G3166">
            <v>22602</v>
          </cell>
          <cell r="H3166">
            <v>22602</v>
          </cell>
        </row>
        <row r="3167">
          <cell r="A3167">
            <v>3164</v>
          </cell>
          <cell r="B3167" t="str">
            <v>CODO RANURADO HIERRO DUCTIL- 4"</v>
          </cell>
          <cell r="C3167" t="str">
            <v>UN</v>
          </cell>
          <cell r="E3167"/>
          <cell r="F3167"/>
          <cell r="G3167">
            <v>30583</v>
          </cell>
          <cell r="H3167">
            <v>30583</v>
          </cell>
        </row>
        <row r="3168">
          <cell r="A3168">
            <v>3165</v>
          </cell>
          <cell r="B3168" t="str">
            <v>CODO RANURADO HIERRO DUCTIL DE 1-1/2"</v>
          </cell>
          <cell r="C3168" t="str">
            <v>UN</v>
          </cell>
          <cell r="E3168">
            <v>6770</v>
          </cell>
          <cell r="F3168"/>
          <cell r="G3168"/>
          <cell r="H3168">
            <v>6770</v>
          </cell>
        </row>
        <row r="3169">
          <cell r="A3169">
            <v>3166</v>
          </cell>
          <cell r="B3169" t="str">
            <v>CODO RECTO DE GRES 4" _</v>
          </cell>
          <cell r="C3169" t="str">
            <v>Un</v>
          </cell>
          <cell r="D3169">
            <v>4258</v>
          </cell>
          <cell r="H3169">
            <v>0</v>
          </cell>
        </row>
        <row r="3170">
          <cell r="A3170">
            <v>3167</v>
          </cell>
          <cell r="B3170" t="str">
            <v>CODO RECTO DE GRES 6" _</v>
          </cell>
          <cell r="C3170" t="str">
            <v>Un</v>
          </cell>
          <cell r="D3170">
            <v>5109</v>
          </cell>
          <cell r="H3170">
            <v>0</v>
          </cell>
        </row>
        <row r="3171">
          <cell r="A3171">
            <v>3168</v>
          </cell>
          <cell r="B3171" t="str">
            <v>CODO RECTO DE GRES 8" _</v>
          </cell>
          <cell r="C3171" t="str">
            <v>Un</v>
          </cell>
          <cell r="D3171">
            <v>7664</v>
          </cell>
          <cell r="H3171">
            <v>0</v>
          </cell>
        </row>
        <row r="3172">
          <cell r="A3172">
            <v>3169</v>
          </cell>
          <cell r="B3172" t="str">
            <v>CODO ROSCA SOLDADO CU 90° DE ½</v>
          </cell>
          <cell r="C3172" t="str">
            <v>Un</v>
          </cell>
          <cell r="D3172">
            <v>4666</v>
          </cell>
          <cell r="H3172">
            <v>0</v>
          </cell>
        </row>
        <row r="3173">
          <cell r="A3173">
            <v>3170</v>
          </cell>
          <cell r="B3173" t="str">
            <v>CODO UNION Z 90° 3"PVC _</v>
          </cell>
          <cell r="C3173" t="str">
            <v>Un</v>
          </cell>
          <cell r="D3173">
            <v>128885</v>
          </cell>
          <cell r="H3173">
            <v>0</v>
          </cell>
        </row>
        <row r="3174">
          <cell r="A3174">
            <v>3171</v>
          </cell>
          <cell r="B3174" t="str">
            <v>CODO UNION Z 90° 4" _</v>
          </cell>
          <cell r="C3174" t="str">
            <v>m</v>
          </cell>
          <cell r="D3174">
            <v>258950</v>
          </cell>
          <cell r="H3174">
            <v>0</v>
          </cell>
        </row>
        <row r="3175">
          <cell r="A3175">
            <v>3172</v>
          </cell>
          <cell r="B3175" t="str">
            <v>Cofre Met-Tablero Gral. 2.X1.5X0.40+Barraje300Amp</v>
          </cell>
          <cell r="C3175" t="str">
            <v>UN</v>
          </cell>
          <cell r="E3175"/>
          <cell r="F3175"/>
          <cell r="G3175">
            <v>3278236</v>
          </cell>
          <cell r="H3175">
            <v>3278236</v>
          </cell>
        </row>
        <row r="3176">
          <cell r="A3176">
            <v>3173</v>
          </cell>
          <cell r="B3176" t="str">
            <v>COLA DE ZORRO (Suministro y plantación, incluye tierra negra , transporte y disposición final de escombros)</v>
          </cell>
          <cell r="C3176" t="str">
            <v>M2</v>
          </cell>
          <cell r="E3176"/>
          <cell r="F3176">
            <v>55000</v>
          </cell>
          <cell r="G3176"/>
          <cell r="H3176">
            <v>55000</v>
          </cell>
        </row>
        <row r="3177">
          <cell r="A3177">
            <v>3174</v>
          </cell>
          <cell r="B3177" t="str">
            <v>COLIFORMES FECALES  FERMENTACIÓN TUBOS MÚLTIPLES. Norma técnica: SM 9221 E.</v>
          </cell>
          <cell r="C3177" t="str">
            <v>UN</v>
          </cell>
          <cell r="E3177"/>
          <cell r="F3177">
            <v>43197</v>
          </cell>
          <cell r="G3177"/>
          <cell r="H3177">
            <v>43197</v>
          </cell>
        </row>
        <row r="3178">
          <cell r="A3178">
            <v>3175</v>
          </cell>
          <cell r="B3178" t="str">
            <v>COLIFORMES TOTALES FERMENTACIÓN TUBOS MÚLTIPLES. Norma técnica: SM 9221  B.</v>
          </cell>
          <cell r="C3178" t="str">
            <v>UN</v>
          </cell>
          <cell r="E3178"/>
          <cell r="F3178">
            <v>38080</v>
          </cell>
          <cell r="G3178"/>
          <cell r="H3178">
            <v>38080</v>
          </cell>
        </row>
        <row r="3179">
          <cell r="A3179">
            <v>3176</v>
          </cell>
          <cell r="B3179" t="str">
            <v>COLLAR DE DERIVACIÓN 3" x 1/2"</v>
          </cell>
          <cell r="C3179" t="str">
            <v>UN</v>
          </cell>
          <cell r="E3179"/>
          <cell r="F3179">
            <v>39893</v>
          </cell>
          <cell r="G3179"/>
          <cell r="H3179">
            <v>39893</v>
          </cell>
        </row>
        <row r="3180">
          <cell r="A3180">
            <v>3177</v>
          </cell>
          <cell r="B3180" t="str">
            <v>COLLAR DERIVACION 4" x 1/2"</v>
          </cell>
          <cell r="C3180" t="str">
            <v>UN</v>
          </cell>
          <cell r="E3180"/>
          <cell r="F3180">
            <v>21153</v>
          </cell>
          <cell r="G3180"/>
          <cell r="H3180">
            <v>21153</v>
          </cell>
        </row>
        <row r="3181">
          <cell r="A3181">
            <v>3178</v>
          </cell>
          <cell r="B3181" t="str">
            <v>COLLAR DERIVACION 6" x 1/2"</v>
          </cell>
          <cell r="C3181" t="str">
            <v>UN</v>
          </cell>
          <cell r="E3181"/>
          <cell r="F3181">
            <v>24500</v>
          </cell>
          <cell r="G3181"/>
          <cell r="H3181">
            <v>24500</v>
          </cell>
        </row>
        <row r="3182">
          <cell r="A3182">
            <v>3179</v>
          </cell>
          <cell r="B3182" t="str">
            <v>COLLARÍN TRANSFORMADOR 8" - 9" T3</v>
          </cell>
          <cell r="C3182" t="str">
            <v>UN</v>
          </cell>
          <cell r="E3182"/>
          <cell r="F3182"/>
          <cell r="G3182">
            <v>42171.01</v>
          </cell>
          <cell r="H3182">
            <v>42171.01</v>
          </cell>
        </row>
        <row r="3183">
          <cell r="A3183">
            <v>3180</v>
          </cell>
          <cell r="B3183" t="str">
            <v>COLLARIN UNA SALIDA 5-6"</v>
          </cell>
          <cell r="C3183" t="str">
            <v>Un</v>
          </cell>
          <cell r="H3183">
            <v>0</v>
          </cell>
        </row>
        <row r="3184">
          <cell r="A3184">
            <v>3181</v>
          </cell>
          <cell r="B3184" t="str">
            <v>COLLARIN UNA SALIDA 5-6"</v>
          </cell>
          <cell r="C3184" t="str">
            <v>UN</v>
          </cell>
          <cell r="D3184">
            <v>7698</v>
          </cell>
          <cell r="E3184"/>
          <cell r="F3184"/>
          <cell r="G3184">
            <v>11404</v>
          </cell>
          <cell r="H3184">
            <v>11404</v>
          </cell>
        </row>
        <row r="3185">
          <cell r="A3185">
            <v>3182</v>
          </cell>
          <cell r="B3185" t="str">
            <v>COLOR ENDURECEDOR DE CUARZO - OCRE (4 Kg/m2)</v>
          </cell>
          <cell r="C3185" t="str">
            <v>M2</v>
          </cell>
          <cell r="E3185"/>
          <cell r="F3185">
            <v>4635</v>
          </cell>
          <cell r="G3185"/>
          <cell r="H3185">
            <v>4635</v>
          </cell>
        </row>
        <row r="3186">
          <cell r="A3186">
            <v>3183</v>
          </cell>
          <cell r="B3186" t="str">
            <v>COLOR MINERAL blanco zinc</v>
          </cell>
          <cell r="C3186" t="str">
            <v>lb</v>
          </cell>
          <cell r="D3186">
            <v>7668</v>
          </cell>
          <cell r="H3186">
            <v>0</v>
          </cell>
        </row>
        <row r="3187">
          <cell r="A3187">
            <v>3184</v>
          </cell>
          <cell r="B3187" t="str">
            <v>COLOR MINERAL ROJO</v>
          </cell>
          <cell r="C3187" t="str">
            <v>kg</v>
          </cell>
          <cell r="D3187">
            <v>10001</v>
          </cell>
          <cell r="H3187">
            <v>0</v>
          </cell>
        </row>
        <row r="3188">
          <cell r="A3188">
            <v>3185</v>
          </cell>
          <cell r="B3188" t="str">
            <v>COLOR VERDADERO. Norma técnica: SM 2120 B.</v>
          </cell>
          <cell r="C3188" t="str">
            <v>UN</v>
          </cell>
          <cell r="E3188"/>
          <cell r="F3188">
            <v>9745</v>
          </cell>
          <cell r="G3188"/>
          <cell r="H3188">
            <v>9745</v>
          </cell>
        </row>
        <row r="3189">
          <cell r="A3189">
            <v>3186</v>
          </cell>
          <cell r="B3189" t="str">
            <v>COLUMNAS EN CONCRETO</v>
          </cell>
          <cell r="C3189" t="str">
            <v>m3</v>
          </cell>
          <cell r="D3189">
            <v>744842</v>
          </cell>
          <cell r="H3189">
            <v>0</v>
          </cell>
        </row>
        <row r="3190">
          <cell r="A3190">
            <v>3187</v>
          </cell>
          <cell r="B3190" t="str">
            <v>Columpio en Madera  (3 Puestos)</v>
          </cell>
          <cell r="C3190" t="str">
            <v>UN</v>
          </cell>
          <cell r="E3190"/>
          <cell r="F3190"/>
          <cell r="G3190">
            <v>1072655</v>
          </cell>
          <cell r="H3190">
            <v>1072655</v>
          </cell>
        </row>
        <row r="3191">
          <cell r="A3191">
            <v>3188</v>
          </cell>
          <cell r="B3191" t="str">
            <v>COMBO SANITARIO TIPO MONTECARLO  (sanitario, Lavamanos, grifería y accesorios)</v>
          </cell>
          <cell r="C3191" t="str">
            <v>Un</v>
          </cell>
          <cell r="D3191">
            <v>607717</v>
          </cell>
          <cell r="H3191">
            <v>0</v>
          </cell>
        </row>
        <row r="3192">
          <cell r="A3192">
            <v>3189</v>
          </cell>
          <cell r="B3192" t="str">
            <v>COMPACTADOR DE LLANTAS - INCLUYE OPERARIO Y COMBUSTIBLE</v>
          </cell>
          <cell r="C3192" t="str">
            <v>HR</v>
          </cell>
          <cell r="E3192"/>
          <cell r="F3192">
            <v>109773</v>
          </cell>
          <cell r="G3192"/>
          <cell r="H3192">
            <v>109773</v>
          </cell>
        </row>
        <row r="3193">
          <cell r="A3193">
            <v>3190</v>
          </cell>
          <cell r="B3193" t="str">
            <v>COMPACTADOR VIBRATORIO BICICILÍNDRICO MANUAL (BENITIN) - INCLUYE OPERARIO Y COMBUSTIBLE</v>
          </cell>
          <cell r="C3193" t="str">
            <v>DIA</v>
          </cell>
          <cell r="E3193"/>
          <cell r="F3193">
            <v>411967</v>
          </cell>
          <cell r="G3193"/>
          <cell r="H3193">
            <v>411967</v>
          </cell>
        </row>
        <row r="3194">
          <cell r="A3194">
            <v>3191</v>
          </cell>
          <cell r="B3194" t="str">
            <v>COMPACTADOR VIBRATORIO MONOCILÍNDRICO MANUAL (BENITIN) - INCLUYE OPERARIO Y COMBUSTIBLE</v>
          </cell>
          <cell r="C3194" t="str">
            <v>DIA</v>
          </cell>
          <cell r="E3194"/>
          <cell r="F3194">
            <v>339200</v>
          </cell>
          <cell r="G3194"/>
          <cell r="H3194">
            <v>339200</v>
          </cell>
        </row>
        <row r="3195">
          <cell r="A3195">
            <v>3192</v>
          </cell>
          <cell r="B3195" t="str">
            <v>COMPRESIÓN DE PLÁSTICOS RÍGIDOS. Norma técnica: ASTM D695.</v>
          </cell>
          <cell r="C3195" t="str">
            <v>UN</v>
          </cell>
          <cell r="E3195"/>
          <cell r="F3195">
            <v>143500</v>
          </cell>
          <cell r="G3195"/>
          <cell r="H3195">
            <v>143500</v>
          </cell>
        </row>
        <row r="3196">
          <cell r="A3196">
            <v>3193</v>
          </cell>
          <cell r="B3196" t="str">
            <v>COMPRESIÓN INCONFINADA EN MUESTRAS DE SUELO. Norma técnica: INV E 152-13 NTC-1527-00 ASTM D2166 / D2166M - 16.</v>
          </cell>
          <cell r="C3196" t="str">
            <v>UN</v>
          </cell>
          <cell r="E3196"/>
          <cell r="F3196">
            <v>74970</v>
          </cell>
          <cell r="G3196"/>
          <cell r="H3196">
            <v>74970</v>
          </cell>
        </row>
        <row r="3197">
          <cell r="A3197">
            <v>3194</v>
          </cell>
          <cell r="B3197" t="str">
            <v>COMPRESIÓN TRIAXIAL EN CONDICIÓN CD CONSOLIDADO - DRENADO SOBRE SUELOS (3 PUNTOS). Norma técnica: ASTM D7181 - 11</v>
          </cell>
          <cell r="C3197" t="str">
            <v>UN</v>
          </cell>
          <cell r="E3197"/>
          <cell r="F3197">
            <v>2206260</v>
          </cell>
          <cell r="G3197"/>
          <cell r="H3197">
            <v>2206260</v>
          </cell>
        </row>
        <row r="3198">
          <cell r="A3198">
            <v>3195</v>
          </cell>
          <cell r="B3198" t="str">
            <v>COMPRESIÓN TRIAXIAL EN CONDICIÓN CU, CONSOLIDADO - NO DRENADO SOBRE SUELOS (3 PUNTOS). Norma técnica: INV E 153-13 ASTM D4767 - 11.</v>
          </cell>
          <cell r="C3198" t="str">
            <v>UN</v>
          </cell>
          <cell r="E3198"/>
          <cell r="F3198">
            <v>1227100</v>
          </cell>
          <cell r="G3198"/>
          <cell r="H3198">
            <v>1227100</v>
          </cell>
        </row>
        <row r="3199">
          <cell r="A3199">
            <v>3196</v>
          </cell>
          <cell r="B3199" t="str">
            <v>COMPRESIÓN TRIAXIAL UU NO CONSOLIDADO - NO DRENADO SOBRE SUELOS (3 PUNTOS). Norma técnica: INV E 153-13 ASTM D2850 - 15.</v>
          </cell>
          <cell r="C3199" t="str">
            <v>UN</v>
          </cell>
          <cell r="E3199"/>
          <cell r="F3199">
            <v>728700</v>
          </cell>
          <cell r="G3199"/>
          <cell r="H3199">
            <v>728700</v>
          </cell>
        </row>
        <row r="3200">
          <cell r="A3200">
            <v>3197</v>
          </cell>
          <cell r="B3200" t="str">
            <v>COMPRESOR 1.5 HP CON TANQUE 2</v>
          </cell>
          <cell r="C3200" t="str">
            <v>Un</v>
          </cell>
          <cell r="D3200">
            <v>876497</v>
          </cell>
          <cell r="H3200">
            <v>0</v>
          </cell>
        </row>
        <row r="3201">
          <cell r="A3201">
            <v>3198</v>
          </cell>
          <cell r="B3201" t="str">
            <v>COMPRESOR 2HP TANQUE 24 LT -116psi</v>
          </cell>
          <cell r="C3201" t="str">
            <v>UN</v>
          </cell>
          <cell r="E3201"/>
          <cell r="F3201"/>
          <cell r="G3201">
            <v>501492</v>
          </cell>
          <cell r="H3201">
            <v>501492</v>
          </cell>
        </row>
        <row r="3202">
          <cell r="A3202">
            <v>3199</v>
          </cell>
          <cell r="B3202" t="str">
            <v>COMPRESOR 2HP TANQUE 25 LT</v>
          </cell>
          <cell r="C3202" t="str">
            <v>Un</v>
          </cell>
          <cell r="D3202">
            <v>691549</v>
          </cell>
          <cell r="H3202">
            <v>0</v>
          </cell>
        </row>
        <row r="3203">
          <cell r="A3203">
            <v>3200</v>
          </cell>
          <cell r="B3203" t="str">
            <v>COMPRESOR AIRE LUBRICADO 2H 108 Lt 125 Psi Max</v>
          </cell>
          <cell r="C3203" t="str">
            <v>UN</v>
          </cell>
          <cell r="E3203"/>
          <cell r="F3203"/>
          <cell r="G3203">
            <v>2059822</v>
          </cell>
          <cell r="H3203">
            <v>2059822</v>
          </cell>
        </row>
        <row r="3204">
          <cell r="A3204">
            <v>3201</v>
          </cell>
          <cell r="B3204" t="str">
            <v>COMPRESOR PARA MARTILLO NEUMÁTICO - INCLUYE COMBUSTIBLE</v>
          </cell>
          <cell r="C3204" t="str">
            <v>HR</v>
          </cell>
          <cell r="E3204"/>
          <cell r="F3204">
            <v>64590</v>
          </cell>
          <cell r="G3204"/>
          <cell r="H3204">
            <v>64590</v>
          </cell>
        </row>
        <row r="3205">
          <cell r="A3205">
            <v>3202</v>
          </cell>
          <cell r="B3205" t="str">
            <v>COMPRESOR PORTATIL 3/4</v>
          </cell>
          <cell r="C3205" t="str">
            <v>Un</v>
          </cell>
          <cell r="D3205">
            <v>654766</v>
          </cell>
          <cell r="H3205">
            <v>0</v>
          </cell>
        </row>
        <row r="3206">
          <cell r="A3206">
            <v>3203</v>
          </cell>
          <cell r="B3206" t="str">
            <v>Compuerta Batiente Aluminio(24"x16")Cocina Cometas</v>
          </cell>
          <cell r="C3206" t="str">
            <v>UN</v>
          </cell>
          <cell r="E3206"/>
          <cell r="F3206"/>
          <cell r="G3206">
            <v>166367</v>
          </cell>
          <cell r="H3206">
            <v>166367</v>
          </cell>
        </row>
        <row r="3207">
          <cell r="A3207">
            <v>3204</v>
          </cell>
          <cell r="B3207" t="str">
            <v>Computador Alquiler con Software Autocad</v>
          </cell>
          <cell r="C3207" t="str">
            <v>MES</v>
          </cell>
          <cell r="E3207"/>
          <cell r="F3207"/>
          <cell r="G3207">
            <v>707180</v>
          </cell>
          <cell r="H3207">
            <v>707180</v>
          </cell>
        </row>
        <row r="3208">
          <cell r="A3208">
            <v>3205</v>
          </cell>
          <cell r="B3208" t="str">
            <v>CONCENTRACIÓN CRÍTICA DE LLENANTE EN MEZCLAS DE CONCRETO ASFÁLTICO. Norma técnica: INV E – 745 - 13 IRAM 1542 – Junio 1983.</v>
          </cell>
          <cell r="C3208" t="str">
            <v>UN</v>
          </cell>
          <cell r="E3208"/>
          <cell r="F3208">
            <v>214498</v>
          </cell>
          <cell r="G3208"/>
          <cell r="H3208">
            <v>214498</v>
          </cell>
        </row>
        <row r="3209">
          <cell r="A3209">
            <v>3206</v>
          </cell>
          <cell r="B3209" t="str">
            <v>CONCENTRACIÓN DE SOLIDOS/VOLUMEN. Norma técnica: ASTM D2697.</v>
          </cell>
          <cell r="C3209" t="str">
            <v>UN</v>
          </cell>
          <cell r="E3209"/>
          <cell r="F3209">
            <v>124000</v>
          </cell>
          <cell r="G3209"/>
          <cell r="H3209">
            <v>124000</v>
          </cell>
        </row>
        <row r="3210">
          <cell r="A3210">
            <v>3207</v>
          </cell>
          <cell r="B3210" t="str">
            <v>CONCERTINA (DIÁMETRO 45 CM, LARGO 8 M)</v>
          </cell>
          <cell r="C3210" t="str">
            <v>ROLLO</v>
          </cell>
          <cell r="E3210">
            <v>97403</v>
          </cell>
          <cell r="F3210"/>
          <cell r="G3210"/>
          <cell r="H3210">
            <v>97403</v>
          </cell>
        </row>
        <row r="3211">
          <cell r="A3211">
            <v>3208</v>
          </cell>
          <cell r="B3211" t="str">
            <v>CONCOLOR J - 10 CRNA</v>
          </cell>
          <cell r="C3211" t="str">
            <v>kg</v>
          </cell>
          <cell r="D3211">
            <v>4290</v>
          </cell>
          <cell r="H3211">
            <v>0</v>
          </cell>
        </row>
        <row r="3212">
          <cell r="A3212">
            <v>3209</v>
          </cell>
          <cell r="B3212" t="str">
            <v>CONCOLOR J - 10 CRNA</v>
          </cell>
          <cell r="C3212" t="str">
            <v>KG</v>
          </cell>
          <cell r="D3212">
            <v>3963</v>
          </cell>
          <cell r="H3212">
            <v>0</v>
          </cell>
        </row>
        <row r="3213">
          <cell r="A3213">
            <v>3210</v>
          </cell>
          <cell r="B3213" t="str">
            <v>CONCOLOR PORCELANATO</v>
          </cell>
          <cell r="C3213" t="str">
            <v>kg</v>
          </cell>
          <cell r="D3213">
            <v>6314</v>
          </cell>
          <cell r="H3213">
            <v>0</v>
          </cell>
        </row>
        <row r="3214">
          <cell r="A3214">
            <v>3211</v>
          </cell>
          <cell r="B3214" t="str">
            <v>CONCRETO 1:2:2 AreLavRio+Grav.</v>
          </cell>
          <cell r="C3214" t="str">
            <v>m3</v>
          </cell>
          <cell r="D3214">
            <v>461784</v>
          </cell>
          <cell r="H3214">
            <v>0</v>
          </cell>
        </row>
        <row r="3215">
          <cell r="A3215">
            <v>3212</v>
          </cell>
          <cell r="B3215" t="str">
            <v>CONCRETO 1:2:3 AreLavRio+Grav.</v>
          </cell>
          <cell r="C3215" t="str">
            <v>m3</v>
          </cell>
          <cell r="D3215">
            <v>409589</v>
          </cell>
          <cell r="H3215">
            <v>0</v>
          </cell>
        </row>
        <row r="3216">
          <cell r="A3216">
            <v>3213</v>
          </cell>
          <cell r="B3216" t="str">
            <v>CONCRETO 1:2:4 AreLavRio+Grav.</v>
          </cell>
          <cell r="C3216" t="str">
            <v>m3</v>
          </cell>
          <cell r="D3216">
            <v>361435</v>
          </cell>
          <cell r="H3216">
            <v>0</v>
          </cell>
        </row>
        <row r="3217">
          <cell r="A3217">
            <v>3214</v>
          </cell>
          <cell r="B3217" t="str">
            <v>CONCRETO 1:3:3 AreLavRio+Grav.</v>
          </cell>
          <cell r="C3217" t="str">
            <v>m3</v>
          </cell>
          <cell r="D3217">
            <v>374436</v>
          </cell>
          <cell r="H3217">
            <v>0</v>
          </cell>
        </row>
        <row r="3218">
          <cell r="A3218">
            <v>3215</v>
          </cell>
          <cell r="B3218" t="str">
            <v>CONCRETO 1:3:4 AreLavRio+Grav.</v>
          </cell>
          <cell r="C3218" t="str">
            <v>m3</v>
          </cell>
          <cell r="D3218">
            <v>330349</v>
          </cell>
          <cell r="H3218">
            <v>0</v>
          </cell>
        </row>
        <row r="3219">
          <cell r="A3219">
            <v>3216</v>
          </cell>
          <cell r="B3219" t="str">
            <v>CONCRETO 1:3:5 AreLavRio+Grav.</v>
          </cell>
          <cell r="C3219" t="str">
            <v>m3</v>
          </cell>
          <cell r="D3219">
            <v>337596</v>
          </cell>
          <cell r="H3219">
            <v>0</v>
          </cell>
        </row>
        <row r="3220">
          <cell r="A3220">
            <v>3217</v>
          </cell>
          <cell r="B3220" t="str">
            <v>CONCRETO 1500 PSI (105N)</v>
          </cell>
          <cell r="C3220" t="str">
            <v>m3</v>
          </cell>
          <cell r="D3220">
            <v>303633</v>
          </cell>
          <cell r="H3220">
            <v>0</v>
          </cell>
        </row>
        <row r="3221">
          <cell r="A3221">
            <v>3218</v>
          </cell>
          <cell r="B3221" t="str">
            <v>CONCRETO 1500 PSI (105N) Gr=1"</v>
          </cell>
          <cell r="C3221" t="str">
            <v>M3</v>
          </cell>
          <cell r="E3221"/>
          <cell r="F3221"/>
          <cell r="G3221">
            <v>379069</v>
          </cell>
          <cell r="H3221">
            <v>379069</v>
          </cell>
        </row>
        <row r="3222">
          <cell r="A3222">
            <v>3219</v>
          </cell>
          <cell r="B3222" t="str">
            <v>CONCRETO 1500 PSI Acelerado Fraguado Gr=1"</v>
          </cell>
          <cell r="C3222" t="str">
            <v>M3</v>
          </cell>
          <cell r="E3222"/>
          <cell r="F3222"/>
          <cell r="G3222">
            <v>348597.01</v>
          </cell>
          <cell r="H3222">
            <v>348597.01</v>
          </cell>
        </row>
        <row r="3223">
          <cell r="A3223">
            <v>3220</v>
          </cell>
          <cell r="B3223" t="str">
            <v>CONCRETO 1500 PSI Imperm.Gr=1/2"</v>
          </cell>
          <cell r="C3223" t="str">
            <v>M3</v>
          </cell>
          <cell r="E3223"/>
          <cell r="F3223"/>
          <cell r="G3223">
            <v>328169</v>
          </cell>
          <cell r="H3223">
            <v>328169</v>
          </cell>
        </row>
        <row r="3224">
          <cell r="A3224">
            <v>3221</v>
          </cell>
          <cell r="B3224" t="str">
            <v>CONCRETO 1500 PSI TRADICIONAL C/Prem</v>
          </cell>
          <cell r="C3224" t="str">
            <v>m3</v>
          </cell>
          <cell r="D3224">
            <v>303633</v>
          </cell>
          <cell r="H3224">
            <v>0</v>
          </cell>
        </row>
        <row r="3225">
          <cell r="A3225">
            <v>3222</v>
          </cell>
          <cell r="B3225" t="str">
            <v>CONCRETO 2000 PSI (140N)</v>
          </cell>
          <cell r="C3225" t="str">
            <v>m3</v>
          </cell>
          <cell r="D3225">
            <v>337596</v>
          </cell>
          <cell r="H3225">
            <v>0</v>
          </cell>
        </row>
        <row r="3226">
          <cell r="A3226">
            <v>3223</v>
          </cell>
          <cell r="B3226" t="str">
            <v>CONCRETO 2000 PSI (140N) COMUN Gr=1</v>
          </cell>
          <cell r="C3226" t="str">
            <v>M3</v>
          </cell>
          <cell r="E3226"/>
          <cell r="F3226"/>
          <cell r="G3226">
            <v>407778</v>
          </cell>
          <cell r="H3226">
            <v>407778</v>
          </cell>
        </row>
        <row r="3227">
          <cell r="A3227">
            <v>3224</v>
          </cell>
          <cell r="B3227" t="str">
            <v>CONCRETO 2500 PSI (175N)</v>
          </cell>
          <cell r="C3227" t="str">
            <v>m3</v>
          </cell>
          <cell r="D3227">
            <v>342747</v>
          </cell>
          <cell r="H3227">
            <v>0</v>
          </cell>
        </row>
        <row r="3228">
          <cell r="A3228">
            <v>3225</v>
          </cell>
          <cell r="B3228" t="str">
            <v>CONCRETO 2500 PSI (175N)  gravilla fina Gr=1/2"</v>
          </cell>
          <cell r="C3228" t="str">
            <v>M3</v>
          </cell>
          <cell r="E3228"/>
          <cell r="F3228"/>
          <cell r="G3228">
            <v>373746</v>
          </cell>
          <cell r="H3228">
            <v>373746</v>
          </cell>
        </row>
        <row r="3229">
          <cell r="A3229">
            <v>3226</v>
          </cell>
          <cell r="B3229" t="str">
            <v>CONCRETO 2500 PSI COMUN C/Prem Gr=1"   **</v>
          </cell>
          <cell r="C3229" t="str">
            <v>M3</v>
          </cell>
          <cell r="E3229"/>
          <cell r="F3229"/>
          <cell r="G3229">
            <v>367167</v>
          </cell>
          <cell r="H3229">
            <v>367167</v>
          </cell>
        </row>
        <row r="3230">
          <cell r="A3230">
            <v>3227</v>
          </cell>
          <cell r="B3230" t="str">
            <v>CONCRETO 2500 PSI TRADICIONAL  C/Prem</v>
          </cell>
          <cell r="C3230" t="str">
            <v>m3</v>
          </cell>
          <cell r="D3230">
            <v>342747</v>
          </cell>
          <cell r="H3230">
            <v>0</v>
          </cell>
        </row>
        <row r="3231">
          <cell r="A3231">
            <v>3228</v>
          </cell>
          <cell r="B3231" t="str">
            <v>CONCRETO 2500 PSICOMUN Imperm.Gr=1"</v>
          </cell>
          <cell r="C3231" t="str">
            <v>M3</v>
          </cell>
          <cell r="E3231"/>
          <cell r="F3231"/>
          <cell r="G3231">
            <v>354117</v>
          </cell>
          <cell r="H3231">
            <v>354117</v>
          </cell>
        </row>
        <row r="3232">
          <cell r="A3232">
            <v>3229</v>
          </cell>
          <cell r="B3232" t="str">
            <v>CONCRETO 3000 PSI  Imperm. Gr=1/2"</v>
          </cell>
          <cell r="C3232" t="str">
            <v>M3</v>
          </cell>
          <cell r="E3232"/>
          <cell r="F3232"/>
          <cell r="G3232">
            <v>397950.01</v>
          </cell>
          <cell r="H3232">
            <v>397950.01</v>
          </cell>
        </row>
        <row r="3233">
          <cell r="A3233">
            <v>3230</v>
          </cell>
          <cell r="B3233" t="str">
            <v>CONCRETO 3000 PSI (210N)</v>
          </cell>
          <cell r="C3233" t="str">
            <v>m3</v>
          </cell>
          <cell r="D3233">
            <v>407775</v>
          </cell>
          <cell r="H3233">
            <v>0</v>
          </cell>
        </row>
        <row r="3234">
          <cell r="A3234">
            <v>3231</v>
          </cell>
          <cell r="B3234" t="str">
            <v>CONCRETO 3000 PSI (210N)  Ocre GC ***</v>
          </cell>
          <cell r="C3234" t="str">
            <v>M3</v>
          </cell>
          <cell r="E3234"/>
          <cell r="F3234"/>
          <cell r="G3234">
            <v>611065</v>
          </cell>
          <cell r="H3234">
            <v>611065</v>
          </cell>
        </row>
        <row r="3235">
          <cell r="A3235">
            <v>3232</v>
          </cell>
          <cell r="B3235" t="str">
            <v>CONCRETO 3000 PSI (210N)  TREMIE 19mm</v>
          </cell>
          <cell r="C3235" t="str">
            <v>M3</v>
          </cell>
          <cell r="E3235"/>
          <cell r="F3235"/>
          <cell r="G3235">
            <v>468165</v>
          </cell>
          <cell r="H3235">
            <v>468165</v>
          </cell>
        </row>
        <row r="3236">
          <cell r="A3236">
            <v>3233</v>
          </cell>
          <cell r="B3236" t="str">
            <v>CONCRETO 3000 PSI (210N) AUTOCOMPACTANTE</v>
          </cell>
          <cell r="C3236" t="str">
            <v>M3</v>
          </cell>
          <cell r="E3236"/>
          <cell r="F3236"/>
          <cell r="G3236">
            <v>382185.01</v>
          </cell>
          <cell r="H3236">
            <v>382185.01</v>
          </cell>
        </row>
        <row r="3237">
          <cell r="A3237">
            <v>3234</v>
          </cell>
          <cell r="B3237" t="str">
            <v>CONCRETO 3000 PSI (210N) COMUN Gr=1"</v>
          </cell>
          <cell r="C3237" t="str">
            <v>M3</v>
          </cell>
          <cell r="E3237"/>
          <cell r="F3237"/>
          <cell r="G3237">
            <v>373799</v>
          </cell>
          <cell r="H3237">
            <v>373799</v>
          </cell>
        </row>
        <row r="3238">
          <cell r="A3238">
            <v>3235</v>
          </cell>
          <cell r="B3238" t="str">
            <v>CONCRETO 3000 PSI (210N) gravilla fina 1/2" ***</v>
          </cell>
          <cell r="C3238" t="str">
            <v>M3</v>
          </cell>
          <cell r="E3238"/>
          <cell r="F3238"/>
          <cell r="G3238">
            <v>441147.01</v>
          </cell>
          <cell r="H3238">
            <v>441147.01</v>
          </cell>
        </row>
        <row r="3239">
          <cell r="A3239">
            <v>3236</v>
          </cell>
          <cell r="B3239" t="str">
            <v>CONCRETO 3000 PSI Imperm.</v>
          </cell>
          <cell r="C3239" t="str">
            <v>m3</v>
          </cell>
          <cell r="D3239">
            <v>389867</v>
          </cell>
          <cell r="H3239">
            <v>0</v>
          </cell>
        </row>
        <row r="3240">
          <cell r="A3240">
            <v>3237</v>
          </cell>
          <cell r="B3240" t="str">
            <v>CONCRETO 3000 PSI Lanzado (Inc. Bomba)</v>
          </cell>
          <cell r="C3240" t="str">
            <v>M3</v>
          </cell>
          <cell r="E3240"/>
          <cell r="F3240"/>
          <cell r="G3240">
            <v>606287</v>
          </cell>
          <cell r="H3240">
            <v>606287</v>
          </cell>
        </row>
        <row r="3241">
          <cell r="A3241">
            <v>3238</v>
          </cell>
          <cell r="B3241" t="str">
            <v>CONCRETO 3500 PSI (245N)</v>
          </cell>
          <cell r="C3241" t="str">
            <v>m3</v>
          </cell>
          <cell r="D3241">
            <v>461688</v>
          </cell>
          <cell r="H3241">
            <v>0</v>
          </cell>
        </row>
        <row r="3242">
          <cell r="A3242">
            <v>3239</v>
          </cell>
          <cell r="B3242" t="str">
            <v>CONCRETO 3500 PSI (245N)  gravilla fina1/2" **</v>
          </cell>
          <cell r="C3242" t="str">
            <v>M3</v>
          </cell>
          <cell r="E3242"/>
          <cell r="F3242"/>
          <cell r="G3242">
            <v>405360.01</v>
          </cell>
          <cell r="H3242">
            <v>405360.01</v>
          </cell>
        </row>
        <row r="3243">
          <cell r="A3243">
            <v>3240</v>
          </cell>
          <cell r="B3243" t="str">
            <v>CONCRETO 3500 PSI GRAVA COMUN</v>
          </cell>
          <cell r="C3243" t="str">
            <v>M3</v>
          </cell>
          <cell r="D3243">
            <v>374307</v>
          </cell>
          <cell r="H3243">
            <v>0</v>
          </cell>
        </row>
        <row r="3244">
          <cell r="A3244">
            <v>3241</v>
          </cell>
          <cell r="B3244" t="str">
            <v>CONCRETO 3500 PSI Imperm.</v>
          </cell>
          <cell r="C3244" t="str">
            <v>m3</v>
          </cell>
          <cell r="D3244">
            <v>484763</v>
          </cell>
          <cell r="H3244">
            <v>0</v>
          </cell>
        </row>
        <row r="3245">
          <cell r="A3245">
            <v>3242</v>
          </cell>
          <cell r="B3245" t="str">
            <v>CONCRETO 3500PSI (245N) COMUN Gr=1"</v>
          </cell>
          <cell r="C3245" t="str">
            <v>M3</v>
          </cell>
          <cell r="E3245"/>
          <cell r="F3245"/>
          <cell r="G3245">
            <v>477140</v>
          </cell>
          <cell r="H3245">
            <v>477140</v>
          </cell>
        </row>
        <row r="3246">
          <cell r="A3246">
            <v>3243</v>
          </cell>
          <cell r="B3246" t="str">
            <v>CONCRETO 4000 PSI (280N)</v>
          </cell>
          <cell r="C3246" t="str">
            <v>m3</v>
          </cell>
          <cell r="D3246">
            <v>509146</v>
          </cell>
          <cell r="H3246">
            <v>0</v>
          </cell>
        </row>
        <row r="3247">
          <cell r="A3247">
            <v>3244</v>
          </cell>
          <cell r="B3247" t="str">
            <v>CONCRETO 4000 PSI (280N)   gravilla fina 1/2"</v>
          </cell>
          <cell r="C3247" t="str">
            <v>M3</v>
          </cell>
          <cell r="E3247"/>
          <cell r="F3247"/>
          <cell r="G3247">
            <v>501653</v>
          </cell>
          <cell r="H3247">
            <v>501653</v>
          </cell>
        </row>
        <row r="3248">
          <cell r="A3248">
            <v>3245</v>
          </cell>
          <cell r="B3248" t="str">
            <v>CONCRETO 4000 PSI (280N)  Gris Perla GC ***</v>
          </cell>
          <cell r="C3248" t="str">
            <v>M3</v>
          </cell>
          <cell r="E3248"/>
          <cell r="F3248"/>
          <cell r="G3248">
            <v>593079.34</v>
          </cell>
          <cell r="H3248">
            <v>593079.34</v>
          </cell>
        </row>
        <row r="3249">
          <cell r="A3249">
            <v>3246</v>
          </cell>
          <cell r="B3249" t="str">
            <v>CONCRETO 4000 PSI (280N)  Ocre GC ***</v>
          </cell>
          <cell r="C3249" t="str">
            <v>M3</v>
          </cell>
          <cell r="E3249"/>
          <cell r="F3249"/>
          <cell r="G3249">
            <v>560736</v>
          </cell>
          <cell r="H3249">
            <v>560736</v>
          </cell>
        </row>
        <row r="3250">
          <cell r="A3250">
            <v>3247</v>
          </cell>
          <cell r="B3250" t="str">
            <v>CONCRETO 4000 PSI (280N)  Ocre GF ***</v>
          </cell>
          <cell r="C3250" t="str">
            <v>M3</v>
          </cell>
          <cell r="E3250"/>
          <cell r="F3250"/>
          <cell r="G3250">
            <v>563874</v>
          </cell>
          <cell r="H3250">
            <v>563874</v>
          </cell>
        </row>
        <row r="3251">
          <cell r="A3251">
            <v>3248</v>
          </cell>
          <cell r="B3251" t="str">
            <v>CONCRETO 4000 PSI (280N)  OUTINOURD  G.F.</v>
          </cell>
          <cell r="C3251" t="str">
            <v>M3</v>
          </cell>
          <cell r="E3251"/>
          <cell r="F3251"/>
          <cell r="G3251">
            <v>444621</v>
          </cell>
          <cell r="H3251">
            <v>444621</v>
          </cell>
        </row>
        <row r="3252">
          <cell r="A3252">
            <v>3249</v>
          </cell>
          <cell r="B3252" t="str">
            <v>CONCRETO 4000 PSI (280N)  TREMIE 19mm</v>
          </cell>
          <cell r="C3252" t="str">
            <v>M3</v>
          </cell>
          <cell r="E3252"/>
          <cell r="F3252"/>
          <cell r="G3252">
            <v>420809</v>
          </cell>
          <cell r="H3252">
            <v>420809</v>
          </cell>
        </row>
        <row r="3253">
          <cell r="A3253">
            <v>3250</v>
          </cell>
          <cell r="B3253" t="str">
            <v>CONCRETO 4000 PSI (280N) COMUN Gr=1"</v>
          </cell>
          <cell r="C3253" t="str">
            <v>M3</v>
          </cell>
          <cell r="E3253"/>
          <cell r="F3253"/>
          <cell r="G3253">
            <v>459570</v>
          </cell>
          <cell r="H3253">
            <v>459570</v>
          </cell>
        </row>
        <row r="3254">
          <cell r="A3254">
            <v>3251</v>
          </cell>
          <cell r="B3254" t="str">
            <v>CONCRETO 4000 PSI COMUN  Inclusor de aire Gr=1"</v>
          </cell>
          <cell r="C3254" t="str">
            <v>M3</v>
          </cell>
          <cell r="E3254"/>
          <cell r="F3254"/>
          <cell r="G3254">
            <v>410899</v>
          </cell>
          <cell r="H3254">
            <v>410899</v>
          </cell>
        </row>
        <row r="3255">
          <cell r="A3255">
            <v>3252</v>
          </cell>
          <cell r="B3255" t="str">
            <v>CONCRETO 5000 PSI (350N)  gravilla fina Gr=1/2"</v>
          </cell>
          <cell r="C3255" t="str">
            <v>M3</v>
          </cell>
          <cell r="E3255"/>
          <cell r="F3255"/>
          <cell r="G3255">
            <v>428993</v>
          </cell>
          <cell r="H3255">
            <v>428993</v>
          </cell>
        </row>
        <row r="3256">
          <cell r="A3256">
            <v>3253</v>
          </cell>
          <cell r="B3256" t="str">
            <v>CONCRETO 7000 PSI 28 MPa (280 Kg/cm2) GRAVA COMÚN 5"</v>
          </cell>
          <cell r="C3256" t="str">
            <v>M3</v>
          </cell>
          <cell r="E3256"/>
          <cell r="F3256">
            <v>505750</v>
          </cell>
          <cell r="G3256"/>
          <cell r="H3256">
            <v>505750</v>
          </cell>
        </row>
        <row r="3257">
          <cell r="A3257">
            <v>3254</v>
          </cell>
          <cell r="B3257" t="str">
            <v>CONCRETO ANDENES 0.10</v>
          </cell>
          <cell r="C3257" t="str">
            <v>m2</v>
          </cell>
          <cell r="D3257">
            <v>67082</v>
          </cell>
          <cell r="H3257">
            <v>0</v>
          </cell>
        </row>
        <row r="3258">
          <cell r="A3258">
            <v>3255</v>
          </cell>
          <cell r="B3258" t="str">
            <v>CONCRETO AUTOCOMPACTANTE 24 Mpa (245 Kg/cm2)</v>
          </cell>
          <cell r="C3258" t="str">
            <v>M3</v>
          </cell>
          <cell r="E3258"/>
          <cell r="F3258">
            <v>445655</v>
          </cell>
          <cell r="G3258"/>
          <cell r="H3258">
            <v>445655</v>
          </cell>
        </row>
        <row r="3259">
          <cell r="A3259">
            <v>3256</v>
          </cell>
          <cell r="B3259" t="str">
            <v>CONCRETO AUTOCOMPACTANTE 28 Mpa (280 Kg/cm2)</v>
          </cell>
          <cell r="C3259" t="str">
            <v>M3</v>
          </cell>
          <cell r="E3259"/>
          <cell r="F3259">
            <v>456683</v>
          </cell>
          <cell r="G3259"/>
          <cell r="H3259">
            <v>456683</v>
          </cell>
        </row>
        <row r="3260">
          <cell r="A3260">
            <v>3257</v>
          </cell>
          <cell r="B3260" t="str">
            <v>CONCRETO AUTOCOMPACTANTE 44 Mpa (420 Kg/cm2)</v>
          </cell>
          <cell r="C3260" t="str">
            <v>M3</v>
          </cell>
          <cell r="E3260"/>
          <cell r="F3260">
            <v>494677</v>
          </cell>
          <cell r="G3260"/>
          <cell r="H3260">
            <v>494677</v>
          </cell>
        </row>
        <row r="3261">
          <cell r="A3261">
            <v>3258</v>
          </cell>
          <cell r="B3261" t="str">
            <v>CONCRETO BASE GRADAS</v>
          </cell>
          <cell r="C3261" t="str">
            <v>m2</v>
          </cell>
          <cell r="D3261">
            <v>57371</v>
          </cell>
          <cell r="H3261">
            <v>0</v>
          </cell>
        </row>
        <row r="3262">
          <cell r="A3262">
            <v>3259</v>
          </cell>
          <cell r="B3262" t="str">
            <v>CONCRETO CICLOPEO 2500 p.s.i.</v>
          </cell>
          <cell r="C3262" t="str">
            <v>m3</v>
          </cell>
          <cell r="D3262">
            <v>285208</v>
          </cell>
          <cell r="H3262">
            <v>0</v>
          </cell>
        </row>
        <row r="3263">
          <cell r="A3263">
            <v>3260</v>
          </cell>
          <cell r="B3263" t="str">
            <v>CONCRETO CICLOPEO 2500 P.S.I. MURO CIERRE</v>
          </cell>
          <cell r="C3263" t="str">
            <v>m3</v>
          </cell>
          <cell r="D3263">
            <v>318525</v>
          </cell>
          <cell r="H3263">
            <v>0</v>
          </cell>
        </row>
        <row r="3264">
          <cell r="A3264">
            <v>3261</v>
          </cell>
          <cell r="B3264" t="str">
            <v>CONCRETO CICLOPEO 3000 p.s.i.</v>
          </cell>
          <cell r="C3264" t="str">
            <v>m3</v>
          </cell>
          <cell r="D3264">
            <v>294588</v>
          </cell>
          <cell r="H3264">
            <v>0</v>
          </cell>
        </row>
        <row r="3265">
          <cell r="A3265">
            <v>3262</v>
          </cell>
          <cell r="B3265" t="str">
            <v>CONCRETO CORRIENTE GRAVA COMUN 1500 PSI</v>
          </cell>
          <cell r="C3265" t="str">
            <v>M3</v>
          </cell>
          <cell r="E3265">
            <v>367733</v>
          </cell>
          <cell r="F3265"/>
          <cell r="G3265"/>
          <cell r="H3265">
            <v>367733</v>
          </cell>
        </row>
        <row r="3266">
          <cell r="A3266">
            <v>3263</v>
          </cell>
          <cell r="B3266" t="str">
            <v>CONCRETO CORRIENTE GRAVA COMÚN 2000 PSI</v>
          </cell>
          <cell r="C3266" t="str">
            <v>M3</v>
          </cell>
          <cell r="E3266">
            <v>392441</v>
          </cell>
          <cell r="F3266"/>
          <cell r="G3266"/>
          <cell r="H3266">
            <v>392441</v>
          </cell>
        </row>
        <row r="3267">
          <cell r="A3267">
            <v>3264</v>
          </cell>
          <cell r="B3267" t="str">
            <v>CONCRETO CORRIENTE GRAVA COMÚN 2500 PSI</v>
          </cell>
          <cell r="C3267" t="str">
            <v>M3</v>
          </cell>
          <cell r="E3267">
            <v>395489</v>
          </cell>
          <cell r="F3267"/>
          <cell r="G3267"/>
          <cell r="H3267">
            <v>395489</v>
          </cell>
        </row>
        <row r="3268">
          <cell r="A3268">
            <v>3265</v>
          </cell>
          <cell r="B3268" t="str">
            <v>CONCRETO CORRIENTE GRAVA COMÚN 3000 PSI</v>
          </cell>
          <cell r="C3268" t="str">
            <v>M3</v>
          </cell>
          <cell r="E3268">
            <v>407991</v>
          </cell>
          <cell r="F3268"/>
          <cell r="G3268"/>
          <cell r="H3268">
            <v>407991</v>
          </cell>
        </row>
        <row r="3269">
          <cell r="A3269">
            <v>3266</v>
          </cell>
          <cell r="B3269" t="str">
            <v>CONCRETO CORRIENTE GRAVA COMÚN 4000 PSI</v>
          </cell>
          <cell r="C3269" t="str">
            <v>M3</v>
          </cell>
          <cell r="E3269">
            <v>434701</v>
          </cell>
          <cell r="F3269"/>
          <cell r="G3269"/>
          <cell r="H3269">
            <v>434701</v>
          </cell>
        </row>
        <row r="3270">
          <cell r="A3270">
            <v>3267</v>
          </cell>
          <cell r="B3270" t="str">
            <v xml:space="preserve">CONCRETO CORRIENTE GRAVA FINA 2500 PSI </v>
          </cell>
          <cell r="C3270" t="str">
            <v>M3</v>
          </cell>
          <cell r="E3270">
            <v>384267</v>
          </cell>
          <cell r="F3270"/>
          <cell r="G3270"/>
          <cell r="H3270">
            <v>384267</v>
          </cell>
        </row>
        <row r="3271">
          <cell r="A3271">
            <v>3268</v>
          </cell>
          <cell r="B3271" t="str">
            <v>CONCRETO DE BAJA PERMEABILIDAD 4000 PSI 28 MPa (280 Kg/cm2)</v>
          </cell>
          <cell r="C3271" t="str">
            <v>M3</v>
          </cell>
          <cell r="E3271"/>
          <cell r="F3271">
            <v>398646</v>
          </cell>
          <cell r="G3271"/>
          <cell r="H3271">
            <v>398646</v>
          </cell>
        </row>
        <row r="3272">
          <cell r="A3272">
            <v>3269</v>
          </cell>
          <cell r="B3272" t="str">
            <v>CONCRETO DE TEMPERATURA CONTROLADA 24 . Norma Tecnica ET-2018 - 98</v>
          </cell>
          <cell r="C3272" t="str">
            <v>M3</v>
          </cell>
          <cell r="E3272"/>
          <cell r="F3272">
            <v>445655</v>
          </cell>
          <cell r="G3272"/>
          <cell r="H3272">
            <v>445655</v>
          </cell>
        </row>
        <row r="3273">
          <cell r="A3273">
            <v>3270</v>
          </cell>
          <cell r="B3273" t="str">
            <v>CONCRETO DE TEMPERATURA CONTROLADA 28. Norma Tecnica ET-2018 - 99</v>
          </cell>
          <cell r="C3273" t="str">
            <v>M3</v>
          </cell>
          <cell r="E3273"/>
          <cell r="F3273">
            <v>456960</v>
          </cell>
          <cell r="G3273"/>
          <cell r="H3273">
            <v>456960</v>
          </cell>
        </row>
        <row r="3274">
          <cell r="A3274">
            <v>3271</v>
          </cell>
          <cell r="B3274" t="str">
            <v>CONCRETO DE TEMPERATURA CONTROLADA 44 MPa (420 Kg/cm2). Norma tecnica ET-2018 - 100</v>
          </cell>
          <cell r="C3274" t="str">
            <v>M3</v>
          </cell>
          <cell r="E3274"/>
          <cell r="F3274">
            <v>511700</v>
          </cell>
          <cell r="G3274"/>
          <cell r="H3274">
            <v>511700</v>
          </cell>
        </row>
        <row r="3275">
          <cell r="A3275">
            <v>3272</v>
          </cell>
          <cell r="B3275" t="str">
            <v>CONCRETO ESTRIADO RAMPAS</v>
          </cell>
          <cell r="C3275" t="str">
            <v>m2</v>
          </cell>
          <cell r="D3275">
            <v>92691</v>
          </cell>
          <cell r="H3275">
            <v>0</v>
          </cell>
        </row>
        <row r="3276">
          <cell r="A3276">
            <v>3273</v>
          </cell>
          <cell r="B3276" t="str">
            <v>CONCRETO FLUIDO  2500 psi  Gr=1"</v>
          </cell>
          <cell r="C3276" t="str">
            <v>M3</v>
          </cell>
          <cell r="E3276"/>
          <cell r="F3276"/>
          <cell r="G3276">
            <v>370875</v>
          </cell>
          <cell r="H3276">
            <v>370875</v>
          </cell>
        </row>
        <row r="3277">
          <cell r="A3277">
            <v>3274</v>
          </cell>
          <cell r="B3277" t="str">
            <v>CONCRETO FLUIDO SIN RETRACCIÓN</v>
          </cell>
          <cell r="C3277" t="str">
            <v>KG</v>
          </cell>
          <cell r="E3277"/>
          <cell r="F3277">
            <v>1787</v>
          </cell>
          <cell r="G3277"/>
          <cell r="H3277">
            <v>1787</v>
          </cell>
        </row>
        <row r="3278">
          <cell r="A3278">
            <v>3275</v>
          </cell>
          <cell r="B3278" t="str">
            <v>CONCRETO GRAVA COMÚN 1500 PSI 10.5 MPa (105 Kg/cm2)</v>
          </cell>
          <cell r="C3278" t="str">
            <v>M3</v>
          </cell>
          <cell r="E3278"/>
          <cell r="F3278">
            <v>335580</v>
          </cell>
          <cell r="G3278"/>
          <cell r="H3278">
            <v>335580</v>
          </cell>
        </row>
        <row r="3279">
          <cell r="A3279">
            <v>3276</v>
          </cell>
          <cell r="B3279" t="str">
            <v>CONCRETO GRAVA COMÚN 2000 PSI 14 MPa (140 Kg/m2)</v>
          </cell>
          <cell r="C3279" t="str">
            <v>M3</v>
          </cell>
          <cell r="E3279"/>
          <cell r="F3279">
            <v>355398</v>
          </cell>
          <cell r="G3279"/>
          <cell r="H3279">
            <v>355398</v>
          </cell>
        </row>
        <row r="3280">
          <cell r="A3280">
            <v>3277</v>
          </cell>
          <cell r="B3280" t="str">
            <v>CONCRETO GRAVA COMÚN 2500 PSI 17 MPa (175 Kg/cm2)</v>
          </cell>
          <cell r="C3280" t="str">
            <v>M3</v>
          </cell>
          <cell r="E3280"/>
          <cell r="F3280">
            <v>366520</v>
          </cell>
          <cell r="G3280"/>
          <cell r="H3280">
            <v>366520</v>
          </cell>
        </row>
        <row r="3281">
          <cell r="A3281">
            <v>3278</v>
          </cell>
          <cell r="B3281" t="str">
            <v>CONCRETO GRAVA COMÚN 3000 PSI  21 MPa (210 Kg/cm2)</v>
          </cell>
          <cell r="C3281" t="str">
            <v>M3</v>
          </cell>
          <cell r="E3281"/>
          <cell r="F3281">
            <v>394485</v>
          </cell>
          <cell r="G3281"/>
          <cell r="H3281">
            <v>394485</v>
          </cell>
        </row>
        <row r="3282">
          <cell r="A3282">
            <v>3279</v>
          </cell>
          <cell r="B3282" t="str">
            <v>CONCRETO GRAVA COMÚN 3500 PSI 24 MPa (245 Kg/cm2)</v>
          </cell>
          <cell r="C3282" t="str">
            <v>M3</v>
          </cell>
          <cell r="E3282"/>
          <cell r="F3282">
            <v>383180</v>
          </cell>
          <cell r="G3282"/>
          <cell r="H3282">
            <v>383180</v>
          </cell>
        </row>
        <row r="3283">
          <cell r="A3283">
            <v>3280</v>
          </cell>
          <cell r="B3283" t="str">
            <v>CONCRETO GRAVA COMÚN 4000 PSI 27 MPa (280 Kg/cm2)</v>
          </cell>
          <cell r="C3283" t="str">
            <v>M3</v>
          </cell>
          <cell r="E3283"/>
          <cell r="F3283">
            <v>416500</v>
          </cell>
          <cell r="G3283"/>
          <cell r="H3283">
            <v>416500</v>
          </cell>
        </row>
        <row r="3284">
          <cell r="A3284">
            <v>3281</v>
          </cell>
          <cell r="B3284" t="str">
            <v>CONCRETO GRAVA COMÚN 4000 PSI 28 MPa (280 Kg/cm2) CON RELACIÓN AGUA MATERIAL CEMENTANTE &lt; 0.45</v>
          </cell>
          <cell r="C3284" t="str">
            <v>M3</v>
          </cell>
          <cell r="E3284"/>
          <cell r="F3284">
            <v>413081</v>
          </cell>
          <cell r="G3284"/>
          <cell r="H3284">
            <v>413081</v>
          </cell>
        </row>
        <row r="3285">
          <cell r="A3285">
            <v>3282</v>
          </cell>
          <cell r="B3285" t="str">
            <v>CONCRETO GRAVA COMÚN 4500 PSI 31.5 MPa (315 Kg/cm2)</v>
          </cell>
          <cell r="C3285" t="str">
            <v>M3</v>
          </cell>
          <cell r="E3285"/>
          <cell r="F3285">
            <v>405790</v>
          </cell>
          <cell r="G3285"/>
          <cell r="H3285">
            <v>405790</v>
          </cell>
        </row>
        <row r="3286">
          <cell r="A3286">
            <v>3283</v>
          </cell>
          <cell r="B3286" t="str">
            <v>CONCRETO GRAVA COMÚN 5000 PSI 34 MPa (350 Kg/cm2)</v>
          </cell>
          <cell r="C3286" t="str">
            <v>M3</v>
          </cell>
          <cell r="E3286"/>
          <cell r="F3286">
            <v>413081</v>
          </cell>
          <cell r="G3286"/>
          <cell r="H3286">
            <v>413081</v>
          </cell>
        </row>
        <row r="3287">
          <cell r="A3287">
            <v>3284</v>
          </cell>
          <cell r="B3287" t="str">
            <v>CONCRETO GRAVA COMÚN 6000 PSI 44 MPa (420 Kg/cm2)</v>
          </cell>
          <cell r="C3287" t="str">
            <v>M3</v>
          </cell>
          <cell r="E3287"/>
          <cell r="F3287">
            <v>454580</v>
          </cell>
          <cell r="G3287"/>
          <cell r="H3287">
            <v>454580</v>
          </cell>
        </row>
        <row r="3288">
          <cell r="A3288">
            <v>3285</v>
          </cell>
          <cell r="B3288" t="str">
            <v>CONCRETO GRAVA FINA 1/2" FLUIDO 6" COLOR OCRE 4000 PSI (280 Kg/Cm2)</v>
          </cell>
          <cell r="C3288" t="str">
            <v>M3</v>
          </cell>
          <cell r="E3288"/>
          <cell r="F3288">
            <v>689355</v>
          </cell>
          <cell r="G3288"/>
          <cell r="H3288">
            <v>689355</v>
          </cell>
        </row>
        <row r="3289">
          <cell r="A3289">
            <v>3286</v>
          </cell>
          <cell r="B3289" t="str">
            <v>CONCRETO GRAVA FINA 3000 PSI 21 MPa (210 Kg/cm2)</v>
          </cell>
          <cell r="C3289" t="str">
            <v>M3</v>
          </cell>
          <cell r="E3289"/>
          <cell r="F3289">
            <v>386750</v>
          </cell>
          <cell r="G3289"/>
          <cell r="H3289">
            <v>386750</v>
          </cell>
        </row>
        <row r="3290">
          <cell r="A3290">
            <v>3287</v>
          </cell>
          <cell r="B3290" t="str">
            <v>CONCRETO HIDRÁULICO PARA PAVIMENTO MR-20</v>
          </cell>
          <cell r="C3290" t="str">
            <v>m3</v>
          </cell>
          <cell r="D3290">
            <v>259177</v>
          </cell>
          <cell r="H3290">
            <v>0</v>
          </cell>
        </row>
        <row r="3291">
          <cell r="A3291">
            <v>3288</v>
          </cell>
          <cell r="B3291" t="str">
            <v>CONCRETO HIDRÁULICO PARA PAVIMENTO MR-36</v>
          </cell>
          <cell r="C3291" t="str">
            <v>m3</v>
          </cell>
          <cell r="D3291">
            <v>402438</v>
          </cell>
          <cell r="H3291">
            <v>0</v>
          </cell>
        </row>
        <row r="3292">
          <cell r="A3292">
            <v>3289</v>
          </cell>
          <cell r="B3292" t="str">
            <v>CONCRETO HIDRÁULICO PARA PAVIMENTO MR-43</v>
          </cell>
          <cell r="C3292" t="str">
            <v>m3</v>
          </cell>
          <cell r="D3292">
            <v>508375</v>
          </cell>
          <cell r="H3292">
            <v>0</v>
          </cell>
        </row>
        <row r="3293">
          <cell r="A3293">
            <v>3290</v>
          </cell>
          <cell r="B3293" t="str">
            <v>CONCRETO HIDRÁULICO PARA PAVIMENTO MR-43 (FASTRACK)(ACELERADO A 24 HORAS)</v>
          </cell>
          <cell r="C3293" t="str">
            <v>m3</v>
          </cell>
          <cell r="D3293">
            <v>359119</v>
          </cell>
          <cell r="H3293">
            <v>0</v>
          </cell>
        </row>
        <row r="3294">
          <cell r="A3294">
            <v>3291</v>
          </cell>
          <cell r="B3294" t="str">
            <v>CONCRETO HIDRÁULICO PARA PAVIMENTO MR-45</v>
          </cell>
          <cell r="C3294" t="str">
            <v>m3</v>
          </cell>
          <cell r="D3294">
            <v>487475</v>
          </cell>
          <cell r="H3294">
            <v>0</v>
          </cell>
        </row>
        <row r="3295">
          <cell r="A3295">
            <v>3292</v>
          </cell>
          <cell r="B3295" t="str">
            <v>CONCRETO MR36 (210 Kg/cm2)</v>
          </cell>
          <cell r="C3295" t="str">
            <v>M3</v>
          </cell>
          <cell r="E3295"/>
          <cell r="F3295">
            <v>412930</v>
          </cell>
          <cell r="G3295"/>
          <cell r="H3295">
            <v>412930</v>
          </cell>
        </row>
        <row r="3296">
          <cell r="A3296">
            <v>3293</v>
          </cell>
          <cell r="B3296" t="str">
            <v>CONCRETO MR39 (245 Kg/cm2)</v>
          </cell>
          <cell r="C3296" t="str">
            <v>M3</v>
          </cell>
          <cell r="E3296"/>
          <cell r="F3296">
            <v>402220</v>
          </cell>
          <cell r="G3296"/>
          <cell r="H3296">
            <v>402220</v>
          </cell>
        </row>
        <row r="3297">
          <cell r="A3297">
            <v>3294</v>
          </cell>
          <cell r="B3297" t="str">
            <v>CONCRETO MR41</v>
          </cell>
          <cell r="C3297" t="str">
            <v>M3</v>
          </cell>
          <cell r="E3297"/>
          <cell r="F3297">
            <v>417690</v>
          </cell>
          <cell r="G3297"/>
          <cell r="H3297">
            <v>417690</v>
          </cell>
        </row>
        <row r="3298">
          <cell r="A3298">
            <v>3295</v>
          </cell>
          <cell r="B3298" t="str">
            <v>CONCRETO MR41 COLOR GRIS GRAVA 1" (280 Kg/cm2)</v>
          </cell>
          <cell r="C3298" t="str">
            <v>M3</v>
          </cell>
          <cell r="E3298"/>
          <cell r="F3298">
            <v>435540</v>
          </cell>
          <cell r="G3298"/>
          <cell r="H3298">
            <v>435540</v>
          </cell>
        </row>
        <row r="3299">
          <cell r="A3299">
            <v>3296</v>
          </cell>
          <cell r="B3299" t="str">
            <v>CONCRETO MR41 COLOR OCRE.</v>
          </cell>
          <cell r="C3299" t="str">
            <v>M3</v>
          </cell>
          <cell r="E3299"/>
          <cell r="F3299">
            <v>754900</v>
          </cell>
          <cell r="G3299"/>
          <cell r="H3299">
            <v>754900</v>
          </cell>
        </row>
        <row r="3300">
          <cell r="A3300">
            <v>3297</v>
          </cell>
          <cell r="B3300" t="str">
            <v>CONCRETO MR41 CON FIBRAS METÁLICAS</v>
          </cell>
          <cell r="C3300" t="str">
            <v>M3</v>
          </cell>
          <cell r="E3300"/>
          <cell r="F3300">
            <v>586730</v>
          </cell>
          <cell r="G3300"/>
          <cell r="H3300">
            <v>586730</v>
          </cell>
        </row>
        <row r="3301">
          <cell r="A3301">
            <v>3298</v>
          </cell>
          <cell r="B3301" t="str">
            <v>CONCRETO MR41 CON MACROFIBRAS DE POLIPROPILENO</v>
          </cell>
          <cell r="C3301" t="str">
            <v>M3</v>
          </cell>
          <cell r="E3301"/>
          <cell r="F3301">
            <v>526575</v>
          </cell>
          <cell r="G3301"/>
          <cell r="H3301">
            <v>526575</v>
          </cell>
        </row>
        <row r="3302">
          <cell r="A3302">
            <v>3299</v>
          </cell>
          <cell r="B3302" t="str">
            <v>CONCRETO MR41 DE RESISTENCIA ACELERADA (3 días)</v>
          </cell>
          <cell r="C3302" t="str">
            <v>M3</v>
          </cell>
          <cell r="E3302"/>
          <cell r="F3302">
            <v>466562</v>
          </cell>
          <cell r="G3302"/>
          <cell r="H3302">
            <v>466562</v>
          </cell>
        </row>
        <row r="3303">
          <cell r="A3303">
            <v>3300</v>
          </cell>
          <cell r="B3303" t="str">
            <v>CONCRETO MR43</v>
          </cell>
          <cell r="C3303" t="str">
            <v>M3</v>
          </cell>
          <cell r="E3303"/>
          <cell r="F3303">
            <v>449820</v>
          </cell>
          <cell r="G3303"/>
          <cell r="H3303">
            <v>449820</v>
          </cell>
        </row>
        <row r="3304">
          <cell r="A3304">
            <v>3301</v>
          </cell>
          <cell r="B3304" t="str">
            <v>CONCRETO MR43 CON FIBRAS METÁLICAS</v>
          </cell>
          <cell r="C3304" t="str">
            <v>M3</v>
          </cell>
          <cell r="E3304"/>
          <cell r="F3304">
            <v>604520</v>
          </cell>
          <cell r="G3304"/>
          <cell r="H3304">
            <v>604520</v>
          </cell>
        </row>
        <row r="3305">
          <cell r="A3305">
            <v>3302</v>
          </cell>
          <cell r="B3305" t="str">
            <v>CONCRETO MR43 CON MACROFIBRAS DE POLIPROPILENO</v>
          </cell>
          <cell r="C3305" t="str">
            <v>M3</v>
          </cell>
          <cell r="E3305"/>
          <cell r="F3305">
            <v>529550</v>
          </cell>
          <cell r="G3305"/>
          <cell r="H3305">
            <v>529550</v>
          </cell>
        </row>
        <row r="3306">
          <cell r="A3306">
            <v>3303</v>
          </cell>
          <cell r="B3306" t="str">
            <v>CONCRETO MR43 DE RESISTENCIA ACELERADA (7 días)</v>
          </cell>
          <cell r="C3306" t="str">
            <v>M3</v>
          </cell>
          <cell r="E3306"/>
          <cell r="F3306">
            <v>452200</v>
          </cell>
          <cell r="G3306"/>
          <cell r="H3306">
            <v>452200</v>
          </cell>
        </row>
        <row r="3307">
          <cell r="A3307">
            <v>3304</v>
          </cell>
          <cell r="B3307" t="str">
            <v>CONCRETO MR45</v>
          </cell>
          <cell r="C3307" t="str">
            <v>M3</v>
          </cell>
          <cell r="E3307"/>
          <cell r="F3307">
            <v>458150</v>
          </cell>
          <cell r="G3307"/>
          <cell r="H3307">
            <v>458150</v>
          </cell>
        </row>
        <row r="3308">
          <cell r="A3308">
            <v>3305</v>
          </cell>
          <cell r="B3308" t="str">
            <v>CONCRETO MR45 (350 Kg/cm2) ACELERADO 7 DÍAS</v>
          </cell>
          <cell r="C3308" t="str">
            <v>M3</v>
          </cell>
          <cell r="E3308"/>
          <cell r="F3308">
            <v>609042</v>
          </cell>
          <cell r="G3308"/>
          <cell r="H3308">
            <v>609042</v>
          </cell>
        </row>
        <row r="3309">
          <cell r="A3309">
            <v>3306</v>
          </cell>
          <cell r="B3309" t="str">
            <v>CONCRETO MR45 CON FIBRAS METÁLICAS</v>
          </cell>
          <cell r="C3309" t="str">
            <v>M3</v>
          </cell>
          <cell r="E3309"/>
          <cell r="F3309">
            <v>642288</v>
          </cell>
          <cell r="G3309"/>
          <cell r="H3309">
            <v>642288</v>
          </cell>
        </row>
        <row r="3310">
          <cell r="A3310">
            <v>3307</v>
          </cell>
          <cell r="B3310" t="str">
            <v>CONCRETO MR45 CON MACROFIBRAS DE POLIPROPILENO</v>
          </cell>
          <cell r="C3310" t="str">
            <v>M3</v>
          </cell>
          <cell r="E3310"/>
          <cell r="F3310">
            <v>512890</v>
          </cell>
          <cell r="G3310"/>
          <cell r="H3310">
            <v>512890</v>
          </cell>
        </row>
        <row r="3311">
          <cell r="A3311">
            <v>3308</v>
          </cell>
          <cell r="B3311" t="str">
            <v>CONCRETO MR45 GRAVA COMÚN ACELERADO A 3 DÍAS.</v>
          </cell>
          <cell r="C3311" t="str">
            <v>M3</v>
          </cell>
          <cell r="E3311"/>
          <cell r="F3311">
            <v>494062</v>
          </cell>
          <cell r="G3311"/>
          <cell r="H3311">
            <v>494062</v>
          </cell>
        </row>
        <row r="3312">
          <cell r="A3312">
            <v>3309</v>
          </cell>
          <cell r="B3312" t="str">
            <v>CONCRETO MR50</v>
          </cell>
          <cell r="C3312" t="str">
            <v>M3</v>
          </cell>
          <cell r="E3312"/>
          <cell r="F3312">
            <v>443244</v>
          </cell>
          <cell r="G3312"/>
          <cell r="H3312">
            <v>443244</v>
          </cell>
        </row>
        <row r="3313">
          <cell r="A3313">
            <v>3310</v>
          </cell>
          <cell r="B3313" t="str">
            <v>CONCRETO MR50 GRAVA COMÚN ACELERADO A 3 DÍAS.</v>
          </cell>
          <cell r="C3313" t="str">
            <v>M3</v>
          </cell>
          <cell r="E3313"/>
          <cell r="F3313">
            <v>514675</v>
          </cell>
          <cell r="G3313"/>
          <cell r="H3313">
            <v>514675</v>
          </cell>
        </row>
        <row r="3314">
          <cell r="A3314">
            <v>3311</v>
          </cell>
          <cell r="B3314" t="str">
            <v>CONCRETO PAVIMENTO          MR-46</v>
          </cell>
          <cell r="C3314" t="str">
            <v>m3</v>
          </cell>
          <cell r="D3314">
            <v>588845</v>
          </cell>
          <cell r="H3314">
            <v>0</v>
          </cell>
        </row>
        <row r="3315">
          <cell r="A3315">
            <v>3312</v>
          </cell>
          <cell r="B3315" t="str">
            <v>CONCRETO PAVIMENTO       MR-42</v>
          </cell>
          <cell r="C3315" t="str">
            <v>M3</v>
          </cell>
          <cell r="E3315"/>
          <cell r="F3315"/>
          <cell r="G3315">
            <v>437988</v>
          </cell>
          <cell r="H3315">
            <v>437988</v>
          </cell>
        </row>
        <row r="3316">
          <cell r="A3316">
            <v>3313</v>
          </cell>
          <cell r="B3316" t="str">
            <v>CONCRETO PAVIMENTO       MR-45</v>
          </cell>
          <cell r="C3316" t="str">
            <v>M3</v>
          </cell>
          <cell r="E3316"/>
          <cell r="F3316"/>
          <cell r="G3316">
            <v>454269.01</v>
          </cell>
          <cell r="H3316">
            <v>454269.01</v>
          </cell>
        </row>
        <row r="3317">
          <cell r="A3317">
            <v>3314</v>
          </cell>
          <cell r="B3317" t="str">
            <v>CONCRETO PAVIMENTO MR-36 (&gt;500 M3) AS-4"(10CM)</v>
          </cell>
          <cell r="C3317" t="str">
            <v>M3</v>
          </cell>
          <cell r="E3317"/>
          <cell r="F3317"/>
          <cell r="G3317">
            <v>375827</v>
          </cell>
          <cell r="H3317">
            <v>375827</v>
          </cell>
        </row>
        <row r="3318">
          <cell r="A3318">
            <v>3315</v>
          </cell>
          <cell r="B3318" t="str">
            <v>CONCRETO SARDINELES 0.15x0.15</v>
          </cell>
          <cell r="C3318" t="str">
            <v>m</v>
          </cell>
          <cell r="D3318">
            <v>17788</v>
          </cell>
          <cell r="H3318">
            <v>0</v>
          </cell>
        </row>
        <row r="3319">
          <cell r="A3319">
            <v>3316</v>
          </cell>
          <cell r="B3319" t="str">
            <v>CONCRETO TREMIE 3000 PSI (210 Kg/cm2)</v>
          </cell>
          <cell r="C3319" t="str">
            <v>M3</v>
          </cell>
          <cell r="E3319"/>
          <cell r="F3319">
            <v>436730</v>
          </cell>
          <cell r="G3319"/>
          <cell r="H3319">
            <v>436730</v>
          </cell>
        </row>
        <row r="3320">
          <cell r="A3320">
            <v>3317</v>
          </cell>
          <cell r="B3320" t="str">
            <v>CONCRETO TREMIE 4000 PSI  28 MPa (280 Kg/cm2)</v>
          </cell>
          <cell r="C3320" t="str">
            <v>M3</v>
          </cell>
          <cell r="E3320"/>
          <cell r="F3320">
            <v>440300</v>
          </cell>
          <cell r="G3320"/>
          <cell r="H3320">
            <v>440300</v>
          </cell>
        </row>
        <row r="3321">
          <cell r="A3321">
            <v>3318</v>
          </cell>
          <cell r="B3321" t="str">
            <v>CONCRETO TREMIE GRAVA FINA 3500 PSI</v>
          </cell>
          <cell r="C3321" t="str">
            <v>M3</v>
          </cell>
          <cell r="E3321"/>
          <cell r="F3321">
            <v>434350</v>
          </cell>
          <cell r="G3321"/>
          <cell r="H3321">
            <v>434350</v>
          </cell>
        </row>
        <row r="3322">
          <cell r="A3322">
            <v>3319</v>
          </cell>
          <cell r="B3322" t="str">
            <v>CONCRETO VIGA AMARRE .20X.20 M.CIERRE</v>
          </cell>
          <cell r="C3322" t="str">
            <v>m3</v>
          </cell>
          <cell r="D3322">
            <v>618099</v>
          </cell>
          <cell r="H3322">
            <v>0</v>
          </cell>
        </row>
        <row r="3323">
          <cell r="A3323">
            <v>3320</v>
          </cell>
          <cell r="B3323" t="str">
            <v>CONDUCTIVIDAD. Norma técnica: SM 2510 B.</v>
          </cell>
          <cell r="C3323" t="str">
            <v>UN</v>
          </cell>
          <cell r="E3323"/>
          <cell r="F3323">
            <v>7140</v>
          </cell>
          <cell r="G3323"/>
          <cell r="H3323">
            <v>7140</v>
          </cell>
        </row>
        <row r="3324">
          <cell r="A3324">
            <v>3321</v>
          </cell>
          <cell r="B3324" t="str">
            <v>CONDUCTO EVACUACION GAS 15x22</v>
          </cell>
          <cell r="C3324" t="str">
            <v>Un</v>
          </cell>
          <cell r="D3324">
            <v>55973</v>
          </cell>
          <cell r="H3324">
            <v>0</v>
          </cell>
        </row>
        <row r="3325">
          <cell r="A3325">
            <v>3322</v>
          </cell>
          <cell r="B3325" t="str">
            <v>CONDUCTOR ALUMINIO AWG 4/0</v>
          </cell>
          <cell r="C3325" t="str">
            <v>m</v>
          </cell>
          <cell r="D3325">
            <v>9369</v>
          </cell>
          <cell r="H3325">
            <v>0</v>
          </cell>
        </row>
        <row r="3326">
          <cell r="A3326">
            <v>3323</v>
          </cell>
          <cell r="B3326" t="str">
            <v>CONDUCTOR COBRE No. 2 AWT/THHN 600V</v>
          </cell>
          <cell r="C3326" t="str">
            <v>ML</v>
          </cell>
          <cell r="E3326"/>
          <cell r="F3326">
            <v>11761</v>
          </cell>
          <cell r="G3326"/>
          <cell r="H3326">
            <v>11761</v>
          </cell>
        </row>
        <row r="3327">
          <cell r="A3327">
            <v>3324</v>
          </cell>
          <cell r="B3327" t="str">
            <v>CONDUCTOR No.2 A 600V EN COBRE</v>
          </cell>
          <cell r="C3327" t="str">
            <v>ML</v>
          </cell>
          <cell r="E3327"/>
          <cell r="F3327">
            <v>14323</v>
          </cell>
          <cell r="G3327"/>
          <cell r="H3327">
            <v>14323</v>
          </cell>
        </row>
        <row r="3328">
          <cell r="A3328">
            <v>3325</v>
          </cell>
          <cell r="B3328" t="str">
            <v>Conductor XLPE 4/0 AWG 35 kV IL 133%</v>
          </cell>
          <cell r="C3328" t="str">
            <v>ML</v>
          </cell>
          <cell r="E3328"/>
          <cell r="F3328"/>
          <cell r="G3328">
            <v>86545</v>
          </cell>
          <cell r="H3328">
            <v>86545</v>
          </cell>
        </row>
        <row r="3329">
          <cell r="A3329">
            <v>3326</v>
          </cell>
          <cell r="B3329" t="str">
            <v>CONDUCTORES COBRE No. 1/0 AWG/THHN 600V</v>
          </cell>
          <cell r="C3329" t="str">
            <v>ML</v>
          </cell>
          <cell r="E3329"/>
          <cell r="F3329">
            <v>19125</v>
          </cell>
          <cell r="G3329"/>
          <cell r="H3329">
            <v>19125</v>
          </cell>
        </row>
        <row r="3330">
          <cell r="A3330">
            <v>3327</v>
          </cell>
          <cell r="B3330" t="str">
            <v>CONDUCTORES DE ALUMINIO 4X(1X2/0) AWG AISLADO HFFR 600 V C.A.</v>
          </cell>
          <cell r="C3330" t="str">
            <v>ML</v>
          </cell>
          <cell r="E3330"/>
          <cell r="F3330">
            <v>6381</v>
          </cell>
          <cell r="G3330"/>
          <cell r="H3330">
            <v>6381</v>
          </cell>
        </row>
        <row r="3331">
          <cell r="A3331">
            <v>3328</v>
          </cell>
          <cell r="B3331" t="str">
            <v>CONDUCTOS LAMINA GALV. CAL.22</v>
          </cell>
          <cell r="C3331" t="str">
            <v>m2</v>
          </cell>
          <cell r="D3331">
            <v>113273</v>
          </cell>
          <cell r="H3331">
            <v>0</v>
          </cell>
        </row>
        <row r="3332">
          <cell r="A3332">
            <v>3329</v>
          </cell>
          <cell r="B3332" t="str">
            <v>CONDUCTOS LAMINA GALV. CAL.24</v>
          </cell>
          <cell r="C3332" t="str">
            <v>m2</v>
          </cell>
          <cell r="D3332">
            <v>103905</v>
          </cell>
          <cell r="H3332">
            <v>0</v>
          </cell>
        </row>
        <row r="3333">
          <cell r="A3333">
            <v>3330</v>
          </cell>
          <cell r="B3333" t="str">
            <v>CONDULETA TIPO T DE 2"</v>
          </cell>
          <cell r="C3333" t="str">
            <v>UN</v>
          </cell>
          <cell r="E3333"/>
          <cell r="F3333">
            <v>38884</v>
          </cell>
          <cell r="G3333"/>
          <cell r="H3333">
            <v>38884</v>
          </cell>
        </row>
        <row r="3334">
          <cell r="A3334">
            <v>3331</v>
          </cell>
          <cell r="B3334" t="str">
            <v xml:space="preserve">CONECCION SALIDA ROCIADOR </v>
          </cell>
          <cell r="C3334" t="str">
            <v>Un</v>
          </cell>
          <cell r="D3334">
            <v>61971</v>
          </cell>
          <cell r="H3334">
            <v>0</v>
          </cell>
        </row>
        <row r="3335">
          <cell r="A3335">
            <v>3332</v>
          </cell>
          <cell r="B3335" t="str">
            <v>CONECT. COBRE PARA VARILLA CW</v>
          </cell>
          <cell r="C3335" t="str">
            <v>Un</v>
          </cell>
          <cell r="D3335">
            <v>3749</v>
          </cell>
          <cell r="H3335">
            <v>0</v>
          </cell>
        </row>
        <row r="3336">
          <cell r="A3336">
            <v>3333</v>
          </cell>
          <cell r="B3336" t="str">
            <v>CONECTING BLOCK DE 4 PARES</v>
          </cell>
          <cell r="C3336" t="str">
            <v>Un</v>
          </cell>
          <cell r="D3336">
            <v>1909</v>
          </cell>
          <cell r="H3336">
            <v>0</v>
          </cell>
        </row>
        <row r="3337">
          <cell r="A3337">
            <v>3334</v>
          </cell>
          <cell r="B3337" t="str">
            <v>CONECTOR BASE DE ALUMINIO (6M)</v>
          </cell>
          <cell r="C3337" t="str">
            <v>UN</v>
          </cell>
          <cell r="E3337"/>
          <cell r="F3337"/>
          <cell r="G3337">
            <v>149500</v>
          </cell>
          <cell r="H3337">
            <v>149500</v>
          </cell>
        </row>
        <row r="3338">
          <cell r="A3338">
            <v>3335</v>
          </cell>
          <cell r="B3338" t="str">
            <v>CONECTOR BASE PC + TAPA PC 11.8M</v>
          </cell>
          <cell r="C3338" t="str">
            <v>UN</v>
          </cell>
          <cell r="E3338">
            <v>130016</v>
          </cell>
          <cell r="F3338"/>
          <cell r="G3338"/>
          <cell r="H3338">
            <v>130016</v>
          </cell>
        </row>
        <row r="3339">
          <cell r="A3339">
            <v>3336</v>
          </cell>
          <cell r="B3339" t="str">
            <v>CONECTOR COBRE PARA VARILLA CW 5/8"</v>
          </cell>
          <cell r="C3339" t="str">
            <v>UN</v>
          </cell>
          <cell r="E3339"/>
          <cell r="F3339"/>
          <cell r="G3339">
            <v>43782</v>
          </cell>
          <cell r="H3339">
            <v>43782</v>
          </cell>
        </row>
        <row r="3340">
          <cell r="A3340">
            <v>3337</v>
          </cell>
          <cell r="B3340" t="str">
            <v>CONECTOR CUÑA CON ESTRIBO 4/0 - 2 AWG</v>
          </cell>
          <cell r="C3340" t="str">
            <v>UN</v>
          </cell>
          <cell r="E3340"/>
          <cell r="F3340"/>
          <cell r="G3340">
            <v>26896</v>
          </cell>
          <cell r="H3340">
            <v>26896</v>
          </cell>
        </row>
        <row r="3341">
          <cell r="A3341">
            <v>3338</v>
          </cell>
          <cell r="B3341" t="str">
            <v>CONECTOR DE COMPRESIÓN RANURAS PARALE. T 3</v>
          </cell>
          <cell r="C3341" t="str">
            <v>UN</v>
          </cell>
          <cell r="E3341"/>
          <cell r="F3341"/>
          <cell r="G3341">
            <v>9151</v>
          </cell>
          <cell r="H3341">
            <v>9151</v>
          </cell>
        </row>
        <row r="3342">
          <cell r="A3342">
            <v>3339</v>
          </cell>
          <cell r="B3342" t="str">
            <v>CONECTOR DE CORAZA RECTO 11/2"</v>
          </cell>
          <cell r="C3342" t="str">
            <v>UN</v>
          </cell>
          <cell r="E3342"/>
          <cell r="F3342"/>
          <cell r="G3342">
            <v>8875</v>
          </cell>
          <cell r="H3342">
            <v>8875</v>
          </cell>
        </row>
        <row r="3343">
          <cell r="A3343">
            <v>3340</v>
          </cell>
          <cell r="B3343" t="str">
            <v>CONECTOR DE RESORTE AISLADO PARA CABLE CALIBRE N° 12 AWG</v>
          </cell>
          <cell r="C3343" t="str">
            <v>UN</v>
          </cell>
          <cell r="E3343">
            <v>191</v>
          </cell>
          <cell r="F3343"/>
          <cell r="G3343"/>
          <cell r="H3343">
            <v>191</v>
          </cell>
        </row>
        <row r="3344">
          <cell r="A3344">
            <v>3341</v>
          </cell>
          <cell r="B3344" t="str">
            <v>Conector de Resorte y rosca  empalme cable(12-10)</v>
          </cell>
          <cell r="C3344" t="str">
            <v>UN</v>
          </cell>
          <cell r="E3344"/>
          <cell r="F3344"/>
          <cell r="G3344">
            <v>689</v>
          </cell>
          <cell r="H3344">
            <v>689</v>
          </cell>
        </row>
        <row r="3345">
          <cell r="A3345">
            <v>3342</v>
          </cell>
          <cell r="B3345" t="str">
            <v>CONECTOR DE ROSCA PARA EMPALME DE CABLE-12</v>
          </cell>
          <cell r="C3345" t="str">
            <v>UN</v>
          </cell>
          <cell r="E3345"/>
          <cell r="F3345"/>
          <cell r="G3345">
            <v>705</v>
          </cell>
          <cell r="H3345">
            <v>705</v>
          </cell>
        </row>
        <row r="3346">
          <cell r="A3346">
            <v>3343</v>
          </cell>
          <cell r="B3346" t="str">
            <v>CONECTOR DE TORNILLO PARA VARILLA-CABLE PUESTA A TIERRA</v>
          </cell>
          <cell r="C3346" t="str">
            <v>UN</v>
          </cell>
          <cell r="E3346">
            <v>6066</v>
          </cell>
          <cell r="F3346"/>
          <cell r="G3346"/>
          <cell r="H3346">
            <v>6066</v>
          </cell>
        </row>
        <row r="3347">
          <cell r="A3347">
            <v>3344</v>
          </cell>
          <cell r="B3347" t="str">
            <v>Conector de unión de 2 vías IP 68</v>
          </cell>
          <cell r="C3347" t="str">
            <v>UN</v>
          </cell>
          <cell r="E3347"/>
          <cell r="F3347"/>
          <cell r="G3347">
            <v>100320.57</v>
          </cell>
          <cell r="H3347">
            <v>100320.57</v>
          </cell>
        </row>
        <row r="3348">
          <cell r="A3348">
            <v>3345</v>
          </cell>
          <cell r="B3348" t="str">
            <v>CONECTOR LIQUID TIGHT CURVO A 90° EN ZINC CON BOQUILLA PLÁSTICA DE 3/4"</v>
          </cell>
          <cell r="C3348" t="str">
            <v>UN</v>
          </cell>
          <cell r="E3348">
            <v>5308</v>
          </cell>
          <cell r="F3348"/>
          <cell r="G3348"/>
          <cell r="H3348">
            <v>5308</v>
          </cell>
        </row>
        <row r="3349">
          <cell r="A3349">
            <v>3346</v>
          </cell>
          <cell r="B3349" t="str">
            <v>CONECTOR LIQUID TIGHT RECTO EN ZINC CON BOQUILLA PLÁSTICA DE 3/4"</v>
          </cell>
          <cell r="C3349" t="str">
            <v>UN</v>
          </cell>
          <cell r="E3349">
            <v>3659</v>
          </cell>
          <cell r="F3349"/>
          <cell r="G3349"/>
          <cell r="H3349">
            <v>3659</v>
          </cell>
        </row>
        <row r="3350">
          <cell r="A3350">
            <v>3347</v>
          </cell>
          <cell r="B3350" t="str">
            <v>CONECTOR MECÁNICO GD. CUERPO: DOBLE Y PERNO DE SUJECIÓN EN U. TUBO DE 3" VARILLA 3" - 3 1/2", 4 SOL - 2/0 STR</v>
          </cell>
          <cell r="C3350" t="str">
            <v>UN</v>
          </cell>
          <cell r="E3350"/>
          <cell r="F3350">
            <v>126132</v>
          </cell>
          <cell r="G3350"/>
          <cell r="H3350">
            <v>126132</v>
          </cell>
        </row>
        <row r="3351">
          <cell r="A3351">
            <v>3348</v>
          </cell>
          <cell r="B3351" t="str">
            <v>CONECTOR MECÁNICO GD. CUERPO: DOBLE Y PERNO DE SUJECIÓN EN U. TUBO DE 6" , 4 SOL - 2/0 STR</v>
          </cell>
          <cell r="C3351" t="str">
            <v>UN</v>
          </cell>
          <cell r="E3351"/>
          <cell r="F3351">
            <v>265910</v>
          </cell>
          <cell r="G3351"/>
          <cell r="H3351">
            <v>265910</v>
          </cell>
        </row>
        <row r="3352">
          <cell r="A3352">
            <v>3349</v>
          </cell>
          <cell r="B3352" t="str">
            <v>Conector Omega (Base Aluminio+tapa policarbonato)</v>
          </cell>
          <cell r="C3352" t="str">
            <v>UN</v>
          </cell>
          <cell r="E3352"/>
          <cell r="F3352"/>
          <cell r="G3352">
            <v>122756</v>
          </cell>
          <cell r="H3352">
            <v>122756</v>
          </cell>
        </row>
        <row r="3353">
          <cell r="A3353">
            <v>3350</v>
          </cell>
          <cell r="B3353" t="str">
            <v>CONECTOR PARA CORAZA 3/4"</v>
          </cell>
          <cell r="C3353" t="str">
            <v>UN</v>
          </cell>
          <cell r="E3353"/>
          <cell r="F3353"/>
          <cell r="G3353">
            <v>3215</v>
          </cell>
          <cell r="H3353">
            <v>3215</v>
          </cell>
        </row>
        <row r="3354">
          <cell r="A3354">
            <v>3351</v>
          </cell>
          <cell r="B3354" t="str">
            <v>CONECTOR PARA POLICARBONATO (12M)</v>
          </cell>
          <cell r="C3354" t="str">
            <v>UN</v>
          </cell>
          <cell r="E3354"/>
          <cell r="F3354"/>
          <cell r="G3354">
            <v>141576</v>
          </cell>
          <cell r="H3354">
            <v>141576</v>
          </cell>
        </row>
        <row r="3355">
          <cell r="A3355">
            <v>3352</v>
          </cell>
          <cell r="B3355" t="str">
            <v>CONECTOR PRENSA HILOS</v>
          </cell>
          <cell r="C3355" t="str">
            <v>Un</v>
          </cell>
          <cell r="D3355">
            <v>7767</v>
          </cell>
          <cell r="H3355">
            <v>0</v>
          </cell>
        </row>
        <row r="3356">
          <cell r="A3356">
            <v>3353</v>
          </cell>
          <cell r="B3356" t="str">
            <v>CONECTOR PVC 2"</v>
          </cell>
          <cell r="C3356" t="str">
            <v>UN</v>
          </cell>
          <cell r="D3356">
            <v>3693</v>
          </cell>
          <cell r="H3356">
            <v>0</v>
          </cell>
        </row>
        <row r="3357">
          <cell r="A3357">
            <v>3354</v>
          </cell>
          <cell r="B3357" t="str">
            <v>CONECTOR RECTO LIQUID TIGHT 3/4"</v>
          </cell>
          <cell r="C3357" t="str">
            <v>ML</v>
          </cell>
          <cell r="E3357"/>
          <cell r="F3357">
            <v>3144</v>
          </cell>
          <cell r="G3357"/>
          <cell r="H3357">
            <v>3144</v>
          </cell>
        </row>
        <row r="3358">
          <cell r="A3358">
            <v>3355</v>
          </cell>
          <cell r="B3358" t="str">
            <v>CONECTOR RESORTE AZUL ECO</v>
          </cell>
          <cell r="C3358" t="str">
            <v>Un</v>
          </cell>
          <cell r="D3358">
            <v>23715</v>
          </cell>
          <cell r="H3358">
            <v>0</v>
          </cell>
        </row>
        <row r="3359">
          <cell r="A3359">
            <v>3356</v>
          </cell>
          <cell r="B3359" t="str">
            <v xml:space="preserve">CONECTOR RESORTE ROJO </v>
          </cell>
          <cell r="C3359" t="str">
            <v>Un</v>
          </cell>
          <cell r="D3359">
            <v>548</v>
          </cell>
          <cell r="H3359">
            <v>0</v>
          </cell>
        </row>
        <row r="3360">
          <cell r="A3360">
            <v>3357</v>
          </cell>
          <cell r="B3360" t="str">
            <v>CONECTOR RESORTE ROJO/AMARILLO 18-8AWG</v>
          </cell>
          <cell r="C3360" t="str">
            <v>Un</v>
          </cell>
          <cell r="D3360">
            <v>727</v>
          </cell>
          <cell r="H3360">
            <v>0</v>
          </cell>
        </row>
        <row r="3361">
          <cell r="A3361">
            <v>3358</v>
          </cell>
          <cell r="B3361" t="str">
            <v>CONECTOR SC AMP MM LIGHT CRIMP</v>
          </cell>
          <cell r="C3361" t="str">
            <v>Un</v>
          </cell>
          <cell r="D3361">
            <v>65561</v>
          </cell>
          <cell r="H3361">
            <v>0</v>
          </cell>
        </row>
        <row r="3362">
          <cell r="A3362">
            <v>3359</v>
          </cell>
          <cell r="B3362" t="str">
            <v>CONECTOR ST AMP INSERT PARA</v>
          </cell>
          <cell r="C3362" t="str">
            <v>Un</v>
          </cell>
          <cell r="D3362">
            <v>24374</v>
          </cell>
          <cell r="H3362">
            <v>0</v>
          </cell>
        </row>
        <row r="3363">
          <cell r="A3363">
            <v>3360</v>
          </cell>
          <cell r="B3363" t="str">
            <v>CONECTOR ST AMP MM EPOXI</v>
          </cell>
          <cell r="C3363" t="str">
            <v>Un</v>
          </cell>
          <cell r="D3363">
            <v>49874</v>
          </cell>
          <cell r="H3363">
            <v>0</v>
          </cell>
        </row>
        <row r="3364">
          <cell r="A3364">
            <v>3361</v>
          </cell>
          <cell r="B3364" t="str">
            <v>CONECTOR ST AMP MM LIGHT CRIMP</v>
          </cell>
          <cell r="C3364" t="str">
            <v>Un</v>
          </cell>
          <cell r="D3364">
            <v>47524</v>
          </cell>
          <cell r="H3364">
            <v>0</v>
          </cell>
        </row>
        <row r="3365">
          <cell r="A3365">
            <v>3362</v>
          </cell>
          <cell r="B3365" t="str">
            <v>CONECTOR TERMINAL COMPRE. TIPO PALA 2 -4/0AWG</v>
          </cell>
          <cell r="C3365" t="str">
            <v>UN</v>
          </cell>
          <cell r="E3365"/>
          <cell r="F3365"/>
          <cell r="G3365">
            <v>11490</v>
          </cell>
          <cell r="H3365">
            <v>11490</v>
          </cell>
        </row>
        <row r="3366">
          <cell r="A3366">
            <v>3363</v>
          </cell>
          <cell r="B3366" t="str">
            <v>CONECTOR TIPO CUÑA</v>
          </cell>
          <cell r="C3366" t="str">
            <v>UN</v>
          </cell>
          <cell r="E3366"/>
          <cell r="F3366">
            <v>12873</v>
          </cell>
          <cell r="G3366"/>
          <cell r="H3366">
            <v>12873</v>
          </cell>
        </row>
        <row r="3367">
          <cell r="A3367">
            <v>3364</v>
          </cell>
          <cell r="B3367" t="str">
            <v>CONECTOR TIPO TORNILLO PUESTA A TIERRA</v>
          </cell>
          <cell r="C3367" t="str">
            <v>UN</v>
          </cell>
          <cell r="E3367"/>
          <cell r="F3367"/>
          <cell r="G3367">
            <v>10021</v>
          </cell>
          <cell r="H3367">
            <v>10021</v>
          </cell>
        </row>
        <row r="3368">
          <cell r="A3368">
            <v>3365</v>
          </cell>
          <cell r="B3368" t="str">
            <v>CONECTOR TUBULAR 1/0</v>
          </cell>
          <cell r="C3368" t="str">
            <v>Un</v>
          </cell>
          <cell r="D3368">
            <v>2726</v>
          </cell>
          <cell r="H3368">
            <v>0</v>
          </cell>
        </row>
        <row r="3369">
          <cell r="A3369">
            <v>3366</v>
          </cell>
          <cell r="B3369" t="str">
            <v>CONECTOR UNITARIO RELLENO</v>
          </cell>
          <cell r="C3369" t="str">
            <v>Un</v>
          </cell>
          <cell r="D3369">
            <v>257</v>
          </cell>
          <cell r="H3369">
            <v>0</v>
          </cell>
        </row>
        <row r="3370">
          <cell r="A3370">
            <v>3367</v>
          </cell>
          <cell r="B3370" t="str">
            <v>CONECTOR UNITARIO RELLENO 200</v>
          </cell>
          <cell r="C3370" t="str">
            <v>Un</v>
          </cell>
          <cell r="D3370">
            <v>51101</v>
          </cell>
          <cell r="H3370">
            <v>0</v>
          </cell>
        </row>
        <row r="3371">
          <cell r="A3371">
            <v>3368</v>
          </cell>
          <cell r="B3371" t="str">
            <v>CONECTOR x 5.90 MARQUESINAS LAMINA POLICARBONATO A</v>
          </cell>
          <cell r="C3371" t="str">
            <v>UN</v>
          </cell>
          <cell r="E3371"/>
          <cell r="F3371"/>
          <cell r="G3371">
            <v>116107</v>
          </cell>
          <cell r="H3371">
            <v>116107</v>
          </cell>
        </row>
        <row r="3372">
          <cell r="A3372">
            <v>3369</v>
          </cell>
          <cell r="B3372" t="str">
            <v>CONECTORES DE COBRE 25mm 5/8"</v>
          </cell>
          <cell r="C3372" t="str">
            <v>UN</v>
          </cell>
          <cell r="E3372"/>
          <cell r="F3372">
            <v>4539</v>
          </cell>
          <cell r="G3372"/>
          <cell r="H3372">
            <v>4539</v>
          </cell>
        </row>
        <row r="3373">
          <cell r="A3373">
            <v>3370</v>
          </cell>
          <cell r="B3373" t="str">
            <v>CONECTORES PLUG RJ 45 PARA CABLE UTP</v>
          </cell>
          <cell r="C3373" t="str">
            <v>UN</v>
          </cell>
          <cell r="E3373"/>
          <cell r="F3373">
            <v>847</v>
          </cell>
          <cell r="G3373"/>
          <cell r="H3373">
            <v>847</v>
          </cell>
        </row>
        <row r="3374">
          <cell r="A3374">
            <v>3371</v>
          </cell>
          <cell r="B3374" t="str">
            <v>ConectorTerminal de Compresión Tipo vastago ET-301</v>
          </cell>
          <cell r="C3374" t="str">
            <v>UN</v>
          </cell>
          <cell r="E3374"/>
          <cell r="F3374"/>
          <cell r="G3374">
            <v>52242</v>
          </cell>
          <cell r="H3374">
            <v>52242</v>
          </cell>
        </row>
        <row r="3375">
          <cell r="A3375">
            <v>3372</v>
          </cell>
          <cell r="B3375" t="str">
            <v>CONEX. NO Res.A/DUCTO+Acom.½ "</v>
          </cell>
          <cell r="C3375" t="str">
            <v>Un</v>
          </cell>
          <cell r="D3375">
            <v>121243</v>
          </cell>
          <cell r="H3375">
            <v>0</v>
          </cell>
        </row>
        <row r="3376">
          <cell r="A3376">
            <v>3373</v>
          </cell>
          <cell r="B3376" t="str">
            <v>CONEXION ACOMETIDA</v>
          </cell>
          <cell r="C3376" t="str">
            <v>Un</v>
          </cell>
          <cell r="D3376">
            <v>126049</v>
          </cell>
          <cell r="H3376">
            <v>0</v>
          </cell>
        </row>
        <row r="3377">
          <cell r="A3377">
            <v>3374</v>
          </cell>
          <cell r="B3377" t="str">
            <v>CONEXION GASODOMESTICO</v>
          </cell>
          <cell r="C3377" t="str">
            <v>Un</v>
          </cell>
          <cell r="D3377">
            <v>42631</v>
          </cell>
          <cell r="H3377">
            <v>0</v>
          </cell>
        </row>
        <row r="3378">
          <cell r="A3378">
            <v>3375</v>
          </cell>
          <cell r="B3378" t="str">
            <v>CONEXION NO RESIDENCIAL</v>
          </cell>
          <cell r="C3378" t="str">
            <v>Un</v>
          </cell>
          <cell r="D3378">
            <v>126049</v>
          </cell>
          <cell r="H3378">
            <v>0</v>
          </cell>
        </row>
        <row r="3379">
          <cell r="A3379">
            <v>3376</v>
          </cell>
          <cell r="B3379" t="str">
            <v>CONEXION Res. E-1</v>
          </cell>
          <cell r="C3379" t="str">
            <v>Un</v>
          </cell>
          <cell r="D3379">
            <v>126049</v>
          </cell>
          <cell r="H3379">
            <v>0</v>
          </cell>
        </row>
        <row r="3380">
          <cell r="A3380">
            <v>3377</v>
          </cell>
          <cell r="B3380" t="str">
            <v>CONEXION Res. E-2</v>
          </cell>
          <cell r="C3380" t="str">
            <v>Un</v>
          </cell>
          <cell r="D3380">
            <v>126049</v>
          </cell>
          <cell r="H3380">
            <v>0</v>
          </cell>
        </row>
        <row r="3381">
          <cell r="A3381">
            <v>3378</v>
          </cell>
          <cell r="B3381" t="str">
            <v>CONEXION Res. E-3</v>
          </cell>
          <cell r="C3381" t="str">
            <v>Un</v>
          </cell>
          <cell r="D3381">
            <v>126049</v>
          </cell>
          <cell r="H3381">
            <v>0</v>
          </cell>
        </row>
        <row r="3382">
          <cell r="A3382">
            <v>3379</v>
          </cell>
          <cell r="B3382" t="str">
            <v>CONEXION Res. E-4</v>
          </cell>
          <cell r="C3382" t="str">
            <v>Un</v>
          </cell>
          <cell r="D3382">
            <v>122646</v>
          </cell>
          <cell r="H3382">
            <v>0</v>
          </cell>
        </row>
        <row r="3383">
          <cell r="A3383">
            <v>3380</v>
          </cell>
          <cell r="B3383" t="str">
            <v>CONEXION Res. E-5</v>
          </cell>
          <cell r="C3383" t="str">
            <v>Un</v>
          </cell>
          <cell r="D3383">
            <v>122646</v>
          </cell>
          <cell r="H3383">
            <v>0</v>
          </cell>
        </row>
        <row r="3384">
          <cell r="A3384">
            <v>3381</v>
          </cell>
          <cell r="B3384" t="str">
            <v>CONEXION Res. E-6</v>
          </cell>
          <cell r="C3384" t="str">
            <v>Un</v>
          </cell>
          <cell r="D3384">
            <v>122646</v>
          </cell>
          <cell r="H3384">
            <v>0</v>
          </cell>
        </row>
        <row r="3385">
          <cell r="A3385">
            <v>3382</v>
          </cell>
          <cell r="B3385" t="str">
            <v>CONEXION TANQUE ELEVADO Galv.</v>
          </cell>
          <cell r="C3385" t="str">
            <v>Un</v>
          </cell>
          <cell r="D3385">
            <v>412381</v>
          </cell>
          <cell r="H3385">
            <v>0</v>
          </cell>
        </row>
        <row r="3386">
          <cell r="A3386">
            <v>3383</v>
          </cell>
          <cell r="B3386" t="str">
            <v>CONEXION TANQUE ELEVADO PVC</v>
          </cell>
          <cell r="C3386" t="str">
            <v>Un</v>
          </cell>
          <cell r="D3386">
            <v>356077</v>
          </cell>
          <cell r="H3386">
            <v>0</v>
          </cell>
        </row>
        <row r="3387">
          <cell r="A3387">
            <v>3384</v>
          </cell>
          <cell r="B3387" t="str">
            <v>CONJUNTO GRIFERIA SANITARIA ENTRADA SALIDA VALVULA GRICOL</v>
          </cell>
          <cell r="C3387" t="str">
            <v>Un</v>
          </cell>
          <cell r="D3387">
            <v>22113</v>
          </cell>
          <cell r="H3387">
            <v>0</v>
          </cell>
        </row>
        <row r="3388">
          <cell r="A3388">
            <v>3385</v>
          </cell>
          <cell r="B3388" t="str">
            <v>CONJUNTO GRIFERIA SANITARIA HUMBOLDT</v>
          </cell>
          <cell r="C3388" t="str">
            <v>Un</v>
          </cell>
          <cell r="D3388">
            <v>10668</v>
          </cell>
          <cell r="H3388">
            <v>0</v>
          </cell>
        </row>
        <row r="3389">
          <cell r="A3389">
            <v>3386</v>
          </cell>
          <cell r="B3389" t="str">
            <v>CONMUTABLE AVE</v>
          </cell>
          <cell r="C3389" t="str">
            <v>Un</v>
          </cell>
          <cell r="D3389">
            <v>4626</v>
          </cell>
          <cell r="H3389">
            <v>0</v>
          </cell>
        </row>
        <row r="3390">
          <cell r="A3390">
            <v>3387</v>
          </cell>
          <cell r="B3390" t="str">
            <v>CONMUTABLE DOBLE Pil. Clas.C L/NEX</v>
          </cell>
          <cell r="C3390" t="str">
            <v>Un</v>
          </cell>
          <cell r="D3390">
            <v>35771</v>
          </cell>
          <cell r="H3390">
            <v>0</v>
          </cell>
        </row>
        <row r="3391">
          <cell r="A3391">
            <v>3388</v>
          </cell>
          <cell r="B3391" t="str">
            <v>CONMUTABLE LUZ PILOTO DEKO</v>
          </cell>
          <cell r="C3391" t="str">
            <v>Un</v>
          </cell>
          <cell r="D3391">
            <v>40675</v>
          </cell>
          <cell r="H3391">
            <v>0</v>
          </cell>
        </row>
        <row r="3392">
          <cell r="A3392">
            <v>3389</v>
          </cell>
          <cell r="B3392" t="str">
            <v>CONMUTABLE Senc. Blc.DEKO L/NEX</v>
          </cell>
          <cell r="C3392" t="str">
            <v>Un</v>
          </cell>
          <cell r="D3392">
            <v>27762</v>
          </cell>
          <cell r="H3392">
            <v>0</v>
          </cell>
        </row>
        <row r="3393">
          <cell r="A3393">
            <v>3390</v>
          </cell>
          <cell r="B3393" t="str">
            <v>CONMUTABLE Senc. Clas.C L/NEX</v>
          </cell>
          <cell r="C3393" t="str">
            <v>Un</v>
          </cell>
          <cell r="D3393">
            <v>12604</v>
          </cell>
          <cell r="H3393">
            <v>0</v>
          </cell>
        </row>
        <row r="3394">
          <cell r="A3394">
            <v>3391</v>
          </cell>
          <cell r="B3394" t="str">
            <v>CONMUTABLE Senc. Pil.Clas. L/NEX</v>
          </cell>
          <cell r="C3394" t="str">
            <v>Un</v>
          </cell>
          <cell r="D3394">
            <v>22314</v>
          </cell>
          <cell r="H3394">
            <v>0</v>
          </cell>
        </row>
        <row r="3395">
          <cell r="A3395">
            <v>3392</v>
          </cell>
          <cell r="B3395" t="str">
            <v>CONMUTABLE Triple Pil. ABITARE AVE</v>
          </cell>
          <cell r="C3395" t="str">
            <v>Un</v>
          </cell>
          <cell r="D3395">
            <v>28445</v>
          </cell>
          <cell r="H3395">
            <v>0</v>
          </cell>
        </row>
        <row r="3396">
          <cell r="A3396">
            <v>3393</v>
          </cell>
          <cell r="B3396" t="str">
            <v>CONMUTABLE Triple Pil.Clas.C L/NEX</v>
          </cell>
          <cell r="C3396" t="str">
            <v>Un</v>
          </cell>
          <cell r="D3396">
            <v>49738</v>
          </cell>
          <cell r="H3396">
            <v>0</v>
          </cell>
        </row>
        <row r="3397">
          <cell r="A3397">
            <v>3394</v>
          </cell>
          <cell r="B3397" t="str">
            <v xml:space="preserve">CONO CONCENTRICO PARA POZO D= 1.20m x 0.60m e=0.10m  h= 0.75m </v>
          </cell>
          <cell r="C3397" t="str">
            <v>UN</v>
          </cell>
          <cell r="E3397"/>
          <cell r="F3397">
            <v>506202</v>
          </cell>
          <cell r="G3397"/>
          <cell r="H3397">
            <v>506202</v>
          </cell>
        </row>
        <row r="3398">
          <cell r="A3398">
            <v>3395</v>
          </cell>
          <cell r="B3398" t="str">
            <v>Cono concentrico pozo 1.2*0.6 h=0.75 prefab</v>
          </cell>
          <cell r="C3398" t="str">
            <v>UNI</v>
          </cell>
          <cell r="E3398"/>
          <cell r="F3398"/>
          <cell r="G3398">
            <v>480058</v>
          </cell>
          <cell r="H3398">
            <v>480058</v>
          </cell>
        </row>
        <row r="3399">
          <cell r="A3399">
            <v>3396</v>
          </cell>
          <cell r="B3399" t="str">
            <v>CONO SEÑALIZACION H = 0.90 ML</v>
          </cell>
          <cell r="C3399" t="str">
            <v>UN</v>
          </cell>
          <cell r="E3399"/>
          <cell r="F3399"/>
          <cell r="G3399">
            <v>63234.01</v>
          </cell>
          <cell r="H3399">
            <v>63234.01</v>
          </cell>
        </row>
        <row r="3400">
          <cell r="A3400">
            <v>3397</v>
          </cell>
          <cell r="B3400" t="str">
            <v>CONOS H= 0,9- 1,0mt</v>
          </cell>
          <cell r="C3400" t="str">
            <v>UN</v>
          </cell>
          <cell r="E3400"/>
          <cell r="F3400">
            <v>77350</v>
          </cell>
          <cell r="G3400"/>
          <cell r="H3400">
            <v>77350</v>
          </cell>
        </row>
        <row r="3401">
          <cell r="A3401">
            <v>3398</v>
          </cell>
          <cell r="B3401" t="str">
            <v>CONSOLIDACIÓN UNIDIMENSIONAL DE SUELOS - (DOBLE CICLO DE CARGA Y DESCARGA). Norma técnica: INV E 151-13 NTC-1917-00 ASTM D2435 / D2435M - 11.</v>
          </cell>
          <cell r="C3401" t="str">
            <v>UN</v>
          </cell>
          <cell r="E3401"/>
          <cell r="F3401">
            <v>606900</v>
          </cell>
          <cell r="G3401"/>
          <cell r="H3401">
            <v>606900</v>
          </cell>
        </row>
        <row r="3402">
          <cell r="A3402">
            <v>3399</v>
          </cell>
          <cell r="B3402" t="str">
            <v>CONSOLIDACIÓN UNIDIMENSIONAL DE SUELOS - MÉTODO A (LENTA). Norma técnica: INV E 151-13 NTC-1917-00 ASTM D2435 / D2435M - 11.</v>
          </cell>
          <cell r="C3402" t="str">
            <v>UN</v>
          </cell>
          <cell r="E3402"/>
          <cell r="F3402">
            <v>606900</v>
          </cell>
          <cell r="G3402"/>
          <cell r="H3402">
            <v>606900</v>
          </cell>
        </row>
        <row r="3403">
          <cell r="A3403">
            <v>3400</v>
          </cell>
          <cell r="B3403" t="str">
            <v>CONSOLIDACIÓN UNIDIMENSIONAL DE SUELOS - MÉTODO B (RÁPIDA). Norma técnica: INV E 151-13 NTC-1917-00 ASTM D2435 / D2435M - 11.</v>
          </cell>
          <cell r="C3403" t="str">
            <v>UN</v>
          </cell>
          <cell r="E3403"/>
          <cell r="F3403">
            <v>297500</v>
          </cell>
          <cell r="G3403"/>
          <cell r="H3403">
            <v>297500</v>
          </cell>
        </row>
        <row r="3404">
          <cell r="A3404">
            <v>3401</v>
          </cell>
          <cell r="B3404" t="str">
            <v>CONSOLIDATION POINT AMP PARA</v>
          </cell>
          <cell r="C3404" t="str">
            <v>Un</v>
          </cell>
          <cell r="D3404">
            <v>1084053</v>
          </cell>
          <cell r="H3404">
            <v>0</v>
          </cell>
        </row>
        <row r="3405">
          <cell r="A3405">
            <v>3402</v>
          </cell>
          <cell r="B3405" t="str">
            <v>CONSTRUCCIÓN E INSTALACIÓN DE BARANDA DE PROTECCION DE ALTURA DE 1,20 MTS CON DOBLE PASAMANOS DE 2" Y TUBERIA VERTICAL CADA 40 CM DE 1/2". INCLUYE 2 CAPAS DE ANTICORROSIVO Y ESMALTE EXTERIOR</v>
          </cell>
          <cell r="C3405" t="str">
            <v>UN</v>
          </cell>
          <cell r="E3405">
            <v>611745</v>
          </cell>
          <cell r="F3405"/>
          <cell r="G3405"/>
          <cell r="H3405">
            <v>611745</v>
          </cell>
        </row>
        <row r="3406">
          <cell r="A3406">
            <v>3403</v>
          </cell>
          <cell r="B3406" t="str">
            <v>CONSTRUCCIÓN, TRANSPORTE Y SUMINISTRO DE BICICLETERO EN TUBO METÁLICO AGUA NEGRA DE 1 1/4" x 2,5 mm DESARROLLO 2,50m PLATINA DE ANCLAJE DE 4" x 4" x 1/4" TORNILLOS EXPANSIVO DE 3 1/4" x 1/4", PINTURA ELECTROSTÁTICA</v>
          </cell>
          <cell r="C3406" t="str">
            <v>UN</v>
          </cell>
          <cell r="E3406"/>
          <cell r="F3406">
            <v>95903</v>
          </cell>
          <cell r="G3406"/>
          <cell r="H3406">
            <v>95903</v>
          </cell>
        </row>
        <row r="3407">
          <cell r="A3407">
            <v>3404</v>
          </cell>
          <cell r="B3407" t="str">
            <v>CONTACTOR 100044618 3RT 1025-1AN24 17AMP 220V</v>
          </cell>
          <cell r="C3407" t="str">
            <v>UNI</v>
          </cell>
          <cell r="E3407"/>
          <cell r="F3407"/>
          <cell r="G3407">
            <v>203988</v>
          </cell>
          <cell r="H3407">
            <v>203988</v>
          </cell>
        </row>
        <row r="3408">
          <cell r="A3408">
            <v>3405</v>
          </cell>
          <cell r="B3408" t="str">
            <v>CONTACTOR DE 110 V O 220 V  9 A</v>
          </cell>
          <cell r="C3408" t="str">
            <v>UN</v>
          </cell>
          <cell r="E3408"/>
          <cell r="F3408"/>
          <cell r="G3408">
            <v>83215</v>
          </cell>
          <cell r="H3408">
            <v>83215</v>
          </cell>
        </row>
        <row r="3409">
          <cell r="A3409">
            <v>3406</v>
          </cell>
          <cell r="B3409" t="str">
            <v>CONTACTOR DE 110 V O 220 V 12 A</v>
          </cell>
          <cell r="C3409" t="str">
            <v>UN</v>
          </cell>
          <cell r="E3409"/>
          <cell r="F3409"/>
          <cell r="G3409">
            <v>88738</v>
          </cell>
          <cell r="H3409">
            <v>88738</v>
          </cell>
        </row>
        <row r="3410">
          <cell r="A3410">
            <v>3407</v>
          </cell>
          <cell r="B3410" t="str">
            <v>CONTACTOR DE 110 V O 220 V 18 A</v>
          </cell>
          <cell r="C3410" t="str">
            <v>UN</v>
          </cell>
          <cell r="E3410"/>
          <cell r="F3410"/>
          <cell r="G3410">
            <v>95382</v>
          </cell>
          <cell r="H3410">
            <v>95382</v>
          </cell>
        </row>
        <row r="3411">
          <cell r="A3411">
            <v>3408</v>
          </cell>
          <cell r="B3411" t="str">
            <v>CONTACTOR DE 110 V O 220 V 20 A</v>
          </cell>
          <cell r="C3411" t="str">
            <v>UN</v>
          </cell>
          <cell r="E3411"/>
          <cell r="F3411"/>
          <cell r="G3411">
            <v>140000</v>
          </cell>
          <cell r="H3411">
            <v>140000</v>
          </cell>
        </row>
        <row r="3412">
          <cell r="A3412">
            <v>3409</v>
          </cell>
          <cell r="B3412" t="str">
            <v>CONTACTOR DE 110 V O 220 V 22 A</v>
          </cell>
          <cell r="C3412" t="str">
            <v>UN</v>
          </cell>
          <cell r="E3412"/>
          <cell r="F3412"/>
          <cell r="G3412">
            <v>160000</v>
          </cell>
          <cell r="H3412">
            <v>160000</v>
          </cell>
        </row>
        <row r="3413">
          <cell r="A3413">
            <v>3410</v>
          </cell>
          <cell r="B3413" t="str">
            <v>CONTACTOR DE 110 V O 220 V 25 A</v>
          </cell>
          <cell r="C3413" t="str">
            <v>UN</v>
          </cell>
          <cell r="E3413"/>
          <cell r="F3413"/>
          <cell r="G3413">
            <v>162608</v>
          </cell>
          <cell r="H3413">
            <v>162608</v>
          </cell>
        </row>
        <row r="3414">
          <cell r="A3414">
            <v>3411</v>
          </cell>
          <cell r="B3414" t="str">
            <v>CONTACTOR DE 110 V O 220 V 30 A</v>
          </cell>
          <cell r="C3414" t="str">
            <v>UN</v>
          </cell>
          <cell r="E3414"/>
          <cell r="F3414"/>
          <cell r="G3414">
            <v>209523</v>
          </cell>
          <cell r="H3414">
            <v>209523</v>
          </cell>
        </row>
        <row r="3415">
          <cell r="A3415">
            <v>3412</v>
          </cell>
          <cell r="B3415" t="str">
            <v>CONTACTOR DE 110 V O 220 V 32 A</v>
          </cell>
          <cell r="C3415" t="str">
            <v>UN</v>
          </cell>
          <cell r="E3415"/>
          <cell r="F3415"/>
          <cell r="G3415">
            <v>181689</v>
          </cell>
          <cell r="H3415">
            <v>181689</v>
          </cell>
        </row>
        <row r="3416">
          <cell r="A3416">
            <v>3413</v>
          </cell>
          <cell r="B3416" t="str">
            <v>CONTACTOR DE 110 V O 220 V 40 A</v>
          </cell>
          <cell r="C3416" t="str">
            <v>UN</v>
          </cell>
          <cell r="E3416"/>
          <cell r="F3416"/>
          <cell r="G3416">
            <v>182339</v>
          </cell>
          <cell r="H3416">
            <v>182339</v>
          </cell>
        </row>
        <row r="3417">
          <cell r="A3417">
            <v>3414</v>
          </cell>
          <cell r="B3417" t="str">
            <v>CONTACTOR TRIPOLAR 110 V  AC1  18A MÁXIMO HP-60HZ</v>
          </cell>
          <cell r="C3417" t="str">
            <v>UN</v>
          </cell>
          <cell r="E3417"/>
          <cell r="F3417">
            <v>136636</v>
          </cell>
          <cell r="G3417"/>
          <cell r="H3417">
            <v>136636</v>
          </cell>
        </row>
        <row r="3418">
          <cell r="A3418">
            <v>3415</v>
          </cell>
          <cell r="B3418" t="str">
            <v>CONTACTOR TRIPOLAR 32A AC BOBINA 220</v>
          </cell>
          <cell r="C3418" t="str">
            <v>UN</v>
          </cell>
          <cell r="E3418"/>
          <cell r="F3418"/>
          <cell r="G3418">
            <v>63664</v>
          </cell>
          <cell r="H3418">
            <v>63664</v>
          </cell>
        </row>
        <row r="3419">
          <cell r="A3419">
            <v>3416</v>
          </cell>
          <cell r="B3419" t="str">
            <v>CONTENIDO DE AGUA EN UNA EMULSIÓN ASFÁLTICA. Norma técnica: INV E – 761 - 13 ASTM D244.</v>
          </cell>
          <cell r="C3419" t="str">
            <v>UN</v>
          </cell>
          <cell r="E3419"/>
          <cell r="F3419">
            <v>202062</v>
          </cell>
          <cell r="G3419"/>
          <cell r="H3419">
            <v>202062</v>
          </cell>
        </row>
        <row r="3420">
          <cell r="A3420">
            <v>3417</v>
          </cell>
          <cell r="B3420" t="str">
            <v>CONTENIDO DE AIRE INCLUIDO. Norma técnica: NTC 1032.</v>
          </cell>
          <cell r="C3420" t="str">
            <v>UN</v>
          </cell>
          <cell r="E3420"/>
          <cell r="F3420">
            <v>63249</v>
          </cell>
          <cell r="G3420"/>
          <cell r="H3420">
            <v>63249</v>
          </cell>
        </row>
        <row r="3421">
          <cell r="A3421">
            <v>3418</v>
          </cell>
          <cell r="B3421" t="str">
            <v>CONTENIDO DE CARBÓN NEGRO. Norma técnica: ASTM D1603 ASTM D4218 ISO 6964-19.</v>
          </cell>
          <cell r="C3421" t="str">
            <v>UN</v>
          </cell>
          <cell r="E3421"/>
          <cell r="F3421">
            <v>441490</v>
          </cell>
          <cell r="G3421"/>
          <cell r="H3421">
            <v>441490</v>
          </cell>
        </row>
        <row r="3422">
          <cell r="A3422">
            <v>3419</v>
          </cell>
          <cell r="B3422" t="str">
            <v xml:space="preserve">Conteo cualitativo y cuantitativo de fitolitos en las muestras de suelo, interpretando y reconstruyendo el contexto arqueobótanico. </v>
          </cell>
          <cell r="C3422" t="str">
            <v>UN</v>
          </cell>
          <cell r="E3422"/>
          <cell r="F3422">
            <v>1500000</v>
          </cell>
          <cell r="G3422"/>
          <cell r="H3422">
            <v>1500000</v>
          </cell>
        </row>
        <row r="3423">
          <cell r="A3423">
            <v>3420</v>
          </cell>
          <cell r="B3423" t="str">
            <v>CONTRAHUELLA EN LAMINA</v>
          </cell>
          <cell r="C3423" t="str">
            <v>UN</v>
          </cell>
          <cell r="E3423"/>
          <cell r="F3423"/>
          <cell r="G3423">
            <v>44946</v>
          </cell>
          <cell r="H3423">
            <v>44946</v>
          </cell>
        </row>
        <row r="3424">
          <cell r="A3424">
            <v>3421</v>
          </cell>
          <cell r="B3424" t="str">
            <v>CONTRAPASOS ESCALERA Vinisol .Inst</v>
          </cell>
          <cell r="C3424" t="str">
            <v>m</v>
          </cell>
          <cell r="D3424">
            <v>42119</v>
          </cell>
          <cell r="H3424">
            <v>0</v>
          </cell>
        </row>
        <row r="3425">
          <cell r="A3425">
            <v>3422</v>
          </cell>
          <cell r="B3425" t="str">
            <v>Control de Alumbrado (S/Diagrama Unifilar)PALACIO</v>
          </cell>
          <cell r="C3425" t="str">
            <v>UN</v>
          </cell>
          <cell r="E3425"/>
          <cell r="F3425"/>
          <cell r="G3425">
            <v>2986358</v>
          </cell>
          <cell r="H3425">
            <v>2986358</v>
          </cell>
        </row>
        <row r="3426">
          <cell r="A3426">
            <v>3423</v>
          </cell>
          <cell r="B3426" t="str">
            <v>CONTROL DE NIVEL TARJETA WARRICK CONTROL ENCAPSULADO MO</v>
          </cell>
          <cell r="C3426" t="str">
            <v>UN</v>
          </cell>
          <cell r="E3426"/>
          <cell r="F3426"/>
          <cell r="G3426">
            <v>1565384</v>
          </cell>
          <cell r="H3426">
            <v>1565384</v>
          </cell>
        </row>
        <row r="3427">
          <cell r="A3427">
            <v>3424</v>
          </cell>
          <cell r="B3427" t="str">
            <v>CONTROL DE NIVEL: TARJETA WARRICK CONTROL ENCAPSULADO MO</v>
          </cell>
          <cell r="C3427" t="str">
            <v>UN</v>
          </cell>
          <cell r="E3427"/>
          <cell r="F3427"/>
          <cell r="G3427">
            <v>1167422</v>
          </cell>
          <cell r="H3427">
            <v>1167422</v>
          </cell>
        </row>
        <row r="3428">
          <cell r="A3428">
            <v>3425</v>
          </cell>
          <cell r="B3428" t="str">
            <v>CONTROLADOR C900V CON CAPACIDAD PARA 16 GRUPOS VEHICULARES O PEATONALES. (Suministro, instalación y puesta en funcionamiento). CON POSIBILIDAD DE AMPLIACIÓN HASTA 32 GRUPOS, RELOJ EN TIEMPO REAL, 32</v>
          </cell>
          <cell r="C3428" t="str">
            <v>UN</v>
          </cell>
          <cell r="E3428"/>
          <cell r="F3428">
            <v>132353578</v>
          </cell>
          <cell r="G3428"/>
          <cell r="H3428">
            <v>132353578</v>
          </cell>
        </row>
        <row r="3429">
          <cell r="A3429">
            <v>3426</v>
          </cell>
          <cell r="B3429" t="str">
            <v>CONTROLADOR C900V CON CAPACIDAD PARA 24 GRUPOS VEHICULARES O PEATONALES. (Suministro, instalación y puesta en funcionamiento). CON POSIBILIDAD DE AMPLIACIÓN HASTA 32 GRUPOS, RELOJ EN TIEMPO REAL, 32</v>
          </cell>
          <cell r="C3429" t="str">
            <v>UN</v>
          </cell>
          <cell r="E3429"/>
          <cell r="F3429">
            <v>146953195</v>
          </cell>
          <cell r="G3429"/>
          <cell r="H3429">
            <v>146953195</v>
          </cell>
        </row>
        <row r="3430">
          <cell r="A3430">
            <v>3427</v>
          </cell>
          <cell r="B3430" t="str">
            <v>CONTROLADOR C900V CON CAPACIDAD PARA 32 GRUPOS VEHICULARES O PEATONALES. (Suministro, instalación y puesta en funcionamiento). CON POSIBILIDAD DE AMPLIACIÓN HASTA 32 GRUPOS, RELOJ EN TIEMPO REAL, 32</v>
          </cell>
          <cell r="C3430" t="str">
            <v>UN</v>
          </cell>
          <cell r="E3430"/>
          <cell r="F3430">
            <v>167294732</v>
          </cell>
          <cell r="G3430"/>
          <cell r="H3430">
            <v>167294732</v>
          </cell>
        </row>
        <row r="3431">
          <cell r="A3431">
            <v>3428</v>
          </cell>
          <cell r="B3431" t="str">
            <v>Controlador de acceso de dos lectoras CDRC Cometas</v>
          </cell>
          <cell r="C3431" t="str">
            <v>UN</v>
          </cell>
          <cell r="E3431"/>
          <cell r="F3431"/>
          <cell r="G3431">
            <v>2544129</v>
          </cell>
          <cell r="H3431">
            <v>2544129</v>
          </cell>
        </row>
        <row r="3432">
          <cell r="A3432">
            <v>3429</v>
          </cell>
          <cell r="B3432" t="str">
            <v>ControlHorarioParaEquipos deVentilación</v>
          </cell>
          <cell r="C3432" t="str">
            <v>UN</v>
          </cell>
          <cell r="E3432"/>
          <cell r="F3432"/>
          <cell r="G3432">
            <v>1500000</v>
          </cell>
          <cell r="H3432">
            <v>1500000</v>
          </cell>
        </row>
        <row r="3433">
          <cell r="A3433">
            <v>3430</v>
          </cell>
          <cell r="B3433" t="str">
            <v>COPA 150L 1 x 3/4"</v>
          </cell>
          <cell r="C3433" t="str">
            <v>UN</v>
          </cell>
          <cell r="E3433"/>
          <cell r="F3433"/>
          <cell r="G3433">
            <v>2796.5</v>
          </cell>
          <cell r="H3433">
            <v>2796.5</v>
          </cell>
        </row>
        <row r="3434">
          <cell r="A3434">
            <v>3431</v>
          </cell>
          <cell r="B3434" t="str">
            <v>COPA EXCENTRICA 6 X 4"</v>
          </cell>
          <cell r="C3434" t="str">
            <v>UN</v>
          </cell>
          <cell r="E3434"/>
          <cell r="F3434"/>
          <cell r="G3434">
            <v>235025</v>
          </cell>
          <cell r="H3434">
            <v>235025</v>
          </cell>
        </row>
        <row r="3435">
          <cell r="A3435">
            <v>3432</v>
          </cell>
          <cell r="B3435" t="str">
            <v>COPA REDUCIDA GALVANIZADA HD 2" x 3/4"</v>
          </cell>
          <cell r="C3435" t="str">
            <v>UN</v>
          </cell>
          <cell r="E3435"/>
          <cell r="F3435">
            <v>7219</v>
          </cell>
          <cell r="G3435"/>
          <cell r="H3435">
            <v>7219</v>
          </cell>
        </row>
        <row r="3436">
          <cell r="A3436">
            <v>3433</v>
          </cell>
          <cell r="B3436" t="str">
            <v>COPA T11 4X2 PULG GRAMOS 24 DESBASTE CARBONO</v>
          </cell>
          <cell r="C3436" t="str">
            <v>UN</v>
          </cell>
          <cell r="E3436"/>
          <cell r="F3436">
            <v>45432</v>
          </cell>
          <cell r="G3436"/>
          <cell r="H3436">
            <v>45432</v>
          </cell>
        </row>
        <row r="3437">
          <cell r="A3437">
            <v>3434</v>
          </cell>
          <cell r="B3437" t="str">
            <v>Coraza Americana 1 1/4 Cefe Cometas</v>
          </cell>
          <cell r="C3437" t="str">
            <v>ML</v>
          </cell>
          <cell r="E3437"/>
          <cell r="F3437"/>
          <cell r="G3437">
            <v>8000.37</v>
          </cell>
          <cell r="H3437">
            <v>8000.37</v>
          </cell>
        </row>
        <row r="3438">
          <cell r="A3438">
            <v>3435</v>
          </cell>
          <cell r="B3438" t="str">
            <v>CORAZA AMERICANA 1 1/4¨</v>
          </cell>
          <cell r="C3438" t="str">
            <v>ML</v>
          </cell>
          <cell r="E3438"/>
          <cell r="F3438"/>
          <cell r="G3438">
            <v>7570.01</v>
          </cell>
          <cell r="H3438">
            <v>7570.01</v>
          </cell>
        </row>
        <row r="3439">
          <cell r="A3439">
            <v>3436</v>
          </cell>
          <cell r="B3439" t="str">
            <v>CORAZA AMERICANA 3/4"</v>
          </cell>
          <cell r="C3439" t="str">
            <v>ML</v>
          </cell>
          <cell r="E3439"/>
          <cell r="F3439"/>
          <cell r="G3439">
            <v>3225</v>
          </cell>
          <cell r="H3439">
            <v>3225</v>
          </cell>
        </row>
        <row r="3440">
          <cell r="A3440">
            <v>3437</v>
          </cell>
          <cell r="B3440" t="str">
            <v>CORAZA DE 2"</v>
          </cell>
          <cell r="C3440" t="str">
            <v>ML</v>
          </cell>
          <cell r="E3440"/>
          <cell r="F3440"/>
          <cell r="G3440">
            <v>22009</v>
          </cell>
          <cell r="H3440">
            <v>22009</v>
          </cell>
        </row>
        <row r="3441">
          <cell r="A3441">
            <v>3438</v>
          </cell>
          <cell r="B3441" t="str">
            <v>CORAZA METALICA DE 2"</v>
          </cell>
          <cell r="C3441" t="str">
            <v>m</v>
          </cell>
          <cell r="D3441">
            <v>12733</v>
          </cell>
          <cell r="H3441">
            <v>0</v>
          </cell>
        </row>
        <row r="3442">
          <cell r="A3442">
            <v>3439</v>
          </cell>
          <cell r="B3442" t="str">
            <v>CORAZA METÁLICA FLEXIBLE RECUBIERTA EN PVC DE 3/4"</v>
          </cell>
          <cell r="C3442" t="str">
            <v>M</v>
          </cell>
          <cell r="E3442">
            <v>30709</v>
          </cell>
          <cell r="F3442"/>
          <cell r="G3442"/>
          <cell r="H3442">
            <v>30709</v>
          </cell>
        </row>
        <row r="3443">
          <cell r="A3443">
            <v>3440</v>
          </cell>
          <cell r="B3443" t="str">
            <v>CORAZA TIPO AMERICANA  Ø 11/2"</v>
          </cell>
          <cell r="C3443" t="str">
            <v>ML</v>
          </cell>
          <cell r="E3443"/>
          <cell r="F3443"/>
          <cell r="G3443">
            <v>9589</v>
          </cell>
          <cell r="H3443">
            <v>9589</v>
          </cell>
        </row>
        <row r="3444">
          <cell r="A3444">
            <v>3441</v>
          </cell>
          <cell r="B3444" t="str">
            <v>Cordel para Competencia 12,5m CDR Cometas</v>
          </cell>
          <cell r="C3444" t="str">
            <v>UN</v>
          </cell>
          <cell r="E3444"/>
          <cell r="F3444"/>
          <cell r="G3444">
            <v>650210</v>
          </cell>
          <cell r="H3444">
            <v>650210</v>
          </cell>
        </row>
        <row r="3445">
          <cell r="A3445">
            <v>3442</v>
          </cell>
          <cell r="B3445" t="str">
            <v>CORDEL PARA COMPETENCIA 25m piscina</v>
          </cell>
          <cell r="C3445" t="str">
            <v>UN</v>
          </cell>
          <cell r="E3445"/>
          <cell r="F3445"/>
          <cell r="G3445">
            <v>4247919</v>
          </cell>
          <cell r="H3445">
            <v>4247919</v>
          </cell>
        </row>
        <row r="3446">
          <cell r="A3446">
            <v>3443</v>
          </cell>
          <cell r="B3446" t="str">
            <v>CORDON DE BUTILO</v>
          </cell>
          <cell r="C3446" t="str">
            <v>m</v>
          </cell>
          <cell r="D3446">
            <v>3360</v>
          </cell>
          <cell r="H3446">
            <v>0</v>
          </cell>
        </row>
        <row r="3447">
          <cell r="A3447">
            <v>3444</v>
          </cell>
          <cell r="B3447" t="str">
            <v>CORDÓN DETONANTE</v>
          </cell>
          <cell r="C3447" t="str">
            <v>m</v>
          </cell>
          <cell r="D3447">
            <v>1395</v>
          </cell>
          <cell r="H3447">
            <v>0</v>
          </cell>
        </row>
        <row r="3448">
          <cell r="A3448">
            <v>3445</v>
          </cell>
          <cell r="B3448" t="str">
            <v>CORDÓN SOLDADURA PISO EN ROLLO 0.6M/M2</v>
          </cell>
          <cell r="C3448" t="str">
            <v>M</v>
          </cell>
          <cell r="E3448">
            <v>5590</v>
          </cell>
          <cell r="F3448"/>
          <cell r="G3448"/>
          <cell r="H3448">
            <v>5590</v>
          </cell>
        </row>
        <row r="3449">
          <cell r="A3449">
            <v>3446</v>
          </cell>
          <cell r="B3449" t="str">
            <v>CORNISA 16 (CORTINERO)</v>
          </cell>
          <cell r="C3449" t="str">
            <v>m</v>
          </cell>
          <cell r="D3449">
            <v>15335</v>
          </cell>
          <cell r="H3449">
            <v>0</v>
          </cell>
        </row>
        <row r="3450">
          <cell r="A3450">
            <v>3447</v>
          </cell>
          <cell r="B3450" t="str">
            <v>CORNISA DECORADA</v>
          </cell>
          <cell r="C3450" t="str">
            <v>m</v>
          </cell>
          <cell r="D3450">
            <v>14479</v>
          </cell>
          <cell r="H3450">
            <v>0</v>
          </cell>
        </row>
        <row r="3451">
          <cell r="A3451">
            <v>3448</v>
          </cell>
          <cell r="B3451" t="str">
            <v>CORNISA MEDIACANA ATENAS</v>
          </cell>
          <cell r="C3451" t="str">
            <v>m</v>
          </cell>
          <cell r="D3451">
            <v>14479</v>
          </cell>
          <cell r="H3451">
            <v>0</v>
          </cell>
        </row>
        <row r="3452">
          <cell r="A3452">
            <v>3449</v>
          </cell>
          <cell r="B3452" t="str">
            <v>CORNISA MEDIACANA ATENAS</v>
          </cell>
          <cell r="C3452" t="str">
            <v>ML</v>
          </cell>
          <cell r="E3452"/>
          <cell r="F3452"/>
          <cell r="G3452">
            <v>10060</v>
          </cell>
          <cell r="H3452">
            <v>10060</v>
          </cell>
        </row>
        <row r="3453">
          <cell r="A3453">
            <v>3450</v>
          </cell>
          <cell r="B3453" t="str">
            <v>CORNISA PECHO DE PALOMA</v>
          </cell>
          <cell r="C3453" t="str">
            <v>m</v>
          </cell>
          <cell r="D3453">
            <v>14479</v>
          </cell>
          <cell r="H3453">
            <v>0</v>
          </cell>
        </row>
        <row r="3454">
          <cell r="A3454">
            <v>3451</v>
          </cell>
          <cell r="B3454" t="str">
            <v>CORNISA YESO MEDIA CAÑA ATENAS</v>
          </cell>
          <cell r="C3454" t="str">
            <v>m</v>
          </cell>
          <cell r="D3454">
            <v>20225</v>
          </cell>
          <cell r="H3454">
            <v>0</v>
          </cell>
        </row>
        <row r="3455">
          <cell r="A3455">
            <v>3452</v>
          </cell>
          <cell r="B3455" t="str">
            <v>CORNISA YESO PECHO DE PALOMA</v>
          </cell>
          <cell r="C3455" t="str">
            <v>m</v>
          </cell>
          <cell r="D3455">
            <v>20225</v>
          </cell>
          <cell r="H3455">
            <v>0</v>
          </cell>
        </row>
        <row r="3456">
          <cell r="A3456">
            <v>3453</v>
          </cell>
          <cell r="B3456" t="str">
            <v>CORONA ANTIESCALATORIA DE SEGURIDAD</v>
          </cell>
          <cell r="C3456" t="str">
            <v>UN</v>
          </cell>
          <cell r="E3456"/>
          <cell r="F3456"/>
          <cell r="G3456">
            <v>113050</v>
          </cell>
          <cell r="H3456">
            <v>113050</v>
          </cell>
        </row>
        <row r="3457">
          <cell r="A3457">
            <v>3454</v>
          </cell>
          <cell r="B3457" t="str">
            <v>CORREDERA CAJONES</v>
          </cell>
          <cell r="C3457" t="str">
            <v xml:space="preserve">UN </v>
          </cell>
          <cell r="D3457">
            <v>7084</v>
          </cell>
          <cell r="H3457">
            <v>0</v>
          </cell>
        </row>
        <row r="3458">
          <cell r="A3458">
            <v>3455</v>
          </cell>
          <cell r="B3458" t="str">
            <v>CORTA CIRCUIT IND.TRIP.AUT 25 KA120/240.50A 44-63A</v>
          </cell>
          <cell r="C3458" t="str">
            <v>UN</v>
          </cell>
          <cell r="E3458"/>
          <cell r="F3458"/>
          <cell r="G3458">
            <v>190981.01</v>
          </cell>
          <cell r="H3458">
            <v>190981.01</v>
          </cell>
        </row>
        <row r="3459">
          <cell r="A3459">
            <v>3456</v>
          </cell>
          <cell r="B3459" t="str">
            <v>CORTA CIRCUITO IND. 15 kv 100A</v>
          </cell>
          <cell r="C3459" t="str">
            <v>Un</v>
          </cell>
          <cell r="D3459">
            <v>129456</v>
          </cell>
          <cell r="H3459">
            <v>0</v>
          </cell>
        </row>
        <row r="3460">
          <cell r="A3460">
            <v>3457</v>
          </cell>
          <cell r="B3460" t="str">
            <v>CORTA CIRCUITO IND.TRIP AUT25 KA120/240.40A 28-40A</v>
          </cell>
          <cell r="C3460" t="str">
            <v>UN</v>
          </cell>
          <cell r="E3460"/>
          <cell r="F3460"/>
          <cell r="G3460">
            <v>195165</v>
          </cell>
          <cell r="H3460">
            <v>195165</v>
          </cell>
        </row>
        <row r="3461">
          <cell r="A3461">
            <v>3458</v>
          </cell>
          <cell r="B3461" t="str">
            <v>CORTA FRIO LATERAL 7"</v>
          </cell>
          <cell r="C3461" t="str">
            <v>Un</v>
          </cell>
          <cell r="D3461">
            <v>29222</v>
          </cell>
          <cell r="H3461">
            <v>0</v>
          </cell>
        </row>
        <row r="3462">
          <cell r="A3462">
            <v>3459</v>
          </cell>
          <cell r="B3462" t="str">
            <v>CORTABALDOSA 400 MM</v>
          </cell>
          <cell r="C3462" t="str">
            <v>DD</v>
          </cell>
          <cell r="E3462"/>
          <cell r="F3462"/>
          <cell r="G3462">
            <v>14231</v>
          </cell>
          <cell r="H3462">
            <v>14231</v>
          </cell>
        </row>
        <row r="3463">
          <cell r="A3463">
            <v>3460</v>
          </cell>
          <cell r="B3463" t="str">
            <v>CORTACIRCUITO ATORN.1POL 20AMP</v>
          </cell>
          <cell r="C3463" t="str">
            <v>Un</v>
          </cell>
          <cell r="D3463">
            <v>25720</v>
          </cell>
          <cell r="H3463">
            <v>0</v>
          </cell>
        </row>
        <row r="3464">
          <cell r="A3464">
            <v>3461</v>
          </cell>
          <cell r="B3464" t="str">
            <v>CORTACIRCUITO ATORN.1POL 30AMP</v>
          </cell>
          <cell r="C3464" t="str">
            <v>Un</v>
          </cell>
          <cell r="D3464">
            <v>25720</v>
          </cell>
          <cell r="H3464">
            <v>0</v>
          </cell>
        </row>
        <row r="3465">
          <cell r="A3465">
            <v>3462</v>
          </cell>
          <cell r="B3465" t="str">
            <v>CORTACIRCUITO ATORN.1POL 50AMP</v>
          </cell>
          <cell r="C3465" t="str">
            <v>Un</v>
          </cell>
          <cell r="D3465">
            <v>33556</v>
          </cell>
          <cell r="H3465">
            <v>0</v>
          </cell>
        </row>
        <row r="3466">
          <cell r="A3466">
            <v>3463</v>
          </cell>
          <cell r="B3466" t="str">
            <v>CORTACIRCUITO ATORN.2POL 20AMP</v>
          </cell>
          <cell r="C3466" t="str">
            <v>Un</v>
          </cell>
          <cell r="D3466">
            <v>57914</v>
          </cell>
          <cell r="H3466">
            <v>0</v>
          </cell>
        </row>
        <row r="3467">
          <cell r="A3467">
            <v>3464</v>
          </cell>
          <cell r="B3467" t="str">
            <v>CORTACIRCUITO ATORN.2POL 50AMP</v>
          </cell>
          <cell r="C3467" t="str">
            <v>Un</v>
          </cell>
          <cell r="D3467">
            <v>73244</v>
          </cell>
          <cell r="H3467">
            <v>0</v>
          </cell>
        </row>
        <row r="3468">
          <cell r="A3468">
            <v>3465</v>
          </cell>
          <cell r="B3468" t="str">
            <v>CORTACIRCUITO ATORN.3POL 20AMP</v>
          </cell>
          <cell r="C3468" t="str">
            <v>Un</v>
          </cell>
          <cell r="D3468">
            <v>124686</v>
          </cell>
          <cell r="H3468">
            <v>0</v>
          </cell>
        </row>
        <row r="3469">
          <cell r="A3469">
            <v>3466</v>
          </cell>
          <cell r="B3469" t="str">
            <v>CORTACIRCUITO ATORN.3POL 30AMP</v>
          </cell>
          <cell r="C3469" t="str">
            <v>Un</v>
          </cell>
          <cell r="D3469">
            <v>124686</v>
          </cell>
          <cell r="H3469">
            <v>0</v>
          </cell>
        </row>
        <row r="3470">
          <cell r="A3470">
            <v>3467</v>
          </cell>
          <cell r="B3470" t="str">
            <v>CORTACIRCUITO ATORN.3POL 50AMP</v>
          </cell>
          <cell r="C3470" t="str">
            <v>Un</v>
          </cell>
          <cell r="D3470">
            <v>124686</v>
          </cell>
          <cell r="H3470">
            <v>0</v>
          </cell>
        </row>
        <row r="3471">
          <cell r="A3471">
            <v>3468</v>
          </cell>
          <cell r="B3471" t="str">
            <v>CORTACIRCUITO ENCH. 1POL 20AMP</v>
          </cell>
          <cell r="C3471" t="str">
            <v>Un</v>
          </cell>
          <cell r="D3471">
            <v>18567</v>
          </cell>
          <cell r="H3471">
            <v>0</v>
          </cell>
        </row>
        <row r="3472">
          <cell r="A3472">
            <v>3469</v>
          </cell>
          <cell r="B3472" t="str">
            <v>CORTACIRCUITO ENCH. 1POL 20AMP L/NEX</v>
          </cell>
          <cell r="C3472" t="str">
            <v>UN</v>
          </cell>
          <cell r="E3472"/>
          <cell r="F3472"/>
          <cell r="G3472">
            <v>11756</v>
          </cell>
          <cell r="H3472">
            <v>11756</v>
          </cell>
        </row>
        <row r="3473">
          <cell r="A3473">
            <v>3470</v>
          </cell>
          <cell r="B3473" t="str">
            <v>CORTACIRCUITO ENCH. 1POL 30AMP</v>
          </cell>
          <cell r="C3473" t="str">
            <v>Un</v>
          </cell>
          <cell r="D3473">
            <v>16520</v>
          </cell>
          <cell r="H3473">
            <v>0</v>
          </cell>
        </row>
        <row r="3474">
          <cell r="A3474">
            <v>3471</v>
          </cell>
          <cell r="B3474" t="str">
            <v>CORTACIRCUITO ENCH. 1POL 50AMP</v>
          </cell>
          <cell r="C3474" t="str">
            <v>Un</v>
          </cell>
          <cell r="D3474">
            <v>16520</v>
          </cell>
          <cell r="H3474">
            <v>0</v>
          </cell>
        </row>
        <row r="3475">
          <cell r="A3475">
            <v>3472</v>
          </cell>
          <cell r="B3475" t="str">
            <v>CORTACIRCUITO ENCH. 2POL 20AMP</v>
          </cell>
          <cell r="C3475" t="str">
            <v>Un</v>
          </cell>
          <cell r="D3475">
            <v>50250</v>
          </cell>
          <cell r="H3475">
            <v>0</v>
          </cell>
        </row>
        <row r="3476">
          <cell r="A3476">
            <v>3473</v>
          </cell>
          <cell r="B3476" t="str">
            <v>CORTACIRCUITO ENCH. 2POL 30AMP</v>
          </cell>
          <cell r="C3476" t="str">
            <v>Un</v>
          </cell>
          <cell r="D3476">
            <v>50250</v>
          </cell>
          <cell r="H3476">
            <v>0</v>
          </cell>
        </row>
        <row r="3477">
          <cell r="A3477">
            <v>3474</v>
          </cell>
          <cell r="B3477" t="str">
            <v>CORTACIRCUITO ENCH. 2POL 50AMP</v>
          </cell>
          <cell r="C3477" t="str">
            <v>Un</v>
          </cell>
          <cell r="D3477">
            <v>60811</v>
          </cell>
          <cell r="H3477">
            <v>0</v>
          </cell>
        </row>
        <row r="3478">
          <cell r="A3478">
            <v>3475</v>
          </cell>
          <cell r="B3478" t="str">
            <v>CORTACIRCUITO ENCH. 3POL 20AMP</v>
          </cell>
          <cell r="C3478" t="str">
            <v>Un</v>
          </cell>
          <cell r="D3478">
            <v>111740</v>
          </cell>
          <cell r="H3478">
            <v>0</v>
          </cell>
        </row>
        <row r="3479">
          <cell r="A3479">
            <v>3476</v>
          </cell>
          <cell r="B3479" t="str">
            <v>CORTACIRCUITO ENCH. 3POL 30AMP</v>
          </cell>
          <cell r="C3479" t="str">
            <v>Un</v>
          </cell>
          <cell r="D3479">
            <v>111740</v>
          </cell>
          <cell r="H3479">
            <v>0</v>
          </cell>
        </row>
        <row r="3480">
          <cell r="A3480">
            <v>3477</v>
          </cell>
          <cell r="B3480" t="str">
            <v>CORTACIRCUITO ENCH. 3POL 50AMP</v>
          </cell>
          <cell r="C3480" t="str">
            <v>Un</v>
          </cell>
          <cell r="D3480">
            <v>111740</v>
          </cell>
          <cell r="H3480">
            <v>0</v>
          </cell>
        </row>
        <row r="3481">
          <cell r="A3481">
            <v>3478</v>
          </cell>
          <cell r="B3481" t="str">
            <v>CORTACIRCUITO IND. 2POL 30AMP</v>
          </cell>
          <cell r="C3481" t="str">
            <v>Un</v>
          </cell>
          <cell r="D3481">
            <v>515608</v>
          </cell>
          <cell r="H3481">
            <v>0</v>
          </cell>
        </row>
        <row r="3482">
          <cell r="A3482">
            <v>3479</v>
          </cell>
          <cell r="B3482" t="str">
            <v>CORTACIRCUITO IND. 2POL 40AMP</v>
          </cell>
          <cell r="C3482" t="str">
            <v>Un</v>
          </cell>
          <cell r="D3482">
            <v>515608</v>
          </cell>
          <cell r="H3482">
            <v>0</v>
          </cell>
        </row>
        <row r="3483">
          <cell r="A3483">
            <v>3480</v>
          </cell>
          <cell r="B3483" t="str">
            <v>CORTACIRCUITO IND. 3POL 25AMP</v>
          </cell>
          <cell r="C3483" t="str">
            <v>Un</v>
          </cell>
          <cell r="D3483">
            <v>517140</v>
          </cell>
          <cell r="H3483">
            <v>0</v>
          </cell>
        </row>
        <row r="3484">
          <cell r="A3484">
            <v>3481</v>
          </cell>
          <cell r="B3484" t="str">
            <v>CORTACIRCUITO IND. 3POL 40AMP</v>
          </cell>
          <cell r="C3484" t="str">
            <v>Un</v>
          </cell>
          <cell r="D3484">
            <v>517140</v>
          </cell>
          <cell r="H3484">
            <v>0</v>
          </cell>
        </row>
        <row r="3485">
          <cell r="A3485">
            <v>3482</v>
          </cell>
          <cell r="B3485" t="str">
            <v>Cortacircuitos 15 KV-100A</v>
          </cell>
          <cell r="C3485" t="str">
            <v>UN</v>
          </cell>
          <cell r="E3485"/>
          <cell r="F3485"/>
          <cell r="G3485">
            <v>180657.01</v>
          </cell>
          <cell r="H3485">
            <v>180657.01</v>
          </cell>
        </row>
        <row r="3486">
          <cell r="A3486">
            <v>3483</v>
          </cell>
          <cell r="B3486" t="str">
            <v>CORTACIRCUTO ATORN.2POL 30AMP</v>
          </cell>
          <cell r="C3486" t="str">
            <v>Un</v>
          </cell>
          <cell r="D3486">
            <v>57914</v>
          </cell>
          <cell r="H3486">
            <v>0</v>
          </cell>
        </row>
        <row r="3487">
          <cell r="A3487">
            <v>3484</v>
          </cell>
          <cell r="B3487" t="str">
            <v>CORTADOR DE TUBO PVC HASTA 1-5/8"</v>
          </cell>
          <cell r="C3487" t="str">
            <v>UNI</v>
          </cell>
          <cell r="E3487"/>
          <cell r="F3487"/>
          <cell r="G3487">
            <v>23842.99</v>
          </cell>
          <cell r="H3487">
            <v>23842.99</v>
          </cell>
        </row>
        <row r="3488">
          <cell r="A3488">
            <v>3485</v>
          </cell>
          <cell r="B3488" t="str">
            <v>CORTADORA CERAMICA KROM</v>
          </cell>
          <cell r="C3488" t="str">
            <v>Un</v>
          </cell>
          <cell r="D3488">
            <v>153302</v>
          </cell>
          <cell r="H3488">
            <v>0</v>
          </cell>
        </row>
        <row r="3489">
          <cell r="A3489">
            <v>3486</v>
          </cell>
          <cell r="B3489" t="str">
            <v>CORTADORA DE CONCRETO (SIN DISCO). INCLUYE COMBUSTIBLE</v>
          </cell>
          <cell r="C3489" t="str">
            <v>DIA</v>
          </cell>
          <cell r="E3489"/>
          <cell r="F3489">
            <v>62433</v>
          </cell>
          <cell r="G3489"/>
          <cell r="H3489">
            <v>62433</v>
          </cell>
        </row>
        <row r="3490">
          <cell r="A3490">
            <v>3487</v>
          </cell>
          <cell r="B3490" t="str">
            <v>CORTADORA DE LADRILLO (SIN DISCO)</v>
          </cell>
          <cell r="C3490" t="str">
            <v>DIA</v>
          </cell>
          <cell r="E3490"/>
          <cell r="F3490">
            <v>26180</v>
          </cell>
          <cell r="G3490"/>
          <cell r="H3490">
            <v>26180</v>
          </cell>
        </row>
        <row r="3491">
          <cell r="A3491">
            <v>3488</v>
          </cell>
          <cell r="B3491" t="str">
            <v>Cortafrios Diagonal Aislado 1000V 6.1/4 Pulgadas</v>
          </cell>
          <cell r="C3491" t="str">
            <v>UN</v>
          </cell>
          <cell r="E3491"/>
          <cell r="F3491"/>
          <cell r="G3491">
            <v>50835</v>
          </cell>
          <cell r="H3491">
            <v>50835</v>
          </cell>
        </row>
        <row r="3492">
          <cell r="A3492">
            <v>3489</v>
          </cell>
          <cell r="B3492" t="str">
            <v>CORTAFRIOS PROF FRONTAL AISLADO 1000V 8 PULGADAS A</v>
          </cell>
          <cell r="C3492" t="str">
            <v>UN</v>
          </cell>
          <cell r="E3492"/>
          <cell r="F3492"/>
          <cell r="G3492">
            <v>44607</v>
          </cell>
          <cell r="H3492">
            <v>44607</v>
          </cell>
        </row>
        <row r="3493">
          <cell r="A3493">
            <v>3490</v>
          </cell>
          <cell r="B3493" t="str">
            <v>Cortasol Aerobrise 100 (Separac. 175mm) en Aluzinc</v>
          </cell>
          <cell r="C3493" t="str">
            <v>M2</v>
          </cell>
          <cell r="E3493"/>
          <cell r="F3493"/>
          <cell r="G3493">
            <v>363300</v>
          </cell>
          <cell r="H3493">
            <v>363300</v>
          </cell>
        </row>
        <row r="3494">
          <cell r="A3494">
            <v>3491</v>
          </cell>
          <cell r="B3494" t="str">
            <v>CortasolCeloscreen+RevestimiScreenPanelBMX2aEtapa</v>
          </cell>
          <cell r="C3494" t="str">
            <v>M2</v>
          </cell>
          <cell r="E3494"/>
          <cell r="F3494"/>
          <cell r="G3494">
            <v>401651</v>
          </cell>
          <cell r="H3494">
            <v>401651</v>
          </cell>
        </row>
        <row r="3495">
          <cell r="A3495">
            <v>3492</v>
          </cell>
          <cell r="B3495" t="str">
            <v>CORTE DE NÚCLEO PARA ENSAYO DE COMPRESIÓN</v>
          </cell>
          <cell r="C3495" t="str">
            <v>UN</v>
          </cell>
          <cell r="E3495"/>
          <cell r="F3495">
            <v>23800</v>
          </cell>
          <cell r="G3495"/>
          <cell r="H3495">
            <v>23800</v>
          </cell>
        </row>
        <row r="3496">
          <cell r="A3496">
            <v>3493</v>
          </cell>
          <cell r="B3496" t="str">
            <v>CORTE DIRECTO EN CONDICIÓN CD, CONSOLIDADA - DRENADA (3 PUNTOS). Norma técnica: INV E 154-13 NTC 1917-00 ASTM D3080/D3080M - 11.</v>
          </cell>
          <cell r="C3496" t="str">
            <v>UN</v>
          </cell>
          <cell r="E3496"/>
          <cell r="F3496">
            <v>618741</v>
          </cell>
          <cell r="G3496"/>
          <cell r="H3496">
            <v>618741</v>
          </cell>
        </row>
        <row r="3497">
          <cell r="A3497">
            <v>3494</v>
          </cell>
          <cell r="B3497" t="str">
            <v>CORTE DIRECTO EN CONDICIÓN CU, CONSOLIDADA - NO DRENADA (3 PUNTOS). Norma técnica: ASTM D6528 - 17.</v>
          </cell>
          <cell r="C3497" t="str">
            <v>UN</v>
          </cell>
          <cell r="E3497"/>
          <cell r="F3497">
            <v>642600</v>
          </cell>
          <cell r="G3497"/>
          <cell r="H3497">
            <v>642600</v>
          </cell>
        </row>
        <row r="3498">
          <cell r="A3498">
            <v>3495</v>
          </cell>
          <cell r="B3498" t="str">
            <v>CORTE DIRECTO EN CONDICIÓN UU, NO CONSOLIDADA - NO DRENADA (3 PUNTOS)</v>
          </cell>
          <cell r="C3498" t="str">
            <v>UN</v>
          </cell>
          <cell r="E3498"/>
          <cell r="F3498">
            <v>357000</v>
          </cell>
          <cell r="G3498"/>
          <cell r="H3498">
            <v>357000</v>
          </cell>
        </row>
        <row r="3499">
          <cell r="A3499">
            <v>3496</v>
          </cell>
          <cell r="B3499" t="str">
            <v>COSTAL DE FIBRA O FIQUE</v>
          </cell>
          <cell r="C3499" t="str">
            <v>m2</v>
          </cell>
          <cell r="D3499">
            <v>852</v>
          </cell>
          <cell r="H3499">
            <v>0</v>
          </cell>
        </row>
        <row r="3500">
          <cell r="A3500">
            <v>3497</v>
          </cell>
          <cell r="B3500" t="str">
            <v>COSTO DE CERTIFICADO DE TRADICIÓN Y LIBERTAD DE INMUEBLES</v>
          </cell>
          <cell r="C3500" t="str">
            <v>UN</v>
          </cell>
          <cell r="E3500"/>
          <cell r="F3500">
            <v>23900</v>
          </cell>
          <cell r="G3500"/>
          <cell r="H3500">
            <v>23900</v>
          </cell>
        </row>
        <row r="3501">
          <cell r="A3501">
            <v>3498</v>
          </cell>
          <cell r="B3501" t="str">
            <v>COUPLING ACERO RANURADO FLEXIBLE 1"</v>
          </cell>
          <cell r="C3501" t="str">
            <v>UN</v>
          </cell>
          <cell r="E3501"/>
          <cell r="F3501"/>
          <cell r="G3501">
            <v>7700</v>
          </cell>
          <cell r="H3501">
            <v>7700</v>
          </cell>
        </row>
        <row r="3502">
          <cell r="A3502">
            <v>3499</v>
          </cell>
          <cell r="B3502" t="str">
            <v>COUPLING ACERO RANURADO REGIDO 1 ½"</v>
          </cell>
          <cell r="C3502" t="str">
            <v>UN</v>
          </cell>
          <cell r="E3502"/>
          <cell r="F3502"/>
          <cell r="G3502">
            <v>9044</v>
          </cell>
          <cell r="H3502">
            <v>9044</v>
          </cell>
        </row>
        <row r="3503">
          <cell r="A3503">
            <v>3500</v>
          </cell>
          <cell r="B3503" t="str">
            <v>COUPLING ACERO RANURADO RIGIDO 2 "</v>
          </cell>
          <cell r="C3503" t="str">
            <v>UN</v>
          </cell>
          <cell r="E3503"/>
          <cell r="F3503"/>
          <cell r="G3503">
            <v>8314.5300000000007</v>
          </cell>
          <cell r="H3503">
            <v>8314.5300000000007</v>
          </cell>
        </row>
        <row r="3504">
          <cell r="A3504">
            <v>3501</v>
          </cell>
          <cell r="B3504" t="str">
            <v>COUPLING ACERO RANURADO RIGIDO 2 ½"</v>
          </cell>
          <cell r="C3504" t="str">
            <v>UN</v>
          </cell>
          <cell r="E3504"/>
          <cell r="F3504"/>
          <cell r="G3504">
            <v>9685.41</v>
          </cell>
          <cell r="H3504">
            <v>9685.41</v>
          </cell>
        </row>
        <row r="3505">
          <cell r="A3505">
            <v>3502</v>
          </cell>
          <cell r="B3505" t="str">
            <v>COUPLING ACERO RANURADO RIGIDO 3"</v>
          </cell>
          <cell r="C3505" t="str">
            <v>UN</v>
          </cell>
          <cell r="E3505"/>
          <cell r="F3505"/>
          <cell r="G3505">
            <v>12054</v>
          </cell>
          <cell r="H3505">
            <v>12054</v>
          </cell>
        </row>
        <row r="3506">
          <cell r="A3506">
            <v>3503</v>
          </cell>
          <cell r="B3506" t="str">
            <v>COUPLING ACERO RANURADO RIGIDO 4"</v>
          </cell>
          <cell r="C3506" t="str">
            <v>UN</v>
          </cell>
          <cell r="E3506"/>
          <cell r="F3506"/>
          <cell r="G3506">
            <v>14500.15</v>
          </cell>
          <cell r="H3506">
            <v>14500.15</v>
          </cell>
        </row>
        <row r="3507">
          <cell r="A3507">
            <v>3504</v>
          </cell>
          <cell r="B3507" t="str">
            <v>COUPLING ACERO RANURADO RIGIDO 6"</v>
          </cell>
          <cell r="C3507" t="str">
            <v>UN</v>
          </cell>
          <cell r="E3507"/>
          <cell r="F3507"/>
          <cell r="G3507">
            <v>25377</v>
          </cell>
          <cell r="H3507">
            <v>25377</v>
          </cell>
        </row>
        <row r="3508">
          <cell r="A3508">
            <v>3505</v>
          </cell>
          <cell r="B3508" t="str">
            <v>COUPLING HIERRO DÚCTIL RANURADO FLEXIBLE 2</v>
          </cell>
          <cell r="C3508" t="str">
            <v>UN</v>
          </cell>
          <cell r="E3508">
            <v>7954</v>
          </cell>
          <cell r="F3508"/>
          <cell r="G3508"/>
          <cell r="H3508">
            <v>7954</v>
          </cell>
        </row>
        <row r="3509">
          <cell r="A3509">
            <v>3506</v>
          </cell>
          <cell r="B3509" t="str">
            <v>COUPLING HIERRO DUCTIL RANURADO FLEXIBLE 2"</v>
          </cell>
          <cell r="C3509" t="str">
            <v>Un</v>
          </cell>
          <cell r="D3509">
            <v>15400</v>
          </cell>
          <cell r="H3509">
            <v>0</v>
          </cell>
        </row>
        <row r="3510">
          <cell r="A3510">
            <v>3507</v>
          </cell>
          <cell r="B3510" t="str">
            <v>COUPLING HIERRO DÚCTIL RANURADO FLEXIBLE 3</v>
          </cell>
          <cell r="C3510" t="str">
            <v>UN</v>
          </cell>
          <cell r="E3510">
            <v>15657</v>
          </cell>
          <cell r="F3510"/>
          <cell r="G3510"/>
          <cell r="H3510">
            <v>15657</v>
          </cell>
        </row>
        <row r="3511">
          <cell r="A3511">
            <v>3508</v>
          </cell>
          <cell r="B3511" t="str">
            <v>COUPLING HIERRO DÚCTIL RANURADO FLEXIBLE 4</v>
          </cell>
          <cell r="C3511" t="str">
            <v>UN</v>
          </cell>
          <cell r="E3511">
            <v>17473</v>
          </cell>
          <cell r="F3511"/>
          <cell r="G3511"/>
          <cell r="H3511">
            <v>17473</v>
          </cell>
        </row>
        <row r="3512">
          <cell r="A3512">
            <v>3509</v>
          </cell>
          <cell r="B3512" t="str">
            <v>COUPLING HIERRO DÚCTIL RANURADO FLEXIBLE 6</v>
          </cell>
          <cell r="C3512" t="str">
            <v>UN</v>
          </cell>
          <cell r="E3512">
            <v>24394</v>
          </cell>
          <cell r="F3512"/>
          <cell r="G3512"/>
          <cell r="H3512">
            <v>24394</v>
          </cell>
        </row>
        <row r="3513">
          <cell r="A3513">
            <v>3510</v>
          </cell>
          <cell r="B3513" t="str">
            <v>Crema lubricante de rodamientos 1 oz</v>
          </cell>
          <cell r="C3513" t="str">
            <v>Un</v>
          </cell>
          <cell r="D3513">
            <v>46202</v>
          </cell>
          <cell r="H3513">
            <v>0</v>
          </cell>
        </row>
        <row r="3514">
          <cell r="A3514">
            <v>3511</v>
          </cell>
          <cell r="B3514" t="str">
            <v>CREMALLERAS FACH.PRENSAD STAFE</v>
          </cell>
          <cell r="C3514" t="str">
            <v>m</v>
          </cell>
          <cell r="D3514">
            <v>43691</v>
          </cell>
          <cell r="H3514">
            <v>0</v>
          </cell>
        </row>
        <row r="3515">
          <cell r="A3515">
            <v>3512</v>
          </cell>
          <cell r="B3515" t="str">
            <v>CRISTAL FLOTADO INCOLORO 4MM</v>
          </cell>
          <cell r="C3515" t="str">
            <v>M2</v>
          </cell>
          <cell r="E3515">
            <v>24920</v>
          </cell>
          <cell r="F3515"/>
          <cell r="G3515"/>
          <cell r="H3515">
            <v>24920</v>
          </cell>
        </row>
        <row r="3516">
          <cell r="A3516">
            <v>3513</v>
          </cell>
          <cell r="B3516" t="str">
            <v>CRISTAL FLOTADO INCOLORO 5MM</v>
          </cell>
          <cell r="C3516" t="str">
            <v>M2</v>
          </cell>
          <cell r="E3516">
            <v>32937</v>
          </cell>
          <cell r="F3516"/>
          <cell r="G3516"/>
          <cell r="H3516">
            <v>32937</v>
          </cell>
        </row>
        <row r="3517">
          <cell r="A3517">
            <v>3514</v>
          </cell>
          <cell r="B3517" t="str">
            <v>CRISTAL FLOTADO INCOLORO 6MM</v>
          </cell>
          <cell r="C3517" t="str">
            <v>M2</v>
          </cell>
          <cell r="E3517">
            <v>40917</v>
          </cell>
          <cell r="F3517"/>
          <cell r="G3517"/>
          <cell r="H3517">
            <v>40917</v>
          </cell>
        </row>
        <row r="3518">
          <cell r="A3518">
            <v>3515</v>
          </cell>
          <cell r="B3518" t="str">
            <v>CRISTAL LAMINADO INCOLORO CAL. 10MM</v>
          </cell>
          <cell r="C3518" t="str">
            <v>M2</v>
          </cell>
          <cell r="E3518">
            <v>113461</v>
          </cell>
          <cell r="F3518"/>
          <cell r="G3518"/>
          <cell r="H3518">
            <v>113461</v>
          </cell>
        </row>
        <row r="3519">
          <cell r="A3519">
            <v>3516</v>
          </cell>
          <cell r="B3519" t="str">
            <v>CRISTAL MULTILAMINADO/NIVEL 1</v>
          </cell>
          <cell r="C3519" t="str">
            <v>m2</v>
          </cell>
          <cell r="D3519">
            <v>275945</v>
          </cell>
          <cell r="H3519">
            <v>0</v>
          </cell>
        </row>
        <row r="3520">
          <cell r="A3520">
            <v>3517</v>
          </cell>
          <cell r="B3520" t="str">
            <v>CRISTAL TEMPLADO INCOLORO 6MM</v>
          </cell>
          <cell r="C3520" t="str">
            <v>M2</v>
          </cell>
          <cell r="E3520">
            <v>110730</v>
          </cell>
          <cell r="F3520"/>
          <cell r="G3520"/>
          <cell r="H3520">
            <v>110730</v>
          </cell>
        </row>
        <row r="3521">
          <cell r="A3521">
            <v>3518</v>
          </cell>
          <cell r="B3521" t="str">
            <v>Cruceta de 2.40m con abrazadera para 4 reflectores</v>
          </cell>
          <cell r="C3521" t="str">
            <v>UNI</v>
          </cell>
          <cell r="E3521"/>
          <cell r="F3521"/>
          <cell r="G3521">
            <v>280245</v>
          </cell>
          <cell r="H3521">
            <v>280245</v>
          </cell>
        </row>
        <row r="3522">
          <cell r="A3522">
            <v>3519</v>
          </cell>
          <cell r="B3522" t="str">
            <v>CRUCETA DE MADERA DE 2 ML para transformador poste</v>
          </cell>
          <cell r="C3522" t="str">
            <v>UN</v>
          </cell>
          <cell r="E3522"/>
          <cell r="F3522"/>
          <cell r="G3522">
            <v>222729</v>
          </cell>
          <cell r="H3522">
            <v>222729</v>
          </cell>
        </row>
        <row r="3523">
          <cell r="A3523">
            <v>3520</v>
          </cell>
          <cell r="B3523" t="str">
            <v>CRUCETA MADERA INMUNIZ.  2.5</v>
          </cell>
          <cell r="C3523" t="str">
            <v>UN</v>
          </cell>
          <cell r="E3523"/>
          <cell r="F3523"/>
          <cell r="G3523">
            <v>112918.01</v>
          </cell>
          <cell r="H3523">
            <v>112918.01</v>
          </cell>
        </row>
        <row r="3524">
          <cell r="A3524">
            <v>3521</v>
          </cell>
          <cell r="B3524" t="str">
            <v>CRUCETA MADERA INMUNIZ. 2.5</v>
          </cell>
          <cell r="C3524" t="str">
            <v>Un</v>
          </cell>
          <cell r="D3524">
            <v>45934</v>
          </cell>
          <cell r="H3524">
            <v>0</v>
          </cell>
        </row>
        <row r="3525">
          <cell r="A3525">
            <v>3522</v>
          </cell>
          <cell r="B3525" t="str">
            <v>CRUZ HD  12" x 6" JH (JUNTA HIDRAULICA)</v>
          </cell>
          <cell r="C3525" t="str">
            <v>UN</v>
          </cell>
          <cell r="E3525"/>
          <cell r="F3525">
            <v>2350497</v>
          </cell>
          <cell r="G3525"/>
          <cell r="H3525">
            <v>2350497</v>
          </cell>
        </row>
        <row r="3526">
          <cell r="A3526">
            <v>3523</v>
          </cell>
          <cell r="B3526" t="str">
            <v>CUARTO DE CONTROL</v>
          </cell>
          <cell r="C3526" t="str">
            <v>Un</v>
          </cell>
          <cell r="D3526">
            <v>655010</v>
          </cell>
          <cell r="H3526">
            <v>0</v>
          </cell>
        </row>
        <row r="3527">
          <cell r="A3527">
            <v>3524</v>
          </cell>
          <cell r="B3527" t="str">
            <v>CUARTOBOCEL MEDIA CAÑA 2 x 2 x</v>
          </cell>
          <cell r="C3527" t="str">
            <v>m</v>
          </cell>
          <cell r="D3527">
            <v>1152</v>
          </cell>
          <cell r="H3527">
            <v>0</v>
          </cell>
        </row>
        <row r="3528">
          <cell r="A3528">
            <v>3525</v>
          </cell>
          <cell r="B3528" t="str">
            <v>CUARTON OTOBO 4 x 2 x 3.00</v>
          </cell>
          <cell r="C3528" t="str">
            <v>Un</v>
          </cell>
          <cell r="D3528">
            <v>3671</v>
          </cell>
          <cell r="H3528">
            <v>0</v>
          </cell>
        </row>
        <row r="3529">
          <cell r="A3529">
            <v>3526</v>
          </cell>
          <cell r="B3529" t="str">
            <v>CUARTON OTOBO 4 x 3 x .18</v>
          </cell>
          <cell r="C3529" t="str">
            <v>Un</v>
          </cell>
          <cell r="D3529">
            <v>3671</v>
          </cell>
          <cell r="H3529">
            <v>0</v>
          </cell>
        </row>
        <row r="3530">
          <cell r="A3530">
            <v>3527</v>
          </cell>
          <cell r="B3530" t="str">
            <v>Cub.Sand.Deck333CBand.lisaAisl.Polui30MM-Pint2C</v>
          </cell>
          <cell r="C3530" t="str">
            <v>M2</v>
          </cell>
          <cell r="E3530"/>
          <cell r="F3530"/>
          <cell r="G3530">
            <v>211820</v>
          </cell>
          <cell r="H3530">
            <v>211820</v>
          </cell>
        </row>
        <row r="3531">
          <cell r="A3531">
            <v>3528</v>
          </cell>
          <cell r="B3531" t="str">
            <v>Cub.Sencilla.Deck333CAlumin-Pintura2Caras</v>
          </cell>
          <cell r="C3531" t="str">
            <v>M2</v>
          </cell>
          <cell r="E3531"/>
          <cell r="F3531"/>
          <cell r="G3531">
            <v>105657.01</v>
          </cell>
          <cell r="H3531">
            <v>105657.01</v>
          </cell>
        </row>
        <row r="3532">
          <cell r="A3532">
            <v>3529</v>
          </cell>
          <cell r="B3532" t="str">
            <v>CUBIERT.POLICARB.ALVEOLAR10mm+CONECT+ASEG+TORN</v>
          </cell>
          <cell r="C3532" t="str">
            <v>M2</v>
          </cell>
          <cell r="E3532"/>
          <cell r="F3532"/>
          <cell r="G3532">
            <v>54614</v>
          </cell>
          <cell r="H3532">
            <v>54614</v>
          </cell>
        </row>
        <row r="3533">
          <cell r="A3533">
            <v>3530</v>
          </cell>
          <cell r="B3533" t="str">
            <v>CUBIERTA 333C, SENCILLA, EN ALUZINC Cal 24. SUM E INST. PANEL SIN TRASLAPOS LONGITUDINALES. PINTURA PLASTISOL/DURANAR 1 CARA (e=24micrones) CLIPS METALICOS OCULTOS. AISLANTE FIBRA VIDRIO 38mm</v>
          </cell>
          <cell r="C3533" t="str">
            <v>M2</v>
          </cell>
          <cell r="E3533"/>
          <cell r="F3533">
            <v>229154</v>
          </cell>
          <cell r="G3533"/>
          <cell r="H3533">
            <v>229154</v>
          </cell>
        </row>
        <row r="3534">
          <cell r="A3534">
            <v>3531</v>
          </cell>
          <cell r="B3534" t="str">
            <v>CUBIERTA Arq. Galv. 3.05</v>
          </cell>
          <cell r="C3534" t="str">
            <v>UN</v>
          </cell>
          <cell r="E3534"/>
          <cell r="F3534"/>
          <cell r="G3534">
            <v>91789</v>
          </cell>
          <cell r="H3534">
            <v>91789</v>
          </cell>
        </row>
        <row r="3535">
          <cell r="A3535">
            <v>3532</v>
          </cell>
          <cell r="B3535" t="str">
            <v>CUBIERTA Arq. Galv.3.05 ACESCO</v>
          </cell>
          <cell r="C3535" t="str">
            <v>Un</v>
          </cell>
          <cell r="D3535">
            <v>54376</v>
          </cell>
          <cell r="H3535">
            <v>0</v>
          </cell>
        </row>
        <row r="3536">
          <cell r="A3536">
            <v>3533</v>
          </cell>
          <cell r="B3536" t="str">
            <v>CUBIERTA Arq. Galv.3.66 ACESCO</v>
          </cell>
          <cell r="C3536" t="str">
            <v>Un</v>
          </cell>
          <cell r="D3536"/>
          <cell r="H3536">
            <v>0</v>
          </cell>
        </row>
        <row r="3537">
          <cell r="A3537">
            <v>3534</v>
          </cell>
          <cell r="B3537" t="str">
            <v>CUBIERTA Arq. Galv.3.66 ACESCO</v>
          </cell>
          <cell r="C3537" t="str">
            <v>UN</v>
          </cell>
          <cell r="D3537">
            <v>65252</v>
          </cell>
          <cell r="E3537"/>
          <cell r="F3537"/>
          <cell r="G3537">
            <v>109300</v>
          </cell>
          <cell r="H3537">
            <v>109300</v>
          </cell>
        </row>
        <row r="3538">
          <cell r="A3538">
            <v>3535</v>
          </cell>
          <cell r="B3538" t="str">
            <v xml:space="preserve">Cubierta de policarbonato alveolar color clar fromato  calibre 6mm bordeado con perfil de policarbonato tipo at y juntas en perfil de policarbonato tipo h incluye anclajes y sellos </v>
          </cell>
          <cell r="C3538" t="str">
            <v>M2</v>
          </cell>
          <cell r="D3538">
            <v>164558</v>
          </cell>
          <cell r="H3538">
            <v>0</v>
          </cell>
        </row>
        <row r="3539">
          <cell r="A3539">
            <v>3536</v>
          </cell>
          <cell r="B3539" t="str">
            <v>CUBIERTA DE VAGÓN LISA TIPO SÁNDWICH DECK EN ALUZINC CALIBRE 26 (SUM. E INSTAL.) PINTADA AL HORNO POR LAS DOS CARAS COLOR A ELEGIR CON AISLAMIENTO ACÚSTICO EN FIBRA DE VIDRIO DE 30mm CON SUS RESPEC</v>
          </cell>
          <cell r="C3539" t="str">
            <v>M2</v>
          </cell>
          <cell r="E3539"/>
          <cell r="F3539">
            <v>185779</v>
          </cell>
          <cell r="G3539"/>
          <cell r="H3539">
            <v>185779</v>
          </cell>
        </row>
        <row r="3540">
          <cell r="A3540">
            <v>3537</v>
          </cell>
          <cell r="B3540" t="str">
            <v>CUBIERTA EN LAMINA DE POLICARBONATO ALVEOLAR OPALIZADO DE 6mm-CURVO PARA PUENTE PEATONAL ESTACIÓN GENERAL SANTANDER CON PERFILES CURVOS Y SISTEMA DE PERFILES EN ACERO LAMINADOS EN FRÍO. (Ver Observ.)</v>
          </cell>
          <cell r="C3540" t="str">
            <v>M2</v>
          </cell>
          <cell r="E3540"/>
          <cell r="F3540">
            <v>2028322</v>
          </cell>
          <cell r="G3540"/>
          <cell r="H3540">
            <v>2028322</v>
          </cell>
        </row>
        <row r="3541">
          <cell r="A3541">
            <v>3538</v>
          </cell>
          <cell r="B3541" t="str">
            <v>CUBIERTA ROYALCO</v>
          </cell>
          <cell r="C3541" t="str">
            <v>m2</v>
          </cell>
          <cell r="D3541">
            <v>107895</v>
          </cell>
          <cell r="H3541">
            <v>0</v>
          </cell>
        </row>
        <row r="3542">
          <cell r="A3542">
            <v>3539</v>
          </cell>
          <cell r="B3542" t="str">
            <v>CUBIERTA SANDWICH FIBRA ALUZINC</v>
          </cell>
          <cell r="C3542" t="str">
            <v>m2</v>
          </cell>
          <cell r="D3542">
            <v>132428</v>
          </cell>
          <cell r="H3542">
            <v>0</v>
          </cell>
        </row>
        <row r="3543">
          <cell r="A3543">
            <v>3540</v>
          </cell>
          <cell r="B3543" t="str">
            <v>CUBIERTA SANDWICH FIBRA Aluzinc. Cal 26 sum</v>
          </cell>
          <cell r="C3543" t="str">
            <v>M2</v>
          </cell>
          <cell r="E3543"/>
          <cell r="F3543"/>
          <cell r="G3543">
            <v>135762.99</v>
          </cell>
          <cell r="H3543">
            <v>135762.99</v>
          </cell>
        </row>
        <row r="3544">
          <cell r="A3544">
            <v>3541</v>
          </cell>
          <cell r="B3544" t="str">
            <v>CUBIERTA SANDWICH FIBRA GALV.</v>
          </cell>
          <cell r="C3544" t="str">
            <v>m2</v>
          </cell>
          <cell r="D3544">
            <v>138221</v>
          </cell>
          <cell r="H3544">
            <v>0</v>
          </cell>
        </row>
        <row r="3545">
          <cell r="A3545">
            <v>3542</v>
          </cell>
          <cell r="B3545" t="str">
            <v>CUBIERTA SANDWICH ICOPOR</v>
          </cell>
          <cell r="C3545" t="str">
            <v>m2</v>
          </cell>
          <cell r="D3545">
            <v>122513</v>
          </cell>
          <cell r="H3545">
            <v>0</v>
          </cell>
        </row>
        <row r="3546">
          <cell r="A3546">
            <v>3543</v>
          </cell>
          <cell r="B3546" t="str">
            <v>CUBIERTA SANDWICH ICOPOR GALV.</v>
          </cell>
          <cell r="C3546" t="str">
            <v>m2</v>
          </cell>
          <cell r="D3546">
            <v>146400</v>
          </cell>
          <cell r="H3546">
            <v>0</v>
          </cell>
        </row>
        <row r="3547">
          <cell r="A3547">
            <v>3544</v>
          </cell>
          <cell r="B3547" t="str">
            <v>CUBIERTA SANDWICH POLIURET.</v>
          </cell>
          <cell r="C3547" t="str">
            <v>m2</v>
          </cell>
          <cell r="D3547">
            <v>158865</v>
          </cell>
          <cell r="H3547">
            <v>0</v>
          </cell>
        </row>
        <row r="3548">
          <cell r="A3548">
            <v>3545</v>
          </cell>
          <cell r="B3548" t="str">
            <v>CUBIERTA SENCILLA ALUZINC cal.28</v>
          </cell>
          <cell r="C3548" t="str">
            <v>m2</v>
          </cell>
          <cell r="D3548">
            <v>72032</v>
          </cell>
          <cell r="H3548">
            <v>0</v>
          </cell>
        </row>
        <row r="3549">
          <cell r="A3549">
            <v>3546</v>
          </cell>
          <cell r="B3549" t="str">
            <v>CUBIERTA SENCILLA GALV. cal.28 2.5m</v>
          </cell>
          <cell r="C3549" t="str">
            <v>m2</v>
          </cell>
          <cell r="D3549">
            <v>72645</v>
          </cell>
          <cell r="H3549">
            <v>0</v>
          </cell>
        </row>
        <row r="3550">
          <cell r="A3550">
            <v>3547</v>
          </cell>
          <cell r="B3550" t="str">
            <v>CUBIERTA SENCILLA GALV. cal.28 3.5m</v>
          </cell>
          <cell r="C3550" t="str">
            <v>m2</v>
          </cell>
          <cell r="D3550">
            <v>62733</v>
          </cell>
          <cell r="H3550">
            <v>0</v>
          </cell>
        </row>
        <row r="3551">
          <cell r="A3551">
            <v>3548</v>
          </cell>
          <cell r="B3551" t="str">
            <v>CUBIERTA TENSOESTRUCTURA EN LONA- TENSOLONA O SIMILAR RESISTENCIA A LA ROTURA 280/280 daN/cm RESISTENCIA AL DESGARRO 30/30 daN ACABADO BARNIZ DOS CARAS ADHERENCIA 9dAN/5cm POSTES O MASTILES EN TUBERI ESTRUCTURAL SEGÚN DISEÑO, ELEMENTOS DE TENSIÓN EN GUAYAS Y PINTURA ELECTROESTATICA NO INCLUYE CONCRETO NI REFUERZO PARA CIMENTACIÓN</v>
          </cell>
          <cell r="C3551" t="str">
            <v>M2</v>
          </cell>
          <cell r="E3551">
            <v>177446</v>
          </cell>
          <cell r="F3551"/>
          <cell r="G3551"/>
          <cell r="H3551">
            <v>177446</v>
          </cell>
        </row>
        <row r="3552">
          <cell r="A3552">
            <v>3549</v>
          </cell>
          <cell r="B3552" t="str">
            <v xml:space="preserve">CUBIERTA TRAPEZOIDAL CORPATECHO CAL 26 </v>
          </cell>
          <cell r="C3552" t="str">
            <v>m2</v>
          </cell>
          <cell r="D3552">
            <v>16612</v>
          </cell>
          <cell r="H3552">
            <v>0</v>
          </cell>
        </row>
        <row r="3553">
          <cell r="A3553">
            <v>3550</v>
          </cell>
          <cell r="B3553" t="str">
            <v>CUBIERTA VERDE (INCLUYE GEOTEXTIL 1800 PARA BASE, LÁMINA DE DRENAJE DE BAJA RETENCIÓN DE AGUA, GEOTEXTIL 1800 PARA RETENCIÓN DE FINOS, TAPETE TIPO CRASSULACEA EXL, TRANSPORTE Y MANO DE OBRA.</v>
          </cell>
          <cell r="C3553" t="str">
            <v>M2</v>
          </cell>
          <cell r="E3553"/>
          <cell r="F3553">
            <v>370240</v>
          </cell>
          <cell r="G3553"/>
          <cell r="H3553">
            <v>370240</v>
          </cell>
        </row>
        <row r="3554">
          <cell r="A3554">
            <v>3551</v>
          </cell>
          <cell r="B3554" t="str">
            <v>CubiertaStandingSeamSandwichCal.26-38mmcolorSum+in</v>
          </cell>
          <cell r="C3554" t="str">
            <v>M2</v>
          </cell>
          <cell r="E3554"/>
          <cell r="F3554"/>
          <cell r="G3554">
            <v>205680</v>
          </cell>
          <cell r="H3554">
            <v>205680</v>
          </cell>
        </row>
        <row r="3555">
          <cell r="A3555">
            <v>3552</v>
          </cell>
          <cell r="B3555" t="str">
            <v>CUBRIMIENTO DE LOS AGREGADOS CON MATERIALES ASFÁLTICOS EN PRESENCIA DE AGUA (STRIPPING). Norma técnica: AASHTO T 182 NLT 166 ASTM D1664.</v>
          </cell>
          <cell r="C3555" t="str">
            <v>UN</v>
          </cell>
          <cell r="E3555"/>
          <cell r="F3555">
            <v>133700</v>
          </cell>
          <cell r="G3555"/>
          <cell r="H3555">
            <v>133700</v>
          </cell>
        </row>
        <row r="3556">
          <cell r="A3556">
            <v>3553</v>
          </cell>
          <cell r="B3556" t="str">
            <v>CUCHARO H= 1.5 m (Incluye aplicación y mezcla se sustrato, tutor, amarre y siembra. Incluye transporte y disposición final de sobrantes en sitio autorizado. Suministro y plantación).</v>
          </cell>
          <cell r="C3556" t="str">
            <v>UN</v>
          </cell>
          <cell r="E3556"/>
          <cell r="F3556">
            <v>132000</v>
          </cell>
          <cell r="G3556"/>
          <cell r="H3556">
            <v>132000</v>
          </cell>
        </row>
        <row r="3557">
          <cell r="A3557">
            <v>3554</v>
          </cell>
          <cell r="B3557" t="str">
            <v>CUCHILLA MONOP. 400 A 15K</v>
          </cell>
          <cell r="C3557" t="str">
            <v>Un</v>
          </cell>
          <cell r="D3557">
            <v>1073640</v>
          </cell>
          <cell r="H3557">
            <v>0</v>
          </cell>
        </row>
        <row r="3558">
          <cell r="A3558">
            <v>3555</v>
          </cell>
          <cell r="B3558" t="str">
            <v>CUCHILLA PARA SIERRA CALADORA</v>
          </cell>
          <cell r="C3558" t="str">
            <v>SET</v>
          </cell>
          <cell r="E3558"/>
          <cell r="F3558"/>
          <cell r="G3558">
            <v>22243</v>
          </cell>
          <cell r="H3558">
            <v>22243</v>
          </cell>
        </row>
        <row r="3559">
          <cell r="A3559">
            <v>3556</v>
          </cell>
          <cell r="B3559" t="str">
            <v>CUERDA NYLON D= 3mm</v>
          </cell>
          <cell r="C3559" t="str">
            <v>ML</v>
          </cell>
          <cell r="E3559"/>
          <cell r="F3559">
            <v>490</v>
          </cell>
          <cell r="G3559"/>
          <cell r="H3559">
            <v>490</v>
          </cell>
        </row>
        <row r="3560">
          <cell r="A3560">
            <v>3557</v>
          </cell>
          <cell r="B3560" t="str">
            <v>CULATAS   1:3 imp. e=1.5Cm.</v>
          </cell>
          <cell r="C3560" t="str">
            <v>m2</v>
          </cell>
          <cell r="D3560">
            <v>15319</v>
          </cell>
          <cell r="H3560">
            <v>0</v>
          </cell>
        </row>
        <row r="3561">
          <cell r="A3561">
            <v>3558</v>
          </cell>
          <cell r="B3561" t="str">
            <v>CULATAS   1:3 imp. e=2.0Cm.</v>
          </cell>
          <cell r="C3561" t="str">
            <v>m2</v>
          </cell>
          <cell r="D3561">
            <v>17898</v>
          </cell>
          <cell r="H3561">
            <v>0</v>
          </cell>
        </row>
        <row r="3562">
          <cell r="A3562">
            <v>3559</v>
          </cell>
          <cell r="B3562" t="str">
            <v>CUMBRERA #1 (2.20x.90)Cristac.</v>
          </cell>
          <cell r="C3562" t="str">
            <v>Un</v>
          </cell>
          <cell r="D3562">
            <v>627629</v>
          </cell>
          <cell r="H3562">
            <v>0</v>
          </cell>
        </row>
        <row r="3563">
          <cell r="A3563">
            <v>3560</v>
          </cell>
          <cell r="B3563" t="str">
            <v>CUMBRERA #2(1.50x2.04)Cristac.</v>
          </cell>
          <cell r="C3563" t="str">
            <v>Un</v>
          </cell>
          <cell r="D3563">
            <v>934700</v>
          </cell>
          <cell r="H3563">
            <v>0</v>
          </cell>
        </row>
        <row r="3564">
          <cell r="A3564">
            <v>3561</v>
          </cell>
          <cell r="B3564" t="str">
            <v>CUMBRERA No. 1 220x90 3mm.</v>
          </cell>
          <cell r="C3564" t="str">
            <v>Un</v>
          </cell>
          <cell r="D3564">
            <v>570962</v>
          </cell>
          <cell r="H3564">
            <v>0</v>
          </cell>
        </row>
        <row r="3565">
          <cell r="A3565">
            <v>3562</v>
          </cell>
          <cell r="B3565" t="str">
            <v>CUMBRERA No. 2 150x204 3mm.</v>
          </cell>
          <cell r="C3565" t="str">
            <v>Un</v>
          </cell>
          <cell r="D3565">
            <v>876280</v>
          </cell>
          <cell r="H3565">
            <v>0</v>
          </cell>
        </row>
        <row r="3566">
          <cell r="A3566">
            <v>3563</v>
          </cell>
          <cell r="B3566" t="str">
            <v>CUNETA PARA VIAS L= 1.00</v>
          </cell>
          <cell r="C3566" t="str">
            <v>Un</v>
          </cell>
          <cell r="D3566">
            <v>35303</v>
          </cell>
          <cell r="H3566">
            <v>0</v>
          </cell>
        </row>
        <row r="3567">
          <cell r="A3567">
            <v>3564</v>
          </cell>
          <cell r="B3567" t="str">
            <v>CUNETA PREFABRICADA DE CONCRETO TIPO V DE (0,8*0,3*0,22)</v>
          </cell>
          <cell r="C3567" t="str">
            <v>m</v>
          </cell>
          <cell r="D3567">
            <v>36293</v>
          </cell>
          <cell r="H3567">
            <v>0</v>
          </cell>
        </row>
        <row r="3568">
          <cell r="A3568">
            <v>3565</v>
          </cell>
          <cell r="B3568" t="str">
            <v>CUNETA PREFABRICADA EN CONCRETO PERFIL U O V REF.CU004 NTC-4109, 0,20 X 0,30 X 1.0 M</v>
          </cell>
          <cell r="C3568" t="str">
            <v>Un</v>
          </cell>
          <cell r="D3568">
            <v>32403</v>
          </cell>
          <cell r="H3568">
            <v>0</v>
          </cell>
        </row>
        <row r="3569">
          <cell r="A3569">
            <v>3566</v>
          </cell>
          <cell r="B3569" t="str">
            <v>CUPULA #1 (1.58x1.13)Cristacr.</v>
          </cell>
          <cell r="C3569" t="str">
            <v>Un</v>
          </cell>
          <cell r="D3569">
            <v>482252</v>
          </cell>
          <cell r="H3569">
            <v>0</v>
          </cell>
        </row>
        <row r="3570">
          <cell r="A3570">
            <v>3567</v>
          </cell>
          <cell r="B3570" t="str">
            <v>CUPULA #2 (1.58x1.40)Cristacr.</v>
          </cell>
          <cell r="C3570" t="str">
            <v>Un</v>
          </cell>
          <cell r="D3570">
            <v>556749</v>
          </cell>
          <cell r="H3570">
            <v>0</v>
          </cell>
        </row>
        <row r="3571">
          <cell r="A3571">
            <v>3568</v>
          </cell>
          <cell r="B3571" t="str">
            <v>CUPULA #3 (1.58x2.30)Cristacr.</v>
          </cell>
          <cell r="C3571" t="str">
            <v>Un</v>
          </cell>
          <cell r="D3571">
            <v>918052</v>
          </cell>
          <cell r="H3571">
            <v>0</v>
          </cell>
        </row>
        <row r="3572">
          <cell r="A3572">
            <v>3569</v>
          </cell>
          <cell r="B3572" t="str">
            <v>CUPULA CONCENTRICA 5"x3" Br.</v>
          </cell>
          <cell r="C3572" t="str">
            <v>Un</v>
          </cell>
          <cell r="D3572">
            <v>137004</v>
          </cell>
          <cell r="H3572">
            <v>0</v>
          </cell>
        </row>
        <row r="3573">
          <cell r="A3573">
            <v>3570</v>
          </cell>
          <cell r="B3573" t="str">
            <v>CUPULA No.1 158x114 3mm.</v>
          </cell>
          <cell r="C3573" t="str">
            <v>Un</v>
          </cell>
          <cell r="D3573">
            <v>434697</v>
          </cell>
          <cell r="H3573">
            <v>0</v>
          </cell>
        </row>
        <row r="3574">
          <cell r="A3574">
            <v>3571</v>
          </cell>
          <cell r="B3574" t="str">
            <v>CUPULA No.2 158x140 3mm.</v>
          </cell>
          <cell r="C3574" t="str">
            <v>Un</v>
          </cell>
          <cell r="D3574">
            <v>500107</v>
          </cell>
          <cell r="H3574">
            <v>0</v>
          </cell>
        </row>
        <row r="3575">
          <cell r="A3575">
            <v>3572</v>
          </cell>
          <cell r="B3575" t="str">
            <v>CUPULA No.3 158x230 3mm.</v>
          </cell>
          <cell r="C3575" t="str">
            <v>Un</v>
          </cell>
          <cell r="D3575">
            <v>859344</v>
          </cell>
          <cell r="H3575">
            <v>0</v>
          </cell>
        </row>
        <row r="3576">
          <cell r="A3576">
            <v>3573</v>
          </cell>
          <cell r="B3576" t="str">
            <v>CUPULA TRADICIONAL C-4"x2" Al.</v>
          </cell>
          <cell r="C3576" t="str">
            <v>Un</v>
          </cell>
          <cell r="D3576">
            <v>12232</v>
          </cell>
          <cell r="H3576">
            <v>0</v>
          </cell>
        </row>
        <row r="3577">
          <cell r="A3577">
            <v>3574</v>
          </cell>
          <cell r="B3577" t="str">
            <v>CURADOR PARA CONCRETOS Y MORTEROS</v>
          </cell>
          <cell r="C3577" t="str">
            <v>KG</v>
          </cell>
          <cell r="E3577"/>
          <cell r="F3577">
            <v>4795</v>
          </cell>
          <cell r="G3577"/>
          <cell r="H3577">
            <v>4795</v>
          </cell>
        </row>
        <row r="3578">
          <cell r="A3578">
            <v>3575</v>
          </cell>
          <cell r="B3578" t="str">
            <v>CURASEAL BLANCO 20 KILOS</v>
          </cell>
          <cell r="C3578" t="str">
            <v>kg</v>
          </cell>
          <cell r="D3578">
            <v>5792</v>
          </cell>
          <cell r="H3578">
            <v>0</v>
          </cell>
        </row>
        <row r="3579">
          <cell r="A3579">
            <v>3576</v>
          </cell>
          <cell r="B3579" t="str">
            <v>CURASEAL TRANSPARENTE 20 Kg</v>
          </cell>
          <cell r="C3579" t="str">
            <v>kg</v>
          </cell>
          <cell r="D3579">
            <v>8006</v>
          </cell>
          <cell r="H3579">
            <v>0</v>
          </cell>
        </row>
        <row r="3580">
          <cell r="A3580">
            <v>3577</v>
          </cell>
          <cell r="B3580" t="str">
            <v>CURVA  90° PVC   1"</v>
          </cell>
          <cell r="C3580" t="str">
            <v>UN</v>
          </cell>
          <cell r="E3580"/>
          <cell r="F3580"/>
          <cell r="G3580">
            <v>491.01</v>
          </cell>
          <cell r="H3580">
            <v>491.01</v>
          </cell>
        </row>
        <row r="3581">
          <cell r="A3581">
            <v>3578</v>
          </cell>
          <cell r="B3581" t="str">
            <v>CURVA  EMT 1 1/4"</v>
          </cell>
          <cell r="C3581" t="str">
            <v>UN</v>
          </cell>
          <cell r="E3581"/>
          <cell r="F3581">
            <v>4978</v>
          </cell>
          <cell r="G3581"/>
          <cell r="H3581">
            <v>4978</v>
          </cell>
        </row>
        <row r="3582">
          <cell r="A3582">
            <v>3579</v>
          </cell>
          <cell r="B3582" t="str">
            <v>CURVA  EMT 2"</v>
          </cell>
          <cell r="C3582" t="str">
            <v>UN</v>
          </cell>
          <cell r="E3582"/>
          <cell r="F3582">
            <v>10607</v>
          </cell>
          <cell r="G3582"/>
          <cell r="H3582">
            <v>10607</v>
          </cell>
        </row>
        <row r="3583">
          <cell r="A3583">
            <v>3580</v>
          </cell>
          <cell r="B3583" t="str">
            <v>CURVA  EMT 3"</v>
          </cell>
          <cell r="C3583" t="str">
            <v>UN</v>
          </cell>
          <cell r="E3583"/>
          <cell r="F3583">
            <v>49223</v>
          </cell>
          <cell r="G3583"/>
          <cell r="H3583">
            <v>49223</v>
          </cell>
        </row>
        <row r="3584">
          <cell r="A3584">
            <v>3581</v>
          </cell>
          <cell r="B3584" t="str">
            <v>CURVA  GALV  IMC 1 1/2"</v>
          </cell>
          <cell r="C3584" t="str">
            <v>UN</v>
          </cell>
          <cell r="E3584"/>
          <cell r="F3584"/>
          <cell r="G3584">
            <v>14752</v>
          </cell>
          <cell r="H3584">
            <v>14752</v>
          </cell>
        </row>
        <row r="3585">
          <cell r="A3585">
            <v>3582</v>
          </cell>
          <cell r="B3585" t="str">
            <v>CURVA  GALV  IMC 3"</v>
          </cell>
          <cell r="C3585" t="str">
            <v>UN</v>
          </cell>
          <cell r="E3585"/>
          <cell r="F3585"/>
          <cell r="G3585">
            <v>82900.009999999995</v>
          </cell>
          <cell r="H3585">
            <v>82900.009999999995</v>
          </cell>
        </row>
        <row r="3586">
          <cell r="A3586">
            <v>3583</v>
          </cell>
          <cell r="B3586" t="str">
            <v>CURVA 90°  EMT 3/4"</v>
          </cell>
          <cell r="C3586" t="str">
            <v>UN</v>
          </cell>
          <cell r="E3586"/>
          <cell r="F3586"/>
          <cell r="G3586">
            <v>1470.99</v>
          </cell>
          <cell r="H3586">
            <v>1470.99</v>
          </cell>
        </row>
        <row r="3587">
          <cell r="A3587">
            <v>3584</v>
          </cell>
          <cell r="B3587" t="str">
            <v>CURVA 90° CXE CONDUIT 1/2"</v>
          </cell>
          <cell r="C3587" t="str">
            <v>Un</v>
          </cell>
          <cell r="D3587">
            <v>1175</v>
          </cell>
          <cell r="H3587">
            <v>0</v>
          </cell>
        </row>
        <row r="3588">
          <cell r="A3588">
            <v>3585</v>
          </cell>
          <cell r="B3588" t="str">
            <v>CURVA 90° Ø 4"  EN ACERO</v>
          </cell>
          <cell r="C3588" t="str">
            <v>UN</v>
          </cell>
          <cell r="E3588"/>
          <cell r="F3588"/>
          <cell r="G3588">
            <v>144374</v>
          </cell>
          <cell r="H3588">
            <v>144374</v>
          </cell>
        </row>
        <row r="3589">
          <cell r="A3589">
            <v>3586</v>
          </cell>
          <cell r="B3589" t="str">
            <v xml:space="preserve">CURVA 90° PARA TUBERÍA ACERO GALVANIZADO IMC CONDUIT DE 2" </v>
          </cell>
          <cell r="C3589" t="str">
            <v>UN</v>
          </cell>
          <cell r="E3589">
            <v>24659</v>
          </cell>
          <cell r="F3589"/>
          <cell r="G3589"/>
          <cell r="H3589">
            <v>24659</v>
          </cell>
        </row>
        <row r="3590">
          <cell r="A3590">
            <v>3587</v>
          </cell>
          <cell r="B3590" t="str">
            <v xml:space="preserve">CURVA 90° PARA TUBERÍA METÁLICA GALVANIZADA EMT CONDUIT DE 1" </v>
          </cell>
          <cell r="C3590" t="str">
            <v>UN</v>
          </cell>
          <cell r="E3590">
            <v>18856</v>
          </cell>
          <cell r="F3590"/>
          <cell r="G3590"/>
          <cell r="H3590">
            <v>18856</v>
          </cell>
        </row>
        <row r="3591">
          <cell r="A3591">
            <v>3588</v>
          </cell>
          <cell r="B3591" t="str">
            <v>CURVA 90° PARA TUBERÍA METÁLICA GALVANIZADA EMT CONDUIT DE 1/2"</v>
          </cell>
          <cell r="C3591" t="str">
            <v>UN</v>
          </cell>
          <cell r="E3591">
            <v>16143</v>
          </cell>
          <cell r="F3591"/>
          <cell r="G3591"/>
          <cell r="H3591">
            <v>16143</v>
          </cell>
        </row>
        <row r="3592">
          <cell r="A3592">
            <v>3589</v>
          </cell>
          <cell r="B3592" t="str">
            <v>CURVA 90° PARA TUBERÍA METÁLICA GALVANIZADA EMT CONDUIT DE 1-1/2"</v>
          </cell>
          <cell r="C3592" t="str">
            <v>UN</v>
          </cell>
          <cell r="E3592">
            <v>6718</v>
          </cell>
          <cell r="F3592"/>
          <cell r="G3592"/>
          <cell r="H3592">
            <v>6718</v>
          </cell>
        </row>
        <row r="3593">
          <cell r="A3593">
            <v>3590</v>
          </cell>
          <cell r="B3593" t="str">
            <v>CURVA 90° PARA TUBERÍA METÁLICA GALVANIZADA EMT CONDUIT DE 1-1/4"</v>
          </cell>
          <cell r="C3593" t="str">
            <v>UN</v>
          </cell>
          <cell r="E3593">
            <v>5647</v>
          </cell>
          <cell r="F3593"/>
          <cell r="G3593"/>
          <cell r="H3593">
            <v>5647</v>
          </cell>
        </row>
        <row r="3594">
          <cell r="A3594">
            <v>3591</v>
          </cell>
          <cell r="B3594" t="str">
            <v xml:space="preserve">CURVA 90° PARA TUBERÍA METÁLICA GALVANIZADA EMT CONDUIT DE 2" </v>
          </cell>
          <cell r="C3594" t="str">
            <v>UN</v>
          </cell>
          <cell r="E3594">
            <v>10564</v>
          </cell>
          <cell r="F3594"/>
          <cell r="G3594"/>
          <cell r="H3594">
            <v>10564</v>
          </cell>
        </row>
        <row r="3595">
          <cell r="A3595">
            <v>3592</v>
          </cell>
          <cell r="B3595" t="str">
            <v>CURVA 90° PARA TUBERÍA METÁLICA GALVANIZADA EMT CONDUIT DE 3"</v>
          </cell>
          <cell r="C3595" t="str">
            <v>UN</v>
          </cell>
          <cell r="E3595">
            <v>42677</v>
          </cell>
          <cell r="F3595"/>
          <cell r="G3595"/>
          <cell r="H3595">
            <v>42677</v>
          </cell>
        </row>
        <row r="3596">
          <cell r="A3596">
            <v>3593</v>
          </cell>
          <cell r="B3596" t="str">
            <v>CURVA 90° PARA TUBERÍA METÁLICA GALVANIZADA EMT CONDUIT DE 3/4"</v>
          </cell>
          <cell r="C3596" t="str">
            <v>UN</v>
          </cell>
          <cell r="E3596">
            <v>17227</v>
          </cell>
          <cell r="F3596"/>
          <cell r="G3596"/>
          <cell r="H3596">
            <v>17227</v>
          </cell>
        </row>
        <row r="3597">
          <cell r="A3597">
            <v>3594</v>
          </cell>
          <cell r="B3597" t="str">
            <v xml:space="preserve">CURVA 90° PARA TUBERÍA METÁLICA GALVANIZADA EMT CONDUIT DE 4" </v>
          </cell>
          <cell r="C3597" t="str">
            <v>UN</v>
          </cell>
          <cell r="E3597">
            <v>95118</v>
          </cell>
          <cell r="F3597"/>
          <cell r="G3597"/>
          <cell r="H3597">
            <v>95118</v>
          </cell>
        </row>
        <row r="3598">
          <cell r="A3598">
            <v>3595</v>
          </cell>
          <cell r="B3598" t="str">
            <v>CURVA 90° PARA TUBERÍA PVC CONDUIT DE 1"</v>
          </cell>
          <cell r="C3598" t="str">
            <v>UN</v>
          </cell>
          <cell r="E3598">
            <v>2438</v>
          </cell>
          <cell r="F3598"/>
          <cell r="G3598"/>
          <cell r="H3598">
            <v>2438</v>
          </cell>
        </row>
        <row r="3599">
          <cell r="A3599">
            <v>3596</v>
          </cell>
          <cell r="B3599" t="str">
            <v>CURVA 90° PARA TUBERÍA PVC CONDUIT DE 1/2"</v>
          </cell>
          <cell r="C3599" t="str">
            <v>UN</v>
          </cell>
          <cell r="E3599">
            <v>813</v>
          </cell>
          <cell r="F3599"/>
          <cell r="G3599"/>
          <cell r="H3599">
            <v>813</v>
          </cell>
        </row>
        <row r="3600">
          <cell r="A3600">
            <v>3597</v>
          </cell>
          <cell r="B3600" t="str">
            <v>CURVA 90° PARA TUBERÍA PVC CONDUIT DE 1-1/2"</v>
          </cell>
          <cell r="C3600" t="str">
            <v>UN</v>
          </cell>
          <cell r="E3600">
            <v>8299</v>
          </cell>
          <cell r="F3600"/>
          <cell r="G3600"/>
          <cell r="H3600">
            <v>8299</v>
          </cell>
        </row>
        <row r="3601">
          <cell r="A3601">
            <v>3598</v>
          </cell>
          <cell r="B3601" t="str">
            <v>CURVA 90° PARA TUBERÍA PVC CONDUIT DE 1-1/4"</v>
          </cell>
          <cell r="C3601" t="str">
            <v>UN</v>
          </cell>
          <cell r="E3601">
            <v>4658</v>
          </cell>
          <cell r="F3601"/>
          <cell r="G3601"/>
          <cell r="H3601">
            <v>4658</v>
          </cell>
        </row>
        <row r="3602">
          <cell r="A3602">
            <v>3599</v>
          </cell>
          <cell r="B3602" t="str">
            <v>CURVA 90° PARA TUBERÍA PVC CONDUIT DE 3"</v>
          </cell>
          <cell r="C3602" t="str">
            <v>UN</v>
          </cell>
          <cell r="E3602">
            <v>9670</v>
          </cell>
          <cell r="F3602"/>
          <cell r="G3602"/>
          <cell r="H3602">
            <v>9670</v>
          </cell>
        </row>
        <row r="3603">
          <cell r="A3603">
            <v>3600</v>
          </cell>
          <cell r="B3603" t="str">
            <v>CURVA 90° PARA TUBERÍA PVC CONDUIT DE 3/4"</v>
          </cell>
          <cell r="C3603" t="str">
            <v>UN</v>
          </cell>
          <cell r="E3603">
            <v>1462</v>
          </cell>
          <cell r="F3603"/>
          <cell r="G3603"/>
          <cell r="H3603">
            <v>1462</v>
          </cell>
        </row>
        <row r="3604">
          <cell r="A3604">
            <v>3601</v>
          </cell>
          <cell r="B3604" t="str">
            <v>CURVA 90° PVC 2"</v>
          </cell>
          <cell r="C3604" t="str">
            <v>UN</v>
          </cell>
          <cell r="E3604"/>
          <cell r="F3604">
            <v>17588</v>
          </cell>
          <cell r="G3604"/>
          <cell r="H3604">
            <v>17588</v>
          </cell>
        </row>
        <row r="3605">
          <cell r="A3605">
            <v>3602</v>
          </cell>
          <cell r="B3605" t="str">
            <v>CURVA CONDUIT 90° PVC   2"</v>
          </cell>
          <cell r="C3605" t="str">
            <v>UN</v>
          </cell>
          <cell r="E3605"/>
          <cell r="F3605"/>
          <cell r="G3605">
            <v>4305</v>
          </cell>
          <cell r="H3605">
            <v>4305</v>
          </cell>
        </row>
        <row r="3606">
          <cell r="A3606">
            <v>3603</v>
          </cell>
          <cell r="B3606" t="str">
            <v>CURVA CONDUIT 90° PVC  1"</v>
          </cell>
          <cell r="C3606" t="str">
            <v>UN</v>
          </cell>
          <cell r="E3606"/>
          <cell r="F3606"/>
          <cell r="G3606">
            <v>3740</v>
          </cell>
          <cell r="H3606">
            <v>3740</v>
          </cell>
        </row>
        <row r="3607">
          <cell r="A3607">
            <v>3604</v>
          </cell>
          <cell r="B3607" t="str">
            <v>CURVA CONDUIT 90° PVC 2"</v>
          </cell>
          <cell r="C3607" t="str">
            <v>Un</v>
          </cell>
          <cell r="D3607">
            <v>9582</v>
          </cell>
          <cell r="H3607">
            <v>0</v>
          </cell>
        </row>
        <row r="3608">
          <cell r="A3608">
            <v>3605</v>
          </cell>
          <cell r="B3608" t="str">
            <v>CURVA CONDUIT 90º  PVC 3/4"</v>
          </cell>
          <cell r="C3608" t="str">
            <v>UN</v>
          </cell>
          <cell r="E3608"/>
          <cell r="F3608"/>
          <cell r="G3608">
            <v>1970</v>
          </cell>
          <cell r="H3608">
            <v>1970</v>
          </cell>
        </row>
        <row r="3609">
          <cell r="A3609">
            <v>3606</v>
          </cell>
          <cell r="B3609" t="str">
            <v>CURVA CONDUIT 90º PVC 1/2"</v>
          </cell>
          <cell r="C3609" t="str">
            <v>UN</v>
          </cell>
          <cell r="E3609"/>
          <cell r="F3609"/>
          <cell r="G3609">
            <v>1136</v>
          </cell>
          <cell r="H3609">
            <v>1136</v>
          </cell>
        </row>
        <row r="3610">
          <cell r="A3610">
            <v>3607</v>
          </cell>
          <cell r="B3610" t="str">
            <v>CURVA CONDUIT EMT 1"</v>
          </cell>
          <cell r="C3610" t="str">
            <v>UN</v>
          </cell>
          <cell r="E3610"/>
          <cell r="F3610">
            <v>2502</v>
          </cell>
          <cell r="G3610"/>
          <cell r="H3610">
            <v>2502</v>
          </cell>
        </row>
        <row r="3611">
          <cell r="A3611">
            <v>3608</v>
          </cell>
          <cell r="B3611" t="str">
            <v>CURVA CONDUIT EMT 3/4"</v>
          </cell>
          <cell r="C3611" t="str">
            <v>UN</v>
          </cell>
          <cell r="E3611"/>
          <cell r="F3611">
            <v>2850</v>
          </cell>
          <cell r="G3611"/>
          <cell r="H3611">
            <v>2850</v>
          </cell>
        </row>
        <row r="3612">
          <cell r="A3612">
            <v>3609</v>
          </cell>
          <cell r="B3612" t="str">
            <v>CURVA CONDUIT GALVANIZADA IMC 2"</v>
          </cell>
          <cell r="C3612" t="str">
            <v>UN</v>
          </cell>
          <cell r="E3612"/>
          <cell r="F3612">
            <v>17249</v>
          </cell>
          <cell r="G3612"/>
          <cell r="H3612">
            <v>17249</v>
          </cell>
        </row>
        <row r="3613">
          <cell r="A3613">
            <v>3610</v>
          </cell>
          <cell r="B3613" t="str">
            <v>CURVA CONDUIT GALVANIZADA IMC 3/4"</v>
          </cell>
          <cell r="C3613" t="str">
            <v>UN</v>
          </cell>
          <cell r="E3613"/>
          <cell r="F3613">
            <v>7869</v>
          </cell>
          <cell r="G3613"/>
          <cell r="H3613">
            <v>7869</v>
          </cell>
        </row>
        <row r="3614">
          <cell r="A3614">
            <v>3611</v>
          </cell>
          <cell r="B3614" t="str">
            <v>CURVA CONDUIT IMC 1/2" ESP. 80</v>
          </cell>
          <cell r="C3614" t="str">
            <v>Un</v>
          </cell>
          <cell r="D3614">
            <v>5464</v>
          </cell>
          <cell r="H3614">
            <v>0</v>
          </cell>
        </row>
        <row r="3615">
          <cell r="A3615">
            <v>3612</v>
          </cell>
          <cell r="B3615" t="str">
            <v>CURVA CONDUIT IMC 1/2" ESP. 80</v>
          </cell>
          <cell r="C3615" t="str">
            <v>Un</v>
          </cell>
          <cell r="D3615">
            <v>5048</v>
          </cell>
          <cell r="H3615">
            <v>0</v>
          </cell>
        </row>
        <row r="3616">
          <cell r="A3616">
            <v>3613</v>
          </cell>
          <cell r="B3616" t="str">
            <v>CURVA DE ACERO GALVANIZADA DE 4" X 90°</v>
          </cell>
          <cell r="C3616" t="str">
            <v>ML</v>
          </cell>
          <cell r="E3616"/>
          <cell r="F3616">
            <v>143459</v>
          </cell>
          <cell r="G3616"/>
          <cell r="H3616">
            <v>143459</v>
          </cell>
        </row>
        <row r="3617">
          <cell r="A3617">
            <v>3614</v>
          </cell>
          <cell r="B3617" t="str">
            <v>CURVA EMT  1"</v>
          </cell>
          <cell r="C3617" t="str">
            <v>UN</v>
          </cell>
          <cell r="E3617"/>
          <cell r="F3617"/>
          <cell r="G3617">
            <v>2650</v>
          </cell>
          <cell r="H3617">
            <v>2650</v>
          </cell>
        </row>
        <row r="3618">
          <cell r="A3618">
            <v>3615</v>
          </cell>
          <cell r="B3618" t="str">
            <v>CURVA EMT 1 1/2"</v>
          </cell>
          <cell r="C3618" t="str">
            <v>UN</v>
          </cell>
          <cell r="E3618"/>
          <cell r="F3618">
            <v>6343</v>
          </cell>
          <cell r="G3618"/>
          <cell r="H3618">
            <v>6343</v>
          </cell>
        </row>
        <row r="3619">
          <cell r="A3619">
            <v>3616</v>
          </cell>
          <cell r="B3619" t="str">
            <v>CURVA EMT 1"</v>
          </cell>
          <cell r="C3619" t="str">
            <v xml:space="preserve">UN </v>
          </cell>
          <cell r="D3619">
            <v>3665</v>
          </cell>
          <cell r="H3619">
            <v>0</v>
          </cell>
        </row>
        <row r="3620">
          <cell r="A3620">
            <v>3617</v>
          </cell>
          <cell r="B3620" t="str">
            <v>CURVA EMT 2"</v>
          </cell>
          <cell r="C3620" t="str">
            <v>UN</v>
          </cell>
          <cell r="E3620"/>
          <cell r="F3620"/>
          <cell r="G3620">
            <v>10321</v>
          </cell>
          <cell r="H3620">
            <v>10321</v>
          </cell>
        </row>
        <row r="3621">
          <cell r="A3621">
            <v>3618</v>
          </cell>
          <cell r="B3621" t="str">
            <v>CURVA EMT 3"</v>
          </cell>
          <cell r="C3621" t="str">
            <v>UN</v>
          </cell>
          <cell r="E3621"/>
          <cell r="F3621"/>
          <cell r="G3621">
            <v>44889</v>
          </cell>
          <cell r="H3621">
            <v>44889</v>
          </cell>
        </row>
        <row r="3622">
          <cell r="A3622">
            <v>3619</v>
          </cell>
          <cell r="B3622" t="str">
            <v>CURVA EMT 4"</v>
          </cell>
          <cell r="C3622" t="str">
            <v>UN</v>
          </cell>
          <cell r="E3622"/>
          <cell r="F3622"/>
          <cell r="G3622">
            <v>56323</v>
          </cell>
          <cell r="H3622">
            <v>56323</v>
          </cell>
        </row>
        <row r="3623">
          <cell r="A3623">
            <v>3620</v>
          </cell>
          <cell r="B3623" t="str">
            <v>CURVA GALV  IMC 2"</v>
          </cell>
          <cell r="C3623" t="str">
            <v>UN</v>
          </cell>
          <cell r="E3623"/>
          <cell r="F3623"/>
          <cell r="G3623">
            <v>36533</v>
          </cell>
          <cell r="H3623">
            <v>36533</v>
          </cell>
        </row>
        <row r="3624">
          <cell r="A3624">
            <v>3621</v>
          </cell>
          <cell r="B3624" t="str">
            <v>CURVA GALV IMC 3/4"</v>
          </cell>
          <cell r="C3624" t="str">
            <v>UN</v>
          </cell>
          <cell r="E3624"/>
          <cell r="F3624"/>
          <cell r="G3624">
            <v>6236</v>
          </cell>
          <cell r="H3624">
            <v>6236</v>
          </cell>
        </row>
        <row r="3625">
          <cell r="A3625">
            <v>3622</v>
          </cell>
          <cell r="B3625" t="str">
            <v>CURVA GALVANIZADA 1" IMC</v>
          </cell>
          <cell r="C3625" t="str">
            <v>UN</v>
          </cell>
          <cell r="E3625"/>
          <cell r="F3625">
            <v>6118</v>
          </cell>
          <cell r="G3625"/>
          <cell r="H3625">
            <v>6118</v>
          </cell>
        </row>
        <row r="3626">
          <cell r="A3626">
            <v>3623</v>
          </cell>
          <cell r="B3626" t="str">
            <v>CURVA GRAN RADIO DUCTO PVC  EB DE 3"</v>
          </cell>
          <cell r="C3626" t="str">
            <v>UN</v>
          </cell>
          <cell r="E3626"/>
          <cell r="F3626">
            <v>7517</v>
          </cell>
          <cell r="G3626"/>
          <cell r="H3626">
            <v>7517</v>
          </cell>
        </row>
        <row r="3627">
          <cell r="A3627">
            <v>3624</v>
          </cell>
          <cell r="B3627" t="str">
            <v>CURVA HORIZONTAL PESADA 90° 0.10 X 0.30M</v>
          </cell>
          <cell r="C3627" t="str">
            <v>UN</v>
          </cell>
          <cell r="E3627">
            <v>79026</v>
          </cell>
          <cell r="F3627"/>
          <cell r="G3627"/>
          <cell r="H3627">
            <v>79026</v>
          </cell>
        </row>
        <row r="3628">
          <cell r="A3628">
            <v>3625</v>
          </cell>
          <cell r="B3628" t="str">
            <v>CURVA IMC - GALVANIZADA-  Ø 6"</v>
          </cell>
          <cell r="C3628" t="str">
            <v>UN</v>
          </cell>
          <cell r="E3628"/>
          <cell r="F3628"/>
          <cell r="G3628">
            <v>817359</v>
          </cell>
          <cell r="H3628">
            <v>817359</v>
          </cell>
        </row>
        <row r="3629">
          <cell r="A3629">
            <v>3626</v>
          </cell>
          <cell r="B3629" t="str">
            <v>CURVA IMC 3"</v>
          </cell>
          <cell r="C3629" t="str">
            <v>UN</v>
          </cell>
          <cell r="E3629">
            <v>87761</v>
          </cell>
          <cell r="F3629"/>
          <cell r="G3629"/>
          <cell r="H3629">
            <v>87761</v>
          </cell>
        </row>
        <row r="3630">
          <cell r="A3630">
            <v>3627</v>
          </cell>
          <cell r="B3630" t="str">
            <v>CURVA PVC 4"</v>
          </cell>
          <cell r="C3630" t="str">
            <v>UN</v>
          </cell>
          <cell r="E3630"/>
          <cell r="F3630">
            <v>12704</v>
          </cell>
          <cell r="G3630"/>
          <cell r="H3630">
            <v>12704</v>
          </cell>
        </row>
        <row r="3631">
          <cell r="A3631">
            <v>3628</v>
          </cell>
          <cell r="B3631" t="str">
            <v>CURVA PVC 6"</v>
          </cell>
          <cell r="C3631" t="str">
            <v>UN</v>
          </cell>
          <cell r="E3631"/>
          <cell r="F3631">
            <v>84762</v>
          </cell>
          <cell r="G3631"/>
          <cell r="H3631">
            <v>84762</v>
          </cell>
        </row>
        <row r="3632">
          <cell r="A3632">
            <v>3629</v>
          </cell>
          <cell r="B3632" t="str">
            <v>CURVO DE GRES 4" _</v>
          </cell>
          <cell r="C3632" t="str">
            <v>Un</v>
          </cell>
          <cell r="D3632">
            <v>4258</v>
          </cell>
          <cell r="H3632">
            <v>0</v>
          </cell>
        </row>
        <row r="3633">
          <cell r="A3633">
            <v>3630</v>
          </cell>
          <cell r="B3633" t="str">
            <v>CURVO DE GRES 6" _</v>
          </cell>
          <cell r="C3633" t="str">
            <v>Un</v>
          </cell>
          <cell r="D3633">
            <v>5109</v>
          </cell>
          <cell r="H3633">
            <v>0</v>
          </cell>
        </row>
        <row r="3634">
          <cell r="A3634">
            <v>3631</v>
          </cell>
          <cell r="B3634" t="str">
            <v>DAMPER CONTROL AIRE MANUAL28"X10"DCA01M CEFE COMET</v>
          </cell>
          <cell r="C3634" t="str">
            <v>UNI</v>
          </cell>
          <cell r="E3634"/>
          <cell r="F3634"/>
          <cell r="G3634">
            <v>109999.99</v>
          </cell>
          <cell r="H3634">
            <v>109999.99</v>
          </cell>
        </row>
        <row r="3635">
          <cell r="A3635">
            <v>3632</v>
          </cell>
          <cell r="B3635" t="str">
            <v>DAMPER CONTROL AIRE MANUAL6"X6"DCA01M CEFE COMETAS</v>
          </cell>
          <cell r="C3635" t="str">
            <v>UNI</v>
          </cell>
          <cell r="E3635"/>
          <cell r="F3635"/>
          <cell r="G3635">
            <v>25000</v>
          </cell>
          <cell r="H3635">
            <v>25000</v>
          </cell>
        </row>
        <row r="3636">
          <cell r="A3636">
            <v>3633</v>
          </cell>
          <cell r="B3636" t="str">
            <v>DAMPER CONTROL AIRE MANUAL8"X6"DCA01M CEFE COMETAS</v>
          </cell>
          <cell r="C3636" t="str">
            <v>UNI</v>
          </cell>
          <cell r="E3636"/>
          <cell r="F3636"/>
          <cell r="G3636">
            <v>29500</v>
          </cell>
          <cell r="H3636">
            <v>29500</v>
          </cell>
        </row>
        <row r="3637">
          <cell r="A3637">
            <v>3634</v>
          </cell>
          <cell r="B3637" t="str">
            <v>DAMPER CONTROL AIRE ON/OFF48X28"DCA01M CEFE CO</v>
          </cell>
          <cell r="C3637" t="str">
            <v>UNI</v>
          </cell>
          <cell r="E3637"/>
          <cell r="F3637"/>
          <cell r="G3637">
            <v>662000</v>
          </cell>
          <cell r="H3637">
            <v>662000</v>
          </cell>
        </row>
        <row r="3638">
          <cell r="A3638">
            <v>3635</v>
          </cell>
          <cell r="B3638" t="str">
            <v>DAMPER CONTROL AIREMANUAL10"X8"DCA01M CEFE COMETAS</v>
          </cell>
          <cell r="C3638" t="str">
            <v>UNI</v>
          </cell>
          <cell r="E3638"/>
          <cell r="F3638"/>
          <cell r="G3638">
            <v>34999.99</v>
          </cell>
          <cell r="H3638">
            <v>34999.99</v>
          </cell>
        </row>
        <row r="3639">
          <cell r="A3639">
            <v>3636</v>
          </cell>
          <cell r="B3639" t="str">
            <v>DAMPER CONTROL AIREMANUAL12"X6"DCA01M CEFE COMETAS</v>
          </cell>
          <cell r="C3639" t="str">
            <v>UNI</v>
          </cell>
          <cell r="E3639"/>
          <cell r="F3639"/>
          <cell r="G3639">
            <v>31200</v>
          </cell>
          <cell r="H3639">
            <v>31200</v>
          </cell>
        </row>
        <row r="3640">
          <cell r="A3640">
            <v>3637</v>
          </cell>
          <cell r="B3640" t="str">
            <v>DAMPER CONTROL AIREMANUAL14"X6"DCA01M CEFE COMETAS</v>
          </cell>
          <cell r="C3640" t="str">
            <v>UNI</v>
          </cell>
          <cell r="E3640"/>
          <cell r="F3640"/>
          <cell r="G3640">
            <v>33200</v>
          </cell>
          <cell r="H3640">
            <v>33200</v>
          </cell>
        </row>
        <row r="3641">
          <cell r="A3641">
            <v>3638</v>
          </cell>
          <cell r="B3641" t="str">
            <v>DÁMPER DE CONTROL DE AIRE CON MECANISMO MANUAL (DCM-01</v>
          </cell>
          <cell r="C3641" t="str">
            <v>UN</v>
          </cell>
          <cell r="E3641"/>
          <cell r="F3641"/>
          <cell r="G3641">
            <v>25000</v>
          </cell>
          <cell r="H3641">
            <v>25000</v>
          </cell>
        </row>
        <row r="3642">
          <cell r="A3642">
            <v>3639</v>
          </cell>
          <cell r="B3642" t="str">
            <v>DÁMPER DE CONTROL DE AIRE CON MECANISMO MANUAL (DCM-02</v>
          </cell>
          <cell r="C3642" t="str">
            <v>UN</v>
          </cell>
          <cell r="E3642"/>
          <cell r="F3642"/>
          <cell r="G3642">
            <v>29500</v>
          </cell>
          <cell r="H3642">
            <v>29500</v>
          </cell>
        </row>
        <row r="3643">
          <cell r="A3643">
            <v>3640</v>
          </cell>
          <cell r="B3643" t="str">
            <v>DÁMPER DE CONTROL DE AIRE CON MECANISMO MANUAL (DCM-03</v>
          </cell>
          <cell r="C3643" t="str">
            <v>UN</v>
          </cell>
          <cell r="E3643"/>
          <cell r="F3643"/>
          <cell r="G3643">
            <v>36875.01</v>
          </cell>
          <cell r="H3643">
            <v>36875.01</v>
          </cell>
        </row>
        <row r="3644">
          <cell r="A3644">
            <v>3641</v>
          </cell>
          <cell r="B3644" t="str">
            <v>DÁMPER DE CONTROL DE AIRE CON MECANISMO MANUAL (DCM-04</v>
          </cell>
          <cell r="C3644" t="str">
            <v>UN</v>
          </cell>
          <cell r="E3644"/>
          <cell r="F3644"/>
          <cell r="G3644">
            <v>49167</v>
          </cell>
          <cell r="H3644">
            <v>49167</v>
          </cell>
        </row>
        <row r="3645">
          <cell r="A3645">
            <v>3642</v>
          </cell>
          <cell r="B3645" t="str">
            <v>DÁMPER DE CONTROL DE AIRE CON MECANISMO MANUAL (DCM-05</v>
          </cell>
          <cell r="C3645" t="str">
            <v>UN</v>
          </cell>
          <cell r="E3645"/>
          <cell r="F3645"/>
          <cell r="G3645">
            <v>61458</v>
          </cell>
          <cell r="H3645">
            <v>61458</v>
          </cell>
        </row>
        <row r="3646">
          <cell r="A3646">
            <v>3643</v>
          </cell>
          <cell r="B3646" t="str">
            <v>DAMPER DE CONTROL DE AIRE CON MECANISMO MANUAL (DCM-06</v>
          </cell>
          <cell r="C3646" t="str">
            <v>UN</v>
          </cell>
          <cell r="E3646"/>
          <cell r="F3646"/>
          <cell r="G3646">
            <v>98333</v>
          </cell>
          <cell r="H3646">
            <v>98333</v>
          </cell>
        </row>
        <row r="3647">
          <cell r="A3647">
            <v>3644</v>
          </cell>
          <cell r="B3647" t="str">
            <v>Damper manual de balanceo de 11" x 4"</v>
          </cell>
          <cell r="C3647" t="str">
            <v>UNI</v>
          </cell>
          <cell r="E3647"/>
          <cell r="F3647"/>
          <cell r="G3647">
            <v>123092.01</v>
          </cell>
          <cell r="H3647">
            <v>123092.01</v>
          </cell>
        </row>
        <row r="3648">
          <cell r="A3648">
            <v>3645</v>
          </cell>
          <cell r="B3648" t="str">
            <v>DAMPER MANUAL L-D-25 6"X6"</v>
          </cell>
          <cell r="C3648" t="str">
            <v>UNI</v>
          </cell>
          <cell r="E3648"/>
          <cell r="F3648"/>
          <cell r="G3648">
            <v>99400</v>
          </cell>
          <cell r="H3648">
            <v>99400</v>
          </cell>
        </row>
        <row r="3649">
          <cell r="A3649">
            <v>3646</v>
          </cell>
          <cell r="B3649" t="str">
            <v>DAMPER MANUAL L-D-25 8"X6"</v>
          </cell>
          <cell r="C3649" t="str">
            <v>UNI</v>
          </cell>
          <cell r="E3649"/>
          <cell r="F3649"/>
          <cell r="G3649">
            <v>104600</v>
          </cell>
          <cell r="H3649">
            <v>104600</v>
          </cell>
        </row>
        <row r="3650">
          <cell r="A3650">
            <v>3647</v>
          </cell>
          <cell r="B3650" t="str">
            <v>Damper motorizado con actuador on-off (6"x6") Cefe Cometas-Sumi</v>
          </cell>
          <cell r="C3650" t="str">
            <v>UN</v>
          </cell>
          <cell r="E3650"/>
          <cell r="F3650"/>
          <cell r="G3650">
            <v>832000</v>
          </cell>
          <cell r="H3650">
            <v>832000</v>
          </cell>
        </row>
        <row r="3651">
          <cell r="A3651">
            <v>3648</v>
          </cell>
          <cell r="B3651" t="str">
            <v>Damper motorizado con actuador on-off (8"x6") Cefe Cometas. Sumi</v>
          </cell>
          <cell r="C3651" t="str">
            <v>UN</v>
          </cell>
          <cell r="E3651"/>
          <cell r="F3651"/>
          <cell r="G3651">
            <v>853000</v>
          </cell>
          <cell r="H3651">
            <v>853000</v>
          </cell>
        </row>
        <row r="3652">
          <cell r="A3652">
            <v>3649</v>
          </cell>
          <cell r="B3652" t="str">
            <v>DamperControlAireOperaciónOn/Off(Dca-01-0)8"x6"</v>
          </cell>
          <cell r="C3652" t="str">
            <v>UN</v>
          </cell>
          <cell r="E3652"/>
          <cell r="F3652"/>
          <cell r="G3652">
            <v>793489</v>
          </cell>
          <cell r="H3652">
            <v>793489</v>
          </cell>
        </row>
        <row r="3653">
          <cell r="A3653">
            <v>3650</v>
          </cell>
          <cell r="B3653" t="str">
            <v>Datación por Carbono 14 y extracción de colageno oseo.</v>
          </cell>
          <cell r="C3653" t="str">
            <v>UN</v>
          </cell>
          <cell r="E3653"/>
          <cell r="F3653">
            <v>1865225</v>
          </cell>
          <cell r="G3653"/>
          <cell r="H3653">
            <v>1865225</v>
          </cell>
        </row>
        <row r="3654">
          <cell r="A3654">
            <v>3651</v>
          </cell>
          <cell r="B3654" t="str">
            <v>DECAMETRO STANLEY 30 MTS</v>
          </cell>
          <cell r="C3654" t="str">
            <v>Un</v>
          </cell>
          <cell r="D3654">
            <v>55700</v>
          </cell>
          <cell r="H3654">
            <v>0</v>
          </cell>
        </row>
        <row r="3655">
          <cell r="A3655">
            <v>3652</v>
          </cell>
          <cell r="B3655" t="str">
            <v>Deck Liston WPC Macizo A=16cm ; E=2cm , L=3m</v>
          </cell>
          <cell r="C3655" t="str">
            <v>UN</v>
          </cell>
          <cell r="E3655"/>
          <cell r="F3655"/>
          <cell r="G3655">
            <v>83207</v>
          </cell>
          <cell r="H3655">
            <v>83207</v>
          </cell>
        </row>
        <row r="3656">
          <cell r="A3656">
            <v>3653</v>
          </cell>
          <cell r="B3656" t="str">
            <v>DECK PLASTICO 40% MADER-60%PLASTIC;A-15CM-INTERIOR</v>
          </cell>
          <cell r="C3656" t="str">
            <v>M2</v>
          </cell>
          <cell r="E3656"/>
          <cell r="F3656"/>
          <cell r="G3656">
            <v>809200</v>
          </cell>
          <cell r="H3656">
            <v>809200</v>
          </cell>
        </row>
        <row r="3657">
          <cell r="A3657">
            <v>3654</v>
          </cell>
          <cell r="B3657" t="str">
            <v>DECORAMA TIPO 2 PHILAAC</v>
          </cell>
          <cell r="C3657" t="str">
            <v>gal</v>
          </cell>
          <cell r="D3657">
            <v>48457</v>
          </cell>
          <cell r="H3657">
            <v>0</v>
          </cell>
        </row>
        <row r="3658">
          <cell r="A3658">
            <v>3655</v>
          </cell>
          <cell r="B3658" t="str">
            <v>DECORPLAST FACHADA</v>
          </cell>
          <cell r="C3658" t="str">
            <v>m2</v>
          </cell>
          <cell r="D3658">
            <v>1565</v>
          </cell>
          <cell r="H3658">
            <v>0</v>
          </cell>
        </row>
        <row r="3659">
          <cell r="A3659">
            <v>3656</v>
          </cell>
          <cell r="B3659" t="str">
            <v>DEFENSA METÁLICA DE 4,13 M GALVANIZADA</v>
          </cell>
          <cell r="C3659" t="str">
            <v>Un</v>
          </cell>
          <cell r="D3659">
            <v>338150</v>
          </cell>
          <cell r="H3659">
            <v>0</v>
          </cell>
        </row>
        <row r="3660">
          <cell r="A3660">
            <v>3657</v>
          </cell>
          <cell r="B3660" t="str">
            <v>DEFENSA VIAL METÁLICA en acero laminado en frío, vigas en forma doble honda o W, parales y separadores metálicos</v>
          </cell>
          <cell r="C3660" t="str">
            <v>ML</v>
          </cell>
          <cell r="E3660"/>
          <cell r="F3660">
            <v>240969</v>
          </cell>
          <cell r="G3660"/>
          <cell r="H3660">
            <v>240969</v>
          </cell>
        </row>
        <row r="3661">
          <cell r="A3661">
            <v>3658</v>
          </cell>
          <cell r="B3661" t="str">
            <v>DELINEADOR DE CORONA</v>
          </cell>
          <cell r="C3661" t="str">
            <v>Un</v>
          </cell>
          <cell r="D3661">
            <v>36738</v>
          </cell>
          <cell r="H3661">
            <v>0</v>
          </cell>
        </row>
        <row r="3662">
          <cell r="A3662">
            <v>3659</v>
          </cell>
          <cell r="B3662" t="str">
            <v>DELINEADOR DE CORONA EN FORMA DE A DE LÁMINA GALVANIZADA CALIBRE 16 DE (1.55*25) CM</v>
          </cell>
          <cell r="C3662" t="str">
            <v>Un</v>
          </cell>
          <cell r="D3662">
            <v>24123</v>
          </cell>
          <cell r="H3662">
            <v>0</v>
          </cell>
        </row>
        <row r="3663">
          <cell r="A3663">
            <v>3660</v>
          </cell>
          <cell r="B3663" t="str">
            <v>DELINEADORES TIPO A 0.77 x 0.15 x 0.10 (Incluye tornillos)</v>
          </cell>
          <cell r="C3663" t="str">
            <v>UN</v>
          </cell>
          <cell r="E3663"/>
          <cell r="F3663">
            <v>134530</v>
          </cell>
          <cell r="G3663"/>
          <cell r="H3663">
            <v>134530</v>
          </cell>
        </row>
        <row r="3664">
          <cell r="A3664">
            <v>3661</v>
          </cell>
          <cell r="B3664" t="str">
            <v>DELINEADORES TIPO B 0.78 x 0.20 x 0.15 (Incluye tornillos)</v>
          </cell>
          <cell r="C3664" t="str">
            <v>UN</v>
          </cell>
          <cell r="E3664"/>
          <cell r="F3664">
            <v>226576</v>
          </cell>
          <cell r="G3664"/>
          <cell r="H3664">
            <v>226576</v>
          </cell>
        </row>
        <row r="3665">
          <cell r="A3665">
            <v>3662</v>
          </cell>
          <cell r="B3665" t="str">
            <v>DELINEADORES TIPO C 0.405 x 0.15 x 0.085 (Incluye tornillos)</v>
          </cell>
          <cell r="C3665" t="str">
            <v>UN</v>
          </cell>
          <cell r="E3665"/>
          <cell r="F3665">
            <v>49385</v>
          </cell>
          <cell r="G3665"/>
          <cell r="H3665">
            <v>49385</v>
          </cell>
        </row>
        <row r="3666">
          <cell r="A3666">
            <v>3663</v>
          </cell>
          <cell r="B3666" t="str">
            <v>DEMANDA BIOQUÍMICA DE OXIGENO (DBO5). Norma técnica: SM 5210 B.</v>
          </cell>
          <cell r="C3666" t="str">
            <v>UN</v>
          </cell>
          <cell r="E3666"/>
          <cell r="F3666">
            <v>38080</v>
          </cell>
          <cell r="G3666"/>
          <cell r="H3666">
            <v>38080</v>
          </cell>
        </row>
        <row r="3667">
          <cell r="A3667">
            <v>3664</v>
          </cell>
          <cell r="B3667" t="str">
            <v>DEMANDA QUÍMICA DE OXIGENO (DQO). Norma técnica: SM 5220 D.</v>
          </cell>
          <cell r="C3667" t="str">
            <v>UN</v>
          </cell>
          <cell r="E3667"/>
          <cell r="F3667">
            <v>38080</v>
          </cell>
          <cell r="G3667"/>
          <cell r="H3667">
            <v>38080</v>
          </cell>
        </row>
        <row r="3668">
          <cell r="A3668">
            <v>3665</v>
          </cell>
          <cell r="B3668" t="str">
            <v>DEMARCACION BALONCESTO -</v>
          </cell>
          <cell r="C3668" t="str">
            <v>Un</v>
          </cell>
          <cell r="D3668">
            <v>350891</v>
          </cell>
          <cell r="H3668">
            <v>0</v>
          </cell>
        </row>
        <row r="3669">
          <cell r="A3669">
            <v>3666</v>
          </cell>
          <cell r="B3669" t="str">
            <v>DEMARCACION LINEA CARRIL A=0.12mt L=3.0 SEPARCION =5.0mt E=2.3mm, EN PINTURA TERMOPLATICA. INCLUYE SUMINISTRO Y APLICACION CON EQUIPO. INCLUYE MICROESFERAS</v>
          </cell>
          <cell r="C3669" t="str">
            <v>M2</v>
          </cell>
          <cell r="E3669"/>
          <cell r="F3669">
            <v>11745</v>
          </cell>
          <cell r="G3669"/>
          <cell r="H3669">
            <v>11745</v>
          </cell>
        </row>
        <row r="3670">
          <cell r="A3670">
            <v>3667</v>
          </cell>
          <cell r="B3670" t="str">
            <v>DEMARCACIÓN LINEA DE CEDA EL PASO DISCONTINUA DE 0.8mt ESPACIADO 0.4mt, E=2.3mm EN PINTURA TERMOPLÁSTICA, INCLUYE SUMINISTRO Y APLICACIÓN CON EQUIPO, INCLUYE MICROESFERAS</v>
          </cell>
          <cell r="C3670" t="str">
            <v>ML</v>
          </cell>
          <cell r="E3670"/>
          <cell r="F3670">
            <v>22491</v>
          </cell>
          <cell r="G3670"/>
          <cell r="H3670">
            <v>22491</v>
          </cell>
        </row>
        <row r="3671">
          <cell r="A3671">
            <v>3668</v>
          </cell>
          <cell r="B3671" t="str">
            <v>DEMARCACION SOBRE PAVIMENTO</v>
          </cell>
          <cell r="C3671" t="str">
            <v>Un</v>
          </cell>
          <cell r="D3671">
            <v>403526</v>
          </cell>
          <cell r="H3671">
            <v>0</v>
          </cell>
        </row>
        <row r="3672">
          <cell r="A3672">
            <v>3669</v>
          </cell>
          <cell r="B3672" t="str">
            <v>DEMOLICION BALDOSA DE PISO h=2</v>
          </cell>
          <cell r="C3672" t="str">
            <v>m2</v>
          </cell>
          <cell r="D3672">
            <v>10404</v>
          </cell>
          <cell r="H3672">
            <v>0</v>
          </cell>
        </row>
        <row r="3673">
          <cell r="A3673">
            <v>3670</v>
          </cell>
          <cell r="B3673" t="str">
            <v>DEMOLICION CABEZAS PILOTES</v>
          </cell>
          <cell r="C3673" t="str">
            <v>m3</v>
          </cell>
          <cell r="D3673">
            <v>272600</v>
          </cell>
          <cell r="H3673">
            <v>0</v>
          </cell>
        </row>
        <row r="3674">
          <cell r="A3674">
            <v>3671</v>
          </cell>
          <cell r="B3674" t="str">
            <v>DEMOLICION CIELO RASO FALSO</v>
          </cell>
          <cell r="C3674" t="str">
            <v>m2</v>
          </cell>
          <cell r="D3674">
            <v>16568</v>
          </cell>
          <cell r="H3674">
            <v>0</v>
          </cell>
        </row>
        <row r="3675">
          <cell r="A3675">
            <v>3672</v>
          </cell>
          <cell r="B3675" t="str">
            <v>DEMOLICION CIMIENTO CONCRETO Ref</v>
          </cell>
          <cell r="C3675" t="str">
            <v>m3</v>
          </cell>
          <cell r="D3675">
            <v>141779</v>
          </cell>
          <cell r="H3675">
            <v>0</v>
          </cell>
        </row>
        <row r="3676">
          <cell r="A3676">
            <v>3673</v>
          </cell>
          <cell r="B3676" t="str">
            <v>DEMOLICION COLUMNAS</v>
          </cell>
          <cell r="C3676" t="str">
            <v>m3</v>
          </cell>
          <cell r="D3676">
            <v>172589</v>
          </cell>
          <cell r="H3676">
            <v>0</v>
          </cell>
        </row>
        <row r="3677">
          <cell r="A3677">
            <v>3674</v>
          </cell>
          <cell r="B3677" t="str">
            <v>DEMOLICION CUBIERTAS A.C.</v>
          </cell>
          <cell r="C3677" t="str">
            <v>m2</v>
          </cell>
          <cell r="D3677">
            <v>16422</v>
          </cell>
          <cell r="H3677">
            <v>0</v>
          </cell>
        </row>
        <row r="3678">
          <cell r="A3678">
            <v>3675</v>
          </cell>
          <cell r="B3678" t="str">
            <v>DEMOLICION ENCHAPE DE MURO</v>
          </cell>
          <cell r="C3678" t="str">
            <v>m2</v>
          </cell>
          <cell r="D3678">
            <v>7504</v>
          </cell>
          <cell r="H3678">
            <v>0</v>
          </cell>
        </row>
        <row r="3679">
          <cell r="A3679">
            <v>3676</v>
          </cell>
          <cell r="B3679" t="str">
            <v>DEMOLICION ENCHAPE DE TECHO</v>
          </cell>
          <cell r="C3679" t="str">
            <v>m2</v>
          </cell>
          <cell r="D3679">
            <v>8527</v>
          </cell>
          <cell r="H3679">
            <v>0</v>
          </cell>
        </row>
        <row r="3680">
          <cell r="A3680">
            <v>3677</v>
          </cell>
          <cell r="B3680" t="str">
            <v>DEMOLICION ESCALERA CONCRETO</v>
          </cell>
          <cell r="C3680" t="str">
            <v>m2</v>
          </cell>
          <cell r="D3680">
            <v>50642</v>
          </cell>
          <cell r="H3680">
            <v>0</v>
          </cell>
        </row>
        <row r="3681">
          <cell r="A3681">
            <v>3678</v>
          </cell>
          <cell r="B3681" t="str">
            <v>DEMOLICION MUROS 0.15</v>
          </cell>
          <cell r="C3681" t="str">
            <v>m2</v>
          </cell>
          <cell r="D3681">
            <v>22160</v>
          </cell>
          <cell r="H3681">
            <v>0</v>
          </cell>
        </row>
        <row r="3682">
          <cell r="A3682">
            <v>3679</v>
          </cell>
          <cell r="B3682" t="str">
            <v>DEMOLICION MUROS 0.25</v>
          </cell>
          <cell r="C3682" t="str">
            <v>m2</v>
          </cell>
          <cell r="D3682">
            <v>35382</v>
          </cell>
          <cell r="H3682">
            <v>0</v>
          </cell>
        </row>
        <row r="3683">
          <cell r="A3683">
            <v>3680</v>
          </cell>
          <cell r="B3683" t="str">
            <v>DEMOLICION MUROS DE CONCRETO</v>
          </cell>
          <cell r="C3683" t="str">
            <v>m3</v>
          </cell>
          <cell r="D3683">
            <v>117281</v>
          </cell>
          <cell r="H3683">
            <v>0</v>
          </cell>
        </row>
        <row r="3684">
          <cell r="A3684">
            <v>3681</v>
          </cell>
          <cell r="B3684" t="str">
            <v>DEMOLICION PAVIMENTO ASFALTICO</v>
          </cell>
          <cell r="C3684" t="str">
            <v>m3</v>
          </cell>
          <cell r="D3684">
            <v>71813</v>
          </cell>
          <cell r="H3684">
            <v>0</v>
          </cell>
        </row>
        <row r="3685">
          <cell r="A3685">
            <v>3682</v>
          </cell>
          <cell r="B3685" t="str">
            <v>DEMOLICION PLACAS Alig. 0.25</v>
          </cell>
          <cell r="C3685" t="str">
            <v>m2</v>
          </cell>
          <cell r="D3685">
            <v>46831</v>
          </cell>
          <cell r="H3685">
            <v>0</v>
          </cell>
        </row>
        <row r="3686">
          <cell r="A3686">
            <v>3683</v>
          </cell>
          <cell r="B3686" t="str">
            <v>DEMOLICION PLACAS Alig. 0.45</v>
          </cell>
          <cell r="C3686" t="str">
            <v>m2</v>
          </cell>
          <cell r="D3686">
            <v>64035</v>
          </cell>
          <cell r="H3686">
            <v>0</v>
          </cell>
        </row>
        <row r="3687">
          <cell r="A3687">
            <v>3684</v>
          </cell>
          <cell r="B3687" t="str">
            <v>DEMOLICION PLACAS MACIZAS 0.15</v>
          </cell>
          <cell r="C3687" t="str">
            <v>m2</v>
          </cell>
          <cell r="D3687">
            <v>39514</v>
          </cell>
          <cell r="H3687">
            <v>0</v>
          </cell>
        </row>
        <row r="3688">
          <cell r="A3688">
            <v>3685</v>
          </cell>
          <cell r="B3688" t="str">
            <v>DEMOLICION PLACAS MACIZAS 0.30</v>
          </cell>
          <cell r="C3688" t="str">
            <v>m2</v>
          </cell>
          <cell r="D3688">
            <v>78686</v>
          </cell>
          <cell r="H3688">
            <v>0</v>
          </cell>
        </row>
        <row r="3689">
          <cell r="A3689">
            <v>3686</v>
          </cell>
          <cell r="B3689" t="str">
            <v>DEMOLICION PLACAS PISO h=20</v>
          </cell>
          <cell r="C3689" t="str">
            <v>m2</v>
          </cell>
          <cell r="D3689">
            <v>28252</v>
          </cell>
          <cell r="H3689">
            <v>0</v>
          </cell>
        </row>
        <row r="3690">
          <cell r="A3690">
            <v>3687</v>
          </cell>
          <cell r="B3690" t="str">
            <v>DEMULSIBILIDAD DE LAS EMULSIONES ASFÁLTICAS. Norma técnica: INV E – 765 - 13 ASTM6933.</v>
          </cell>
          <cell r="C3690" t="str">
            <v>UN</v>
          </cell>
          <cell r="E3690"/>
          <cell r="F3690">
            <v>148155</v>
          </cell>
          <cell r="G3690"/>
          <cell r="H3690">
            <v>148155</v>
          </cell>
        </row>
        <row r="3691">
          <cell r="A3691">
            <v>3688</v>
          </cell>
          <cell r="B3691" t="str">
            <v>DENSIDAD BULK (PESO UNITARIO) Y PORCENTAJE DE VACÍOS DE LOS AGREGADOS EN ESTADO SUELTO Y COMPACTO. Norma técnica: INV E 217-13 NTC-92-1995.</v>
          </cell>
          <cell r="C3691" t="str">
            <v>UN</v>
          </cell>
          <cell r="E3691"/>
          <cell r="F3691">
            <v>53550</v>
          </cell>
          <cell r="G3691"/>
          <cell r="H3691">
            <v>53550</v>
          </cell>
        </row>
        <row r="3692">
          <cell r="A3692">
            <v>3689</v>
          </cell>
          <cell r="B3692" t="str">
            <v>DENSIDAD BULK DEL LLENANTE MINERAL EN KEROSENE. Norma técnica: INV E-225-13.</v>
          </cell>
          <cell r="C3692" t="str">
            <v>UN</v>
          </cell>
          <cell r="E3692"/>
          <cell r="F3692">
            <v>214200</v>
          </cell>
          <cell r="G3692"/>
          <cell r="H3692">
            <v>214200</v>
          </cell>
        </row>
        <row r="3693">
          <cell r="A3693">
            <v>3690</v>
          </cell>
          <cell r="B3693" t="str">
            <v>DENSIDAD DE PLÁSTICOS MEDIANTE LA TÉCNICA DE GRADIENTE DE DENSIDAD. Norma técnica: ASTM D1505.</v>
          </cell>
          <cell r="C3693" t="str">
            <v>UN</v>
          </cell>
          <cell r="E3693"/>
          <cell r="F3693">
            <v>126140</v>
          </cell>
          <cell r="G3693"/>
          <cell r="H3693">
            <v>126140</v>
          </cell>
        </row>
        <row r="3694">
          <cell r="A3694">
            <v>3691</v>
          </cell>
          <cell r="B3694" t="str">
            <v>DENSIDAD Y GRAVEDAD ESPECÍFICA (DENSIDAD RELATIVA) DE PLÁSTICOS POR DESPLAZAMIENTO. Norma técnica: ASTM D792.</v>
          </cell>
          <cell r="C3694" t="str">
            <v>UN</v>
          </cell>
          <cell r="E3694"/>
          <cell r="F3694">
            <v>126140</v>
          </cell>
          <cell r="G3694"/>
          <cell r="H3694">
            <v>126140</v>
          </cell>
        </row>
        <row r="3695">
          <cell r="A3695">
            <v>3692</v>
          </cell>
          <cell r="B3695" t="str">
            <v>DENSIDAD Y PESO UNITARIO DEL SUELO EN EL TERRENO POR EL MÉTODO DEL CONO Y ARENA. Norma técnica: INV E 161-13 NTC 1667-02 ASTM D1556 / D1556M - 15e1 .</v>
          </cell>
          <cell r="C3695" t="str">
            <v>UN</v>
          </cell>
          <cell r="E3695"/>
          <cell r="F3695">
            <v>57715</v>
          </cell>
          <cell r="G3695"/>
          <cell r="H3695">
            <v>57715</v>
          </cell>
        </row>
        <row r="3696">
          <cell r="A3696">
            <v>3693</v>
          </cell>
          <cell r="B3696" t="str">
            <v>DENSIDAD, ABSORCIÓN Y VACÍOS EN CONCRETO ENDURECIDO. Norma técnica: NTC 5653-2008 ASTM C642.</v>
          </cell>
          <cell r="C3696" t="str">
            <v>UN</v>
          </cell>
          <cell r="E3696"/>
          <cell r="F3696">
            <v>74851</v>
          </cell>
          <cell r="G3696"/>
          <cell r="H3696">
            <v>74851</v>
          </cell>
        </row>
        <row r="3697">
          <cell r="A3697">
            <v>3694</v>
          </cell>
          <cell r="B3697" t="str">
            <v>DENSIDAD, DENSIDAD RELATIVA (GRAVEDAD ESPECÍFICA) Y ABSORCIÓN DEL AGREGADO FINO. Norma técnica: INV E 222-13 NTC-237-1995.</v>
          </cell>
          <cell r="C3697" t="str">
            <v>UN</v>
          </cell>
          <cell r="E3697"/>
          <cell r="F3697">
            <v>74970</v>
          </cell>
          <cell r="G3697"/>
          <cell r="H3697">
            <v>74970</v>
          </cell>
        </row>
        <row r="3698">
          <cell r="A3698">
            <v>3695</v>
          </cell>
          <cell r="B3698" t="str">
            <v>DENSIDAD, DENSIDAD RELATIVA (GRAVEDAD ESPECÍFICA) Y ABSORCIÓN DEL AGREGADO GRUESO. Norma técnica: INV E-223-13 NTC-176-1995.</v>
          </cell>
          <cell r="C3698" t="str">
            <v>UN</v>
          </cell>
          <cell r="E3698"/>
          <cell r="F3698">
            <v>68158</v>
          </cell>
          <cell r="G3698"/>
          <cell r="H3698">
            <v>68158</v>
          </cell>
        </row>
        <row r="3699">
          <cell r="A3699">
            <v>3696</v>
          </cell>
          <cell r="B3699" t="str">
            <v>DERECHOS DE BOTADERO</v>
          </cell>
          <cell r="C3699" t="str">
            <v>M3</v>
          </cell>
          <cell r="E3699"/>
          <cell r="F3699">
            <v>4000</v>
          </cell>
          <cell r="G3699"/>
          <cell r="H3699">
            <v>4000</v>
          </cell>
        </row>
        <row r="3700">
          <cell r="A3700">
            <v>3697</v>
          </cell>
          <cell r="B3700" t="str">
            <v>DERECHOS DE EXPLOTACIÓN Y/O DISPOSICIÓN DE MATERIALES</v>
          </cell>
          <cell r="C3700" t="str">
            <v>m3</v>
          </cell>
          <cell r="D3700">
            <v>4713</v>
          </cell>
          <cell r="E3700"/>
          <cell r="F3700">
            <v>5244.82</v>
          </cell>
          <cell r="G3700"/>
          <cell r="H3700">
            <v>5244.82</v>
          </cell>
        </row>
        <row r="3701">
          <cell r="A3701">
            <v>3698</v>
          </cell>
          <cell r="B3701" t="str">
            <v>DERIVACION C/RET INF</v>
          </cell>
          <cell r="C3701" t="str">
            <v>Un</v>
          </cell>
          <cell r="D3701">
            <v>1658124</v>
          </cell>
          <cell r="H3701">
            <v>0</v>
          </cell>
        </row>
        <row r="3702">
          <cell r="A3702">
            <v>3699</v>
          </cell>
          <cell r="B3702" t="str">
            <v>DESAGUE AUTOMATICO GRIVAL</v>
          </cell>
          <cell r="C3702" t="str">
            <v>Un</v>
          </cell>
          <cell r="D3702">
            <v>20330</v>
          </cell>
          <cell r="H3702">
            <v>0</v>
          </cell>
        </row>
        <row r="3703">
          <cell r="A3703">
            <v>3700</v>
          </cell>
          <cell r="B3703" t="str">
            <v>Desague con rejilla lavamanos Ref. 62-AA-210</v>
          </cell>
          <cell r="C3703" t="str">
            <v>UN</v>
          </cell>
          <cell r="E3703"/>
          <cell r="F3703"/>
          <cell r="G3703">
            <v>39865</v>
          </cell>
          <cell r="H3703">
            <v>39865</v>
          </cell>
        </row>
        <row r="3704">
          <cell r="A3704">
            <v>3701</v>
          </cell>
          <cell r="B3704" t="str">
            <v>DESAGUE ITALIANA Senc.Cr-Gris</v>
          </cell>
          <cell r="C3704" t="str">
            <v>Un</v>
          </cell>
          <cell r="D3704">
            <v>18208</v>
          </cell>
          <cell r="H3704">
            <v>0</v>
          </cell>
        </row>
        <row r="3705">
          <cell r="A3705">
            <v>3702</v>
          </cell>
          <cell r="B3705" t="str">
            <v>DESAGUE SENCILLO GRIVAL</v>
          </cell>
          <cell r="C3705" t="str">
            <v>Un</v>
          </cell>
          <cell r="D3705">
            <v>9382</v>
          </cell>
          <cell r="H3705">
            <v>0</v>
          </cell>
        </row>
        <row r="3706">
          <cell r="A3706">
            <v>3703</v>
          </cell>
          <cell r="B3706" t="str">
            <v>DESAGUE SENCILLO INTEGRAL  rebose</v>
          </cell>
          <cell r="C3706" t="str">
            <v>UN</v>
          </cell>
          <cell r="E3706"/>
          <cell r="F3706"/>
          <cell r="G3706">
            <v>8640.99</v>
          </cell>
          <cell r="H3706">
            <v>8640.99</v>
          </cell>
        </row>
        <row r="3707">
          <cell r="A3707">
            <v>3704</v>
          </cell>
          <cell r="B3707" t="str">
            <v>DESARENADOR</v>
          </cell>
          <cell r="C3707" t="str">
            <v>Un</v>
          </cell>
          <cell r="D3707">
            <v>510814</v>
          </cell>
          <cell r="H3707">
            <v>0</v>
          </cell>
        </row>
        <row r="3708">
          <cell r="A3708">
            <v>3705</v>
          </cell>
          <cell r="B3708" t="str">
            <v>DESCAPOTE MANUAL Y RETIRO</v>
          </cell>
          <cell r="C3708" t="str">
            <v>m2</v>
          </cell>
          <cell r="D3708">
            <v>12366</v>
          </cell>
          <cell r="H3708">
            <v>0</v>
          </cell>
        </row>
        <row r="3709">
          <cell r="A3709">
            <v>3706</v>
          </cell>
          <cell r="B3709" t="str">
            <v>DESCAPOTE MANUAL Y RETIRO</v>
          </cell>
          <cell r="C3709" t="str">
            <v>M2</v>
          </cell>
          <cell r="E3709">
            <v>18637</v>
          </cell>
          <cell r="F3709"/>
          <cell r="G3709"/>
          <cell r="H3709">
            <v>18637</v>
          </cell>
        </row>
        <row r="3710">
          <cell r="A3710">
            <v>3707</v>
          </cell>
          <cell r="B3710" t="str">
            <v>DESCAPOTE MECANICO Y RETIRO</v>
          </cell>
          <cell r="C3710" t="str">
            <v>m3</v>
          </cell>
          <cell r="D3710">
            <v>77415</v>
          </cell>
          <cell r="H3710">
            <v>0</v>
          </cell>
        </row>
        <row r="3711">
          <cell r="A3711">
            <v>3708</v>
          </cell>
          <cell r="B3711" t="str">
            <v>DESCARGADOR DE SOBRETENSIÓN 12KV - 10KA</v>
          </cell>
          <cell r="C3711" t="str">
            <v>UN</v>
          </cell>
          <cell r="E3711"/>
          <cell r="F3711"/>
          <cell r="G3711">
            <v>137842</v>
          </cell>
          <cell r="H3711">
            <v>137842</v>
          </cell>
        </row>
        <row r="3712">
          <cell r="A3712">
            <v>3709</v>
          </cell>
          <cell r="B3712" t="str">
            <v>DESCENDEDOR ANTICAIDA</v>
          </cell>
          <cell r="C3712" t="str">
            <v>PAR</v>
          </cell>
          <cell r="E3712"/>
          <cell r="F3712">
            <v>787340</v>
          </cell>
          <cell r="G3712"/>
          <cell r="H3712">
            <v>787340</v>
          </cell>
        </row>
        <row r="3713">
          <cell r="A3713">
            <v>3710</v>
          </cell>
          <cell r="B3713" t="str">
            <v>DESENCOFRANTE EMULSIONADO (16KG)</v>
          </cell>
          <cell r="C3713" t="str">
            <v>UN</v>
          </cell>
          <cell r="E3713">
            <v>295724</v>
          </cell>
          <cell r="F3713"/>
          <cell r="G3713"/>
          <cell r="H3713">
            <v>295724</v>
          </cell>
        </row>
        <row r="3714">
          <cell r="A3714">
            <v>3711</v>
          </cell>
          <cell r="B3714" t="str">
            <v>DESENGRASANTE</v>
          </cell>
          <cell r="C3714" t="str">
            <v>GL</v>
          </cell>
          <cell r="E3714">
            <v>13048</v>
          </cell>
          <cell r="F3714"/>
          <cell r="G3714"/>
          <cell r="H3714">
            <v>13048</v>
          </cell>
        </row>
        <row r="3715">
          <cell r="A3715">
            <v>3712</v>
          </cell>
          <cell r="B3715" t="str">
            <v>DESENGRASANTE</v>
          </cell>
          <cell r="C3715" t="str">
            <v>M</v>
          </cell>
          <cell r="E3715">
            <v>52</v>
          </cell>
          <cell r="F3715"/>
          <cell r="G3715"/>
          <cell r="H3715">
            <v>52</v>
          </cell>
        </row>
        <row r="3716">
          <cell r="A3716">
            <v>3713</v>
          </cell>
          <cell r="B3716" t="str">
            <v>DESENGRASANTE HODROSOLVENTE (BIOBRIT)</v>
          </cell>
          <cell r="C3716" t="str">
            <v>GLN</v>
          </cell>
          <cell r="E3716"/>
          <cell r="F3716"/>
          <cell r="G3716">
            <v>17724</v>
          </cell>
          <cell r="H3716">
            <v>17724</v>
          </cell>
        </row>
        <row r="3717">
          <cell r="A3717">
            <v>3714</v>
          </cell>
          <cell r="B3717" t="str">
            <v>Desengrasante industrial x Galón</v>
          </cell>
          <cell r="C3717" t="str">
            <v>GLN</v>
          </cell>
          <cell r="E3717"/>
          <cell r="F3717"/>
          <cell r="G3717">
            <v>39305</v>
          </cell>
          <cell r="H3717">
            <v>39305</v>
          </cell>
        </row>
        <row r="3718">
          <cell r="A3718">
            <v>3715</v>
          </cell>
          <cell r="B3718" t="str">
            <v>DESGASTE DE LAMINA EN ALUMINIO. Norma técnica: ASTM D3389</v>
          </cell>
          <cell r="C3718" t="str">
            <v>UN</v>
          </cell>
          <cell r="E3718"/>
          <cell r="F3718">
            <v>935000</v>
          </cell>
          <cell r="G3718"/>
          <cell r="H3718">
            <v>935000</v>
          </cell>
        </row>
        <row r="3719">
          <cell r="A3719">
            <v>3716</v>
          </cell>
          <cell r="B3719" t="str">
            <v>Desgaste en la Máquina de los Angeles con trit. IGUAL A 100885</v>
          </cell>
          <cell r="C3719" t="str">
            <v>UN</v>
          </cell>
          <cell r="E3719"/>
          <cell r="F3719"/>
          <cell r="G3719">
            <v>136526</v>
          </cell>
          <cell r="H3719">
            <v>136526</v>
          </cell>
        </row>
        <row r="3720">
          <cell r="A3720">
            <v>3717</v>
          </cell>
          <cell r="B3720" t="str">
            <v>DESINFECCIÓN DE TUBERÍAS HASTA DE 12", POR TRAMOS.</v>
          </cell>
          <cell r="C3720" t="str">
            <v>UN</v>
          </cell>
          <cell r="E3720"/>
          <cell r="F3720">
            <v>476000</v>
          </cell>
          <cell r="G3720"/>
          <cell r="H3720">
            <v>476000</v>
          </cell>
        </row>
        <row r="3721">
          <cell r="A3721">
            <v>3718</v>
          </cell>
          <cell r="B3721" t="str">
            <v>Deslizadero en Fibra de Vidrio 2.40m.***</v>
          </cell>
          <cell r="C3721" t="str">
            <v>UNI</v>
          </cell>
          <cell r="E3721"/>
          <cell r="F3721"/>
          <cell r="G3721">
            <v>316526.01</v>
          </cell>
          <cell r="H3721">
            <v>316526.01</v>
          </cell>
        </row>
        <row r="3722">
          <cell r="A3722">
            <v>3719</v>
          </cell>
          <cell r="B3722" t="str">
            <v>Deslizadero en Fibra de Vidrio 4mts. **</v>
          </cell>
          <cell r="C3722" t="str">
            <v>UNI</v>
          </cell>
          <cell r="E3722"/>
          <cell r="F3722"/>
          <cell r="G3722">
            <v>676849</v>
          </cell>
          <cell r="H3722">
            <v>676849</v>
          </cell>
        </row>
        <row r="3723">
          <cell r="A3723">
            <v>3720</v>
          </cell>
          <cell r="B3723" t="str">
            <v>Deslizadero en Fibra de Vidrio 5Mts (Inc. Transp)</v>
          </cell>
          <cell r="C3723" t="str">
            <v>UN</v>
          </cell>
          <cell r="E3723"/>
          <cell r="F3723"/>
          <cell r="G3723">
            <v>1235758</v>
          </cell>
          <cell r="H3723">
            <v>1235758</v>
          </cell>
        </row>
        <row r="3724">
          <cell r="A3724">
            <v>3721</v>
          </cell>
          <cell r="B3724" t="str">
            <v>Deslizadero en Fibra de vidrio Recorrido=3.00m</v>
          </cell>
          <cell r="C3724" t="str">
            <v>UN</v>
          </cell>
          <cell r="E3724"/>
          <cell r="F3724"/>
          <cell r="G3724">
            <v>407072</v>
          </cell>
          <cell r="H3724">
            <v>407072</v>
          </cell>
        </row>
        <row r="3725">
          <cell r="A3725">
            <v>3722</v>
          </cell>
          <cell r="B3725" t="str">
            <v>DESMOLDANTE EN POLVO COLOR (0.2 Kg/m2)</v>
          </cell>
          <cell r="C3725" t="str">
            <v>M2</v>
          </cell>
          <cell r="E3725"/>
          <cell r="F3725">
            <v>3983</v>
          </cell>
          <cell r="G3725"/>
          <cell r="H3725">
            <v>3983</v>
          </cell>
        </row>
        <row r="3726">
          <cell r="A3726">
            <v>3723</v>
          </cell>
          <cell r="B3726" t="str">
            <v>DESMOLDATOC (16KG)</v>
          </cell>
          <cell r="C3726" t="str">
            <v>Un</v>
          </cell>
          <cell r="D3726">
            <v>257299</v>
          </cell>
          <cell r="H3726">
            <v>0</v>
          </cell>
        </row>
        <row r="3727">
          <cell r="A3727">
            <v>3724</v>
          </cell>
          <cell r="B3727" t="str">
            <v>DESMOLDATOC 16 KILOS</v>
          </cell>
          <cell r="C3727" t="str">
            <v>kg</v>
          </cell>
          <cell r="D3727">
            <v>18509</v>
          </cell>
          <cell r="H3727">
            <v>0</v>
          </cell>
        </row>
        <row r="3728">
          <cell r="A3728">
            <v>3725</v>
          </cell>
          <cell r="B3728" t="str">
            <v>DESMOLDATOC 16 KILOS</v>
          </cell>
          <cell r="C3728" t="str">
            <v>KG</v>
          </cell>
          <cell r="E3728"/>
          <cell r="F3728"/>
          <cell r="G3728">
            <v>18252.22</v>
          </cell>
          <cell r="H3728">
            <v>18252.22</v>
          </cell>
        </row>
        <row r="3729">
          <cell r="A3729">
            <v>3726</v>
          </cell>
          <cell r="B3729" t="str">
            <v>DESMONTE APARATOS SANITARIOS</v>
          </cell>
          <cell r="C3729" t="str">
            <v>Un</v>
          </cell>
          <cell r="D3729">
            <v>24042</v>
          </cell>
          <cell r="H3729">
            <v>0</v>
          </cell>
        </row>
        <row r="3730">
          <cell r="A3730">
            <v>3727</v>
          </cell>
          <cell r="B3730" t="str">
            <v>DESMONTE DE ASCENSOR DE 4 PISOS EXISTENTE. INCLUYE RETIRO DE EQUIPOS Y LIMPIEZA DE TODAS LAS AREAS</v>
          </cell>
          <cell r="C3730" t="str">
            <v>UN</v>
          </cell>
          <cell r="E3730">
            <v>17816634</v>
          </cell>
          <cell r="F3730"/>
          <cell r="G3730"/>
          <cell r="H3730">
            <v>17816634</v>
          </cell>
        </row>
        <row r="3731">
          <cell r="A3731">
            <v>3728</v>
          </cell>
          <cell r="B3731" t="str">
            <v>DESMONTE DE TORNIQUETES EN ÁREA DE ACCESO A ESTACIONES DE TRANSMILENIO</v>
          </cell>
          <cell r="C3731" t="str">
            <v>UN</v>
          </cell>
          <cell r="E3731"/>
          <cell r="F3731">
            <v>405496</v>
          </cell>
          <cell r="G3731"/>
          <cell r="H3731">
            <v>405496</v>
          </cell>
        </row>
        <row r="3732">
          <cell r="A3732">
            <v>3729</v>
          </cell>
          <cell r="B3732" t="str">
            <v>DESMONTE MARCOS Y PUERTAS METALICAS</v>
          </cell>
          <cell r="C3732" t="str">
            <v>Un</v>
          </cell>
          <cell r="D3732">
            <v>18754</v>
          </cell>
          <cell r="H3732">
            <v>0</v>
          </cell>
        </row>
        <row r="3733">
          <cell r="A3733">
            <v>3730</v>
          </cell>
          <cell r="B3733" t="str">
            <v>Desmonte Puerta Batient.Aluminio.</v>
          </cell>
          <cell r="C3733" t="str">
            <v>UNI</v>
          </cell>
          <cell r="E3733"/>
          <cell r="F3733"/>
          <cell r="G3733">
            <v>90556</v>
          </cell>
          <cell r="H3733">
            <v>90556</v>
          </cell>
        </row>
        <row r="3734">
          <cell r="A3734">
            <v>3731</v>
          </cell>
          <cell r="B3734" t="str">
            <v>DESMONTE VENTANAS</v>
          </cell>
          <cell r="C3734" t="str">
            <v>m2</v>
          </cell>
          <cell r="D3734">
            <v>11331</v>
          </cell>
          <cell r="H3734">
            <v>0</v>
          </cell>
        </row>
        <row r="3735">
          <cell r="A3735">
            <v>3732</v>
          </cell>
          <cell r="B3735" t="str">
            <v>DESMONTE Y TRASLADO CABINA PARA PAGO. INCLUYE VENTANAS PUNTO DE PAGO. SUMINISTRO E INSTALACIÓN.</v>
          </cell>
          <cell r="C3735" t="str">
            <v>UN</v>
          </cell>
          <cell r="E3735"/>
          <cell r="F3735">
            <v>4301902</v>
          </cell>
          <cell r="G3735"/>
          <cell r="H3735">
            <v>4301902</v>
          </cell>
        </row>
        <row r="3736">
          <cell r="A3736">
            <v>3733</v>
          </cell>
          <cell r="B3736" t="str">
            <v>DESTILACIÓN DE EMULSIONES ASFÁLTICAS. Norma técnica: INV E – 762 - 13 ASTM D6997.</v>
          </cell>
          <cell r="C3736" t="str">
            <v>UN</v>
          </cell>
          <cell r="E3736"/>
          <cell r="F3736">
            <v>202062</v>
          </cell>
          <cell r="G3736"/>
          <cell r="H3736">
            <v>202062</v>
          </cell>
        </row>
        <row r="3737">
          <cell r="A3737">
            <v>3734</v>
          </cell>
          <cell r="B3737" t="str">
            <v>DESTORNILLADOR DE IMPACTO</v>
          </cell>
          <cell r="C3737" t="str">
            <v>HR</v>
          </cell>
          <cell r="E3737"/>
          <cell r="F3737">
            <v>1488</v>
          </cell>
          <cell r="G3737"/>
          <cell r="H3737">
            <v>1488</v>
          </cell>
        </row>
        <row r="3738">
          <cell r="A3738">
            <v>3735</v>
          </cell>
          <cell r="B3738" t="str">
            <v>Destornillador de pala de 1/4" X 6"</v>
          </cell>
          <cell r="C3738" t="str">
            <v>Un</v>
          </cell>
          <cell r="D3738">
            <v>9105</v>
          </cell>
          <cell r="H3738">
            <v>0</v>
          </cell>
        </row>
        <row r="3739">
          <cell r="A3739">
            <v>3736</v>
          </cell>
          <cell r="B3739" t="str">
            <v>DESTORNILLADOR ESTRELLA 6" X ¼ (LARGO 150 mm)</v>
          </cell>
          <cell r="C3739" t="str">
            <v>UN</v>
          </cell>
          <cell r="E3739"/>
          <cell r="F3739"/>
          <cell r="G3739">
            <v>15000</v>
          </cell>
          <cell r="H3739">
            <v>15000</v>
          </cell>
        </row>
        <row r="3740">
          <cell r="A3740">
            <v>3737</v>
          </cell>
          <cell r="B3740" t="str">
            <v>DESTORNILLADOR TESTER 100V - 500V 150 MM LARGO -MA</v>
          </cell>
          <cell r="C3740" t="str">
            <v>UN</v>
          </cell>
          <cell r="E3740"/>
          <cell r="F3740"/>
          <cell r="G3740">
            <v>6900</v>
          </cell>
          <cell r="H3740">
            <v>6900</v>
          </cell>
        </row>
        <row r="3741">
          <cell r="A3741">
            <v>3738</v>
          </cell>
          <cell r="B3741" t="str">
            <v>destruccion de luminarias</v>
          </cell>
          <cell r="C3741" t="str">
            <v>UN</v>
          </cell>
          <cell r="D3741">
            <v>2875</v>
          </cell>
          <cell r="H3741">
            <v>0</v>
          </cell>
        </row>
        <row r="3742">
          <cell r="A3742">
            <v>3739</v>
          </cell>
          <cell r="B3742" t="str">
            <v>DETECCIÓN DEL REFUERZO UTILIZANDO FERROSCAN (POR DÍA)</v>
          </cell>
          <cell r="C3742" t="str">
            <v>DIA</v>
          </cell>
          <cell r="E3742"/>
          <cell r="F3742">
            <v>874000</v>
          </cell>
          <cell r="G3742"/>
          <cell r="H3742">
            <v>874000</v>
          </cell>
        </row>
        <row r="3743">
          <cell r="A3743">
            <v>3740</v>
          </cell>
          <cell r="B3743" t="str">
            <v>DETECCIÓN DEL REFUERZO UTILIZANDO FERROSCAN (POR ELEMENTO)</v>
          </cell>
          <cell r="C3743" t="str">
            <v>UN</v>
          </cell>
          <cell r="E3743"/>
          <cell r="F3743">
            <v>191751</v>
          </cell>
          <cell r="G3743"/>
          <cell r="H3743">
            <v>191751</v>
          </cell>
        </row>
        <row r="3744">
          <cell r="A3744">
            <v>3741</v>
          </cell>
          <cell r="B3744" t="str">
            <v>Detección y Georreferenciación con equipos GPR (Radares de penetración terrestre) y de detección EM de tuberías enterradas bajo superficie - Incluye Equipos GNSS, Transporte, Mano de obra, informe, radargrama, planos y demás costos asociados a la actividad.</v>
          </cell>
          <cell r="C3744" t="str">
            <v>M2</v>
          </cell>
          <cell r="E3744"/>
          <cell r="F3744">
            <v>5730</v>
          </cell>
          <cell r="G3744"/>
          <cell r="H3744">
            <v>5730</v>
          </cell>
        </row>
        <row r="3745">
          <cell r="A3745">
            <v>3742</v>
          </cell>
          <cell r="B3745" t="str">
            <v>DETECTOR DE HUMO FOTOELECTRICO CON BASE</v>
          </cell>
          <cell r="C3745" t="str">
            <v>UN</v>
          </cell>
          <cell r="E3745">
            <v>211760</v>
          </cell>
          <cell r="F3745"/>
          <cell r="G3745"/>
          <cell r="H3745">
            <v>211760</v>
          </cell>
        </row>
        <row r="3746">
          <cell r="A3746">
            <v>3743</v>
          </cell>
          <cell r="B3746" t="str">
            <v>DETECTOR DE HUMO Y TEMPERATURA CON BASE</v>
          </cell>
          <cell r="C3746" t="str">
            <v>UN</v>
          </cell>
          <cell r="E3746">
            <v>264700</v>
          </cell>
          <cell r="F3746"/>
          <cell r="G3746"/>
          <cell r="H3746">
            <v>264700</v>
          </cell>
        </row>
        <row r="3747">
          <cell r="A3747">
            <v>3744</v>
          </cell>
          <cell r="B3747" t="str">
            <v>DETECTORES DE DEMANDA PEATONAL (BOTONES) NO INCLUYE CABLES</v>
          </cell>
          <cell r="C3747" t="str">
            <v>UN</v>
          </cell>
          <cell r="E3747"/>
          <cell r="F3747">
            <v>1878356</v>
          </cell>
          <cell r="G3747"/>
          <cell r="H3747">
            <v>1878356</v>
          </cell>
        </row>
        <row r="3748">
          <cell r="A3748">
            <v>3745</v>
          </cell>
          <cell r="B3748" t="str">
            <v>DETECTORES DE DEMANDA VEHICULAR (CÁMARA) NO INCLUYE CABLES</v>
          </cell>
          <cell r="C3748" t="str">
            <v>UN</v>
          </cell>
          <cell r="E3748"/>
          <cell r="F3748">
            <v>12575682</v>
          </cell>
          <cell r="G3748"/>
          <cell r="H3748">
            <v>12575682</v>
          </cell>
        </row>
        <row r="3749">
          <cell r="A3749">
            <v>3746</v>
          </cell>
          <cell r="B3749" t="str">
            <v>DETERGENTE/DESENGRASANTE INDUSTRIAL</v>
          </cell>
          <cell r="C3749" t="str">
            <v>KG</v>
          </cell>
          <cell r="E3749"/>
          <cell r="F3749">
            <v>16475</v>
          </cell>
          <cell r="G3749"/>
          <cell r="H3749">
            <v>16475</v>
          </cell>
        </row>
        <row r="3750">
          <cell r="A3750">
            <v>3747</v>
          </cell>
          <cell r="B3750" t="str">
            <v>DETERIORO DE CAUCHO EN HORNO (70 HORAS). Norma técnica: ASTM D573 ISO48/ISO188 NTC 447.</v>
          </cell>
          <cell r="C3750" t="str">
            <v>UN</v>
          </cell>
          <cell r="E3750"/>
          <cell r="F3750">
            <v>1249500</v>
          </cell>
          <cell r="G3750"/>
          <cell r="H3750">
            <v>1249500</v>
          </cell>
        </row>
        <row r="3751">
          <cell r="A3751">
            <v>3748</v>
          </cell>
          <cell r="B3751" t="str">
            <v>DETERMINACIÓN DE ESPESORES EN ESTRUCTURA DE PAVIMENTO CON EQUIPO GEORRADAR, EQUIPADO MÍNIMO CON DOS ANTENAS DE OPERACIÓN, CON FRECUENCIAS: LA PRIMERA COMO MÍNIMO 1000 MHZ Y LA SEGUNDA ENTRE 300 Y 600. Norma técnica: ASTM D4748.</v>
          </cell>
          <cell r="C3751" t="str">
            <v>Km-Car</v>
          </cell>
          <cell r="E3751"/>
          <cell r="F3751">
            <v>238000</v>
          </cell>
          <cell r="G3751"/>
          <cell r="H3751">
            <v>238000</v>
          </cell>
        </row>
        <row r="3752">
          <cell r="A3752">
            <v>3749</v>
          </cell>
          <cell r="B3752" t="str">
            <v>DETERMINACIÓN DE LA ACTIVIDAD PUZOLÁNICA EN CEMENTOS CON PUZOLANA. Norma técnica: NTC - 1512.</v>
          </cell>
          <cell r="C3752" t="str">
            <v>UN</v>
          </cell>
          <cell r="E3752"/>
          <cell r="F3752">
            <v>737800</v>
          </cell>
          <cell r="G3752"/>
          <cell r="H3752">
            <v>737800</v>
          </cell>
        </row>
        <row r="3753">
          <cell r="A3753">
            <v>3750</v>
          </cell>
          <cell r="B3753" t="str">
            <v>DETERMINACIÓN DE LA CANTIDAD DE MATERIAL QUE PASA EL TAMIZ DE 75 UM (N° 200) EN LOS AGREGADOS PÉTREOS MEDIANTE LAVADO. Norma técnica: INV E 214-13 NTC 78-1995.</v>
          </cell>
          <cell r="C3753" t="str">
            <v>UN</v>
          </cell>
          <cell r="E3753"/>
          <cell r="F3753">
            <v>42840</v>
          </cell>
          <cell r="G3753"/>
          <cell r="H3753">
            <v>42840</v>
          </cell>
        </row>
        <row r="3754">
          <cell r="A3754">
            <v>3751</v>
          </cell>
          <cell r="B3754" t="str">
            <v>DETERMINACIÓN DE LA DENSIDAD (PESO UNITARIO) DE MUESTRAS DE SUELO. Norma técnica: ASTM D7263 - 09(2018).</v>
          </cell>
          <cell r="C3754" t="str">
            <v>UN</v>
          </cell>
          <cell r="E3754"/>
          <cell r="F3754">
            <v>35700</v>
          </cell>
          <cell r="G3754"/>
          <cell r="H3754">
            <v>35700</v>
          </cell>
        </row>
        <row r="3755">
          <cell r="A3755">
            <v>3752</v>
          </cell>
          <cell r="B3755" t="str">
            <v>DETERMINACIÓN DE LA DENSIDAD Y DEL CONTENIDO DE AGUA DEL SUELO Y DEL SUELO-AGREGADO EN EL TERRENO. Norma técnica: INV E 164-13 ASTM D6938 - 17a.</v>
          </cell>
          <cell r="C3755" t="str">
            <v>UN</v>
          </cell>
          <cell r="E3755"/>
          <cell r="F3755">
            <v>41650</v>
          </cell>
          <cell r="G3755"/>
          <cell r="H3755">
            <v>41650</v>
          </cell>
        </row>
        <row r="3756">
          <cell r="A3756">
            <v>3753</v>
          </cell>
          <cell r="B3756" t="str">
            <v>DETERMINACIÓN DE LA EXPANSIÓN DEL CEMENTO EN BARRAS DE MORTERO SUMERGIDAS AL AGUA. Norma técnica: NTC - 4927.</v>
          </cell>
          <cell r="C3756" t="str">
            <v>UN</v>
          </cell>
          <cell r="E3756"/>
          <cell r="F3756">
            <v>635579</v>
          </cell>
          <cell r="G3756"/>
          <cell r="H3756">
            <v>635579</v>
          </cell>
        </row>
        <row r="3757">
          <cell r="A3757">
            <v>3754</v>
          </cell>
          <cell r="B3757" t="str">
            <v>DETERMINACIÓN DE LA FINURA DEL CEMENTO HIDRÁULICO POR MEDIO DEL APARATO BLAINE DE PERMEABILIDAD AL AIRE. Norma técnica:  NTC - 33  ASTM C204 .</v>
          </cell>
          <cell r="C3757" t="str">
            <v>UN</v>
          </cell>
          <cell r="E3757"/>
          <cell r="F3757">
            <v>74970</v>
          </cell>
          <cell r="G3757"/>
          <cell r="H3757">
            <v>74970</v>
          </cell>
        </row>
        <row r="3758">
          <cell r="A3758">
            <v>3755</v>
          </cell>
          <cell r="B3758" t="str">
            <v>DETERMINACIÓN DE LA GRAVEDAD ESPECÍFICA DE LAS PARTÍCULAS SÓLIDAS DE LOS SUELOS Y DEL LLENANTE MINERAL, EMPLEANDO UN PICNÓMETRO CON AGUA. Norma técnica: INV E - 128 -13 ASTM D854 - 14</v>
          </cell>
          <cell r="C3758" t="str">
            <v>UN</v>
          </cell>
          <cell r="E3758"/>
          <cell r="F3758">
            <v>55930</v>
          </cell>
          <cell r="G3758"/>
          <cell r="H3758">
            <v>55930</v>
          </cell>
        </row>
        <row r="3759">
          <cell r="A3759">
            <v>3756</v>
          </cell>
          <cell r="B3759" t="str">
            <v>DETERMINACIÓN DE LA LIMPIEZA SUPERFICIAL DE LAS PARTÍCULAS DE AGREGADO GRUESO. Norma técnica: INV E-237-13.</v>
          </cell>
          <cell r="C3759" t="str">
            <v>UN</v>
          </cell>
          <cell r="E3759"/>
          <cell r="F3759">
            <v>63070</v>
          </cell>
          <cell r="G3759"/>
          <cell r="H3759">
            <v>63070</v>
          </cell>
        </row>
        <row r="3760">
          <cell r="A3760">
            <v>3757</v>
          </cell>
          <cell r="B3760" t="str">
            <v>DETERMINACIÓN DE LA PROFUNDIDAD DE CARBONATACIÓN EN CONCRETO ENDURECIDO Y PUESTO EN SERVICIO</v>
          </cell>
          <cell r="C3760" t="str">
            <v>UN</v>
          </cell>
          <cell r="E3760"/>
          <cell r="F3760">
            <v>53550</v>
          </cell>
          <cell r="G3760"/>
          <cell r="H3760">
            <v>53550</v>
          </cell>
        </row>
        <row r="3761">
          <cell r="A3761">
            <v>3758</v>
          </cell>
          <cell r="B3761" t="str">
            <v>DETERMINACIÓN DE LA REACTIVIDAD POTENCIAL ÁLCALI-SÍLICE DE AGREGADOS (MÉTODO QUÍMICO). Norma técnica: INV 234-13 NTC 175.</v>
          </cell>
          <cell r="C3761" t="str">
            <v>UN</v>
          </cell>
          <cell r="E3761"/>
          <cell r="F3761">
            <v>410550</v>
          </cell>
          <cell r="G3761"/>
          <cell r="H3761">
            <v>410550</v>
          </cell>
        </row>
        <row r="3762">
          <cell r="A3762">
            <v>3759</v>
          </cell>
          <cell r="B3762" t="str">
            <v>DETERMINACIÓN DE LA RESISTENCIA DE MORTEROS DE CEMENTO HIDRÁULICO A LA COMPRESIÓN, USANDO CUBOS DE 50 MM DE LADO (UNIDAD). Norma técnica: ASTMC109 C109M NTC 220  INV E323.</v>
          </cell>
          <cell r="C3762" t="str">
            <v>UN</v>
          </cell>
          <cell r="E3762"/>
          <cell r="F3762">
            <v>12971</v>
          </cell>
          <cell r="G3762"/>
          <cell r="H3762">
            <v>12971</v>
          </cell>
        </row>
        <row r="3763">
          <cell r="A3763">
            <v>3760</v>
          </cell>
          <cell r="B3763" t="str">
            <v>DETERMINACIÓN DE LA RESISTENCIA DEL AGREGADO GRUESO A LA DEGRADACIÓN POR ABRASIÓN, UTILIZANDO EL APARATO MICRO-DEVAL. Norma técnica: INV E-238-13.</v>
          </cell>
          <cell r="C3763" t="str">
            <v>UN</v>
          </cell>
          <cell r="E3763"/>
          <cell r="F3763">
            <v>196350</v>
          </cell>
          <cell r="G3763"/>
          <cell r="H3763">
            <v>196350</v>
          </cell>
        </row>
        <row r="3764">
          <cell r="A3764">
            <v>3761</v>
          </cell>
          <cell r="B3764" t="str">
            <v>DETERMINACIÓN DE LA VELOCIDAD DE PULSO ULTRASONIDO A TRAVÉS DEL CONCRETO, POR ELEMENTO. Norma técnica: NTC 4325.</v>
          </cell>
          <cell r="C3764" t="str">
            <v>UN</v>
          </cell>
          <cell r="E3764"/>
          <cell r="F3764">
            <v>148155</v>
          </cell>
          <cell r="G3764"/>
          <cell r="H3764">
            <v>148155</v>
          </cell>
        </row>
        <row r="3765">
          <cell r="A3765">
            <v>3762</v>
          </cell>
          <cell r="B3765" t="str">
            <v>DETERMINACIÓN DE LA VISCOSIDAD DEL ASFALTO EMPLEANDO UN VISCOSÍMETRO  ROTACIONAL (Tres temperaturas). Norma técnica: INV E – 717 - 13 ASTM D4402 - D4402M AASHTO T 316 – 06.</v>
          </cell>
          <cell r="C3765" t="str">
            <v>UN</v>
          </cell>
          <cell r="E3765"/>
          <cell r="F3765">
            <v>321000</v>
          </cell>
          <cell r="G3765"/>
          <cell r="H3765">
            <v>321000</v>
          </cell>
        </row>
        <row r="3766">
          <cell r="A3766">
            <v>3763</v>
          </cell>
          <cell r="B3766" t="str">
            <v>DETERMINACIÓN DE LA VISCOSIDAD DEL ASFALTO EMPLEANDO UN VISCOSÍMETRO ROTACIONAL (UNA TEMPERATURA). Norma técnica: INV E – 717 - 13 ASTM D4402 - D4402M AASHTO T 316 – 06.</v>
          </cell>
          <cell r="C3766" t="str">
            <v>UN</v>
          </cell>
          <cell r="E3766"/>
          <cell r="F3766">
            <v>191590</v>
          </cell>
          <cell r="G3766"/>
          <cell r="H3766">
            <v>191590</v>
          </cell>
        </row>
        <row r="3767">
          <cell r="A3767">
            <v>3764</v>
          </cell>
          <cell r="B3767" t="str">
            <v>DETERMINACIÓN DE LA VISCOSIDAD DEL ASFALTO EMPLEANDO VISCOSÍMETROS CAPILARES DE VACÍO. Norma técnica: INV E – 716 - 13 ASTM D2171.</v>
          </cell>
          <cell r="C3767" t="str">
            <v>UN</v>
          </cell>
          <cell r="E3767"/>
          <cell r="F3767">
            <v>121499</v>
          </cell>
          <cell r="G3767"/>
          <cell r="H3767">
            <v>121499</v>
          </cell>
        </row>
        <row r="3768">
          <cell r="A3768">
            <v>3765</v>
          </cell>
          <cell r="B3768" t="str">
            <v>DETERMINACIÓN DE LAS LEYES DE FATIGA DE MEZCLAS ASFÁLTICAS COMPACTADAS EN CALIENTE SOMETIDAS A FLEXIÓN DINÁMICA. Norma técnica: INV E - 784 - 13 AASHTO T 321 EN-12697-24 Anexo D.</v>
          </cell>
          <cell r="C3768" t="str">
            <v>UN</v>
          </cell>
          <cell r="E3768"/>
          <cell r="F3768">
            <v>3022600</v>
          </cell>
          <cell r="G3768"/>
          <cell r="H3768">
            <v>3022600</v>
          </cell>
        </row>
        <row r="3769">
          <cell r="A3769">
            <v>3766</v>
          </cell>
          <cell r="B3769" t="str">
            <v>DETERMINACIÓN DE LAS PROPIEDADES REOLÓGICAS DE LOS LIGANTES ASFÁLTICOS MEDIANTE EL REÓMETRO DE CORTE DINÁMICO. Norma técnica: INV E – 750 - 13 AASHTO T 315.</v>
          </cell>
          <cell r="C3769" t="str">
            <v>UN</v>
          </cell>
          <cell r="E3769"/>
          <cell r="F3769">
            <v>1161000</v>
          </cell>
          <cell r="G3769"/>
          <cell r="H3769">
            <v>1161000</v>
          </cell>
        </row>
        <row r="3770">
          <cell r="A3770">
            <v>3767</v>
          </cell>
          <cell r="B3770" t="str">
            <v>DETERMINACIÓN DE LOS FACTORES DE CONTRACCIÓN DE LOS SUELOS. Norma técnica: INV E 127-13 NTC-1503-01 ASTM D427 - 04.</v>
          </cell>
          <cell r="C3770" t="str">
            <v>UN</v>
          </cell>
          <cell r="E3770"/>
          <cell r="F3770">
            <v>73287</v>
          </cell>
          <cell r="G3770"/>
          <cell r="H3770">
            <v>73287</v>
          </cell>
        </row>
        <row r="3771">
          <cell r="A3771">
            <v>3768</v>
          </cell>
          <cell r="B3771" t="str">
            <v>DETERMINACIÓN DE LOS TAMAÑOS DE LAS PARTÍCULAS DE LOS SUELOS (GRANULOMETRÍA  POR TAMIZADO E HIDROMETRÍA). Norma técnica: INV E 123-13 ASTM D422 - 63(1998).</v>
          </cell>
          <cell r="C3771" t="str">
            <v>UN</v>
          </cell>
          <cell r="E3771"/>
          <cell r="F3771">
            <v>113050</v>
          </cell>
          <cell r="G3771"/>
          <cell r="H3771">
            <v>113050</v>
          </cell>
        </row>
        <row r="3772">
          <cell r="A3772">
            <v>3769</v>
          </cell>
          <cell r="B3772" t="str">
            <v>DETERMINACIÓN DE RESISTENCIA A HONGOS. Norma Técnica: ASTM G21</v>
          </cell>
          <cell r="C3772" t="str">
            <v>UN</v>
          </cell>
          <cell r="E3772"/>
          <cell r="F3772">
            <v>714000</v>
          </cell>
          <cell r="G3772"/>
          <cell r="H3772">
            <v>714000</v>
          </cell>
        </row>
        <row r="3773">
          <cell r="A3773">
            <v>3770</v>
          </cell>
          <cell r="B3773" t="str">
            <v>DETERMINACIÓN DE SUELOS EXPANSIVOS (PROBETA). Norma técnica: INV E 132-13.</v>
          </cell>
          <cell r="C3773" t="str">
            <v>UN</v>
          </cell>
          <cell r="E3773"/>
          <cell r="F3773">
            <v>54740</v>
          </cell>
          <cell r="G3773"/>
          <cell r="H3773">
            <v>54740</v>
          </cell>
        </row>
        <row r="3774">
          <cell r="A3774">
            <v>3771</v>
          </cell>
          <cell r="B3774" t="str">
            <v>DETERMINACIÓN DE TERRONES DE ARCILLA Y PARTÍCULAS DELEZNABLES EN LOS AGREGADOS. Norma técnica: INV E 211-13 NTC-589-2000.</v>
          </cell>
          <cell r="C3774" t="str">
            <v>UN</v>
          </cell>
          <cell r="E3774"/>
          <cell r="F3774">
            <v>51170</v>
          </cell>
          <cell r="G3774"/>
          <cell r="H3774">
            <v>51170</v>
          </cell>
        </row>
        <row r="3775">
          <cell r="A3775">
            <v>3772</v>
          </cell>
          <cell r="B3775" t="str">
            <v>DETERMINACIÓN DEL COEFICIENTE DE PULIMIENTO ACELERADO (CPA) DE LAS PARTÍCULAS DE AGREGADO GRUESO. Norma técnica: INV E-232-13.</v>
          </cell>
          <cell r="C3775" t="str">
            <v>UN</v>
          </cell>
          <cell r="E3775"/>
          <cell r="F3775">
            <v>1642200</v>
          </cell>
          <cell r="G3775"/>
          <cell r="H3775">
            <v>1642200</v>
          </cell>
        </row>
        <row r="3776">
          <cell r="A3776">
            <v>3773</v>
          </cell>
          <cell r="B3776" t="str">
            <v>DETERMINACIÓN DEL CONTENIDO DE AGUA EN LOS MATERIALES BITUMINOSOS POR DESTILACIÓN. Norma técnica:: INV E-704-13 ASTM D95.</v>
          </cell>
          <cell r="C3776" t="str">
            <v>UN</v>
          </cell>
          <cell r="E3776"/>
          <cell r="F3776">
            <v>202895</v>
          </cell>
          <cell r="G3776"/>
          <cell r="H3776">
            <v>202895</v>
          </cell>
        </row>
        <row r="3777">
          <cell r="A3777">
            <v>3774</v>
          </cell>
          <cell r="B3777" t="str">
            <v>DETERMINACIÓN DEL CONTENIDO DE AZUFRE EN LOS AGREGADOS PÉTREOS. Norma técnica: INV E-233-13.</v>
          </cell>
          <cell r="C3777" t="str">
            <v>UN</v>
          </cell>
          <cell r="E3777"/>
          <cell r="F3777">
            <v>277865</v>
          </cell>
          <cell r="G3777"/>
          <cell r="H3777">
            <v>277865</v>
          </cell>
        </row>
        <row r="3778">
          <cell r="A3778">
            <v>3775</v>
          </cell>
          <cell r="B3778" t="str">
            <v>DETERMINACIÓN DEL CONTENIDO DE MATERIA ORGÁNICA DE UN SUELO POR EL MÉTODO DE PERMANGANATO POTÁSICO. Norma técnica: UNE 103204.</v>
          </cell>
          <cell r="C3778" t="str">
            <v>UN</v>
          </cell>
          <cell r="E3778"/>
          <cell r="F3778">
            <v>125545</v>
          </cell>
          <cell r="G3778"/>
          <cell r="H3778">
            <v>125545</v>
          </cell>
        </row>
        <row r="3779">
          <cell r="A3779">
            <v>3776</v>
          </cell>
          <cell r="B3779" t="str">
            <v>DETERMINACIÓN DEL CONTENIDO DE SALES SOLUBLES EN LOS SUELOS. Norma técnica: INV E 158-13 NLT 114.</v>
          </cell>
          <cell r="C3779" t="str">
            <v>UN</v>
          </cell>
          <cell r="E3779"/>
          <cell r="F3779">
            <v>142205</v>
          </cell>
          <cell r="G3779"/>
          <cell r="H3779">
            <v>142205</v>
          </cell>
        </row>
        <row r="3780">
          <cell r="A3780">
            <v>3777</v>
          </cell>
          <cell r="B3780" t="str">
            <v>DETERMINACIÓN DEL CONTENIDO DE VACÍOS EN AGREGADOS FINOS NO COMPACTADOS (INFLUENCIADO POR LA FORMA DE LAS PARTÍCULAS, LA TEXTURA SUPERFICIAL Y LA GRANULOMETRÍA). Norma técnica: INV E-239-13.</v>
          </cell>
          <cell r="C3780" t="str">
            <v>UN</v>
          </cell>
          <cell r="E3780"/>
          <cell r="F3780">
            <v>89250</v>
          </cell>
          <cell r="G3780"/>
          <cell r="H3780">
            <v>89250</v>
          </cell>
        </row>
        <row r="3781">
          <cell r="A3781">
            <v>3778</v>
          </cell>
          <cell r="B3781" t="str">
            <v>DETERMINACIÓN DEL CONTENIDO ORGÁNICO DE UN SUELO MEDIANTE EL ENSAYO DE PÉRDIDA POR IGNICIÓN. Norma técnica: INV E 121-13 AASHTO T 267.</v>
          </cell>
          <cell r="C3781" t="str">
            <v>UN</v>
          </cell>
          <cell r="E3781"/>
          <cell r="F3781">
            <v>57120</v>
          </cell>
          <cell r="G3781"/>
          <cell r="H3781">
            <v>57120</v>
          </cell>
        </row>
        <row r="3782">
          <cell r="A3782">
            <v>3779</v>
          </cell>
          <cell r="B3782" t="str">
            <v>DETERMINACIÓN DEL NÚMERO DE REBOTE (ÍNDICE ESCLEROMÉTRICO) EN EL CONCRETO ENDURECIDO, ZONA POR ELEMENTO. Norma técnica: INV E 413 -13  NTC 3692  ASTM C805/C805M.</v>
          </cell>
          <cell r="C3782" t="str">
            <v>UN</v>
          </cell>
          <cell r="E3782"/>
          <cell r="F3782">
            <v>95200</v>
          </cell>
          <cell r="G3782"/>
          <cell r="H3782">
            <v>95200</v>
          </cell>
        </row>
        <row r="3783">
          <cell r="A3783">
            <v>3780</v>
          </cell>
          <cell r="B3783" t="str">
            <v>DETERMINACIÓN DEL POTENCIAL DE CAMBIO VOLUMÉTRICO DE UN SUELO EMPLEANDO EL APARATO DE LAMBE. Norma técnica: INV E 120-13.</v>
          </cell>
          <cell r="C3783" t="str">
            <v>UN</v>
          </cell>
          <cell r="E3783"/>
          <cell r="F3783">
            <v>190400</v>
          </cell>
          <cell r="G3783"/>
          <cell r="H3783">
            <v>190400</v>
          </cell>
        </row>
        <row r="3784">
          <cell r="A3784">
            <v>3781</v>
          </cell>
          <cell r="B3784" t="str">
            <v>DETERMINACIÓN DEL POTENCIAL DE REACTIVIDAD ÁLCALI DEL AGREGADOS (MÉTODO DE LAS BARRAS DE MORTERO). Norma técnica: ASTM 1260.</v>
          </cell>
          <cell r="C3784" t="str">
            <v>UN</v>
          </cell>
          <cell r="E3784"/>
          <cell r="F3784">
            <v>847161</v>
          </cell>
          <cell r="G3784"/>
          <cell r="H3784">
            <v>847161</v>
          </cell>
        </row>
        <row r="3785">
          <cell r="A3785">
            <v>3782</v>
          </cell>
          <cell r="B3785" t="str">
            <v>DETERMINACIÓN DEL TIEMPO DE FRAGUADO DEL CEMENTO HIDRÁULICO MEDIANTE AGUJA DE VICAT. Norma técnica: NTC - 118 ASTM C191.</v>
          </cell>
          <cell r="C3785" t="str">
            <v>UN</v>
          </cell>
          <cell r="E3785"/>
          <cell r="F3785">
            <v>54859</v>
          </cell>
          <cell r="G3785"/>
          <cell r="H3785">
            <v>54859</v>
          </cell>
        </row>
        <row r="3786">
          <cell r="A3786">
            <v>3783</v>
          </cell>
          <cell r="B3786" t="str">
            <v>DETERMINACIÓN DEL VALOR DEL 10% DE FINOS. Norma técnica: INV E-224-13.</v>
          </cell>
          <cell r="C3786" t="str">
            <v>UN</v>
          </cell>
          <cell r="E3786"/>
          <cell r="F3786">
            <v>255850</v>
          </cell>
          <cell r="G3786"/>
          <cell r="H3786">
            <v>255850</v>
          </cell>
        </row>
        <row r="3787">
          <cell r="A3787">
            <v>3784</v>
          </cell>
          <cell r="B3787" t="str">
            <v>DETERMINACIÓN EN EL LABORATORIO DEL CONTENIDO DE AGUA (HUMEDAD) DE MUESTRAS DE SUELO, ROCA Y MEZCLAS DE SUELO - AGREGADO. Norma técnica: INV E 122-13 NTC-1495-13 ASTM D2216 - 10.</v>
          </cell>
          <cell r="C3787" t="str">
            <v>UN</v>
          </cell>
          <cell r="E3787"/>
          <cell r="F3787">
            <v>11900</v>
          </cell>
          <cell r="G3787"/>
          <cell r="H3787">
            <v>11900</v>
          </cell>
        </row>
        <row r="3788">
          <cell r="A3788">
            <v>3785</v>
          </cell>
          <cell r="B3788" t="str">
            <v>DETERMINACIÓN LÍMITE LÍQUIDO, LÍMITE PLÁSTICO E ÍNDICE DE PLASTICIDAD DE SUELOS. Norma técnica: INV E 125-13 e INV E 126-13 NTC-4630-1999.</v>
          </cell>
          <cell r="C3788" t="str">
            <v>UN</v>
          </cell>
          <cell r="E3788"/>
          <cell r="F3788">
            <v>59500</v>
          </cell>
          <cell r="G3788"/>
          <cell r="H3788">
            <v>59500</v>
          </cell>
        </row>
        <row r="3789">
          <cell r="A3789">
            <v>3786</v>
          </cell>
          <cell r="B3789" t="str">
            <v>DIAFRAGMA PARA FLUXOMETRO ELECTRONICO</v>
          </cell>
          <cell r="C3789" t="str">
            <v>UN</v>
          </cell>
          <cell r="E3789"/>
          <cell r="F3789"/>
          <cell r="G3789">
            <v>83908.99</v>
          </cell>
          <cell r="H3789">
            <v>83908.99</v>
          </cell>
        </row>
        <row r="3790">
          <cell r="A3790">
            <v>3787</v>
          </cell>
          <cell r="B3790" t="str">
            <v>Diagnóstico Ciclorruta: Levantamiento de fallas en Ciclorrutas con equipo de alto rendimiento para la determinación del Índice de Condición de Estado. Incluye movilización del equipo, toma de información, procesamiento, cálculo y entrega del inventario de fallas y resultado del valor del índice de estado.</v>
          </cell>
          <cell r="C3790" t="str">
            <v>M2</v>
          </cell>
          <cell r="E3790"/>
          <cell r="F3790">
            <v>99</v>
          </cell>
          <cell r="G3790"/>
          <cell r="H3790">
            <v>99</v>
          </cell>
        </row>
        <row r="3791">
          <cell r="A3791">
            <v>3788</v>
          </cell>
          <cell r="B3791" t="str">
            <v>Diagnóstico Espacio Publico: Levantamiento de fallas en espacio público e identificación de elementos de accesibilidad con cuadrilla de personal a pie para la determinación del Índice de Condición de Estado. Incluye movilización de personal, toma de información, procesamiento, cálculo y entrega del inventario de fallas y elementos de accesibilidad y resultado del valor del indicador de estado.</v>
          </cell>
          <cell r="C3791" t="str">
            <v>M2</v>
          </cell>
          <cell r="E3791"/>
          <cell r="F3791">
            <v>20</v>
          </cell>
          <cell r="G3791"/>
          <cell r="H3791">
            <v>20</v>
          </cell>
        </row>
        <row r="3792">
          <cell r="A3792">
            <v>3789</v>
          </cell>
          <cell r="B3792" t="str">
            <v>DIAGONAL ANGULO RECTO 1 1/2" x 3/16</v>
          </cell>
          <cell r="C3792" t="str">
            <v>Un</v>
          </cell>
          <cell r="D3792">
            <v>33215</v>
          </cell>
          <cell r="H3792">
            <v>0</v>
          </cell>
        </row>
        <row r="3793">
          <cell r="A3793">
            <v>3790</v>
          </cell>
          <cell r="B3793" t="str">
            <v>DIAGONAL METALICA VARILLA T1 - Galv. montaje cruce</v>
          </cell>
          <cell r="C3793" t="str">
            <v>UN</v>
          </cell>
          <cell r="E3793"/>
          <cell r="F3793"/>
          <cell r="G3793">
            <v>62364</v>
          </cell>
          <cell r="H3793">
            <v>62364</v>
          </cell>
        </row>
        <row r="3794">
          <cell r="A3794">
            <v>3791</v>
          </cell>
          <cell r="B3794" t="str">
            <v>DIAGONAL VARILLA 77CM</v>
          </cell>
          <cell r="C3794" t="str">
            <v>Un</v>
          </cell>
          <cell r="D3794">
            <v>13555</v>
          </cell>
          <cell r="H3794">
            <v>0</v>
          </cell>
        </row>
        <row r="3795">
          <cell r="A3795">
            <v>3792</v>
          </cell>
          <cell r="B3795" t="str">
            <v>DIFERENCIAL DE PRESION Y SENSOR DE HUMEDAD</v>
          </cell>
          <cell r="C3795" t="str">
            <v>UN</v>
          </cell>
          <cell r="E3795"/>
          <cell r="F3795"/>
          <cell r="G3795">
            <v>796110</v>
          </cell>
          <cell r="H3795">
            <v>796110</v>
          </cell>
        </row>
        <row r="3796">
          <cell r="A3796">
            <v>3793</v>
          </cell>
          <cell r="B3796" t="str">
            <v>DIFUSOR DE SUMINISTRO 12x12</v>
          </cell>
          <cell r="C3796" t="str">
            <v>Un</v>
          </cell>
          <cell r="D3796">
            <v>171189</v>
          </cell>
          <cell r="H3796">
            <v>0</v>
          </cell>
        </row>
        <row r="3797">
          <cell r="A3797">
            <v>3794</v>
          </cell>
          <cell r="B3797" t="str">
            <v>DIFUSOR DE SUMINISTRO 9x9</v>
          </cell>
          <cell r="C3797" t="str">
            <v>Un</v>
          </cell>
          <cell r="D3797">
            <v>137973</v>
          </cell>
          <cell r="H3797">
            <v>0</v>
          </cell>
        </row>
        <row r="3798">
          <cell r="A3798">
            <v>3795</v>
          </cell>
          <cell r="B3798" t="str">
            <v>DIFUSOR FLORMORADO</v>
          </cell>
          <cell r="C3798" t="str">
            <v>m2</v>
          </cell>
          <cell r="D3798">
            <v>87107</v>
          </cell>
          <cell r="H3798">
            <v>0</v>
          </cell>
        </row>
        <row r="3799">
          <cell r="A3799">
            <v>3796</v>
          </cell>
          <cell r="B3799" t="str">
            <v>DIFUSOR LINEAL SISTEMA CONTINUO (5ft-3S-1/2" - Ø6") Suministro</v>
          </cell>
          <cell r="C3799" t="str">
            <v>UN</v>
          </cell>
          <cell r="E3799"/>
          <cell r="F3799"/>
          <cell r="G3799">
            <v>172500.02</v>
          </cell>
          <cell r="H3799">
            <v>172500.02</v>
          </cell>
        </row>
        <row r="3800">
          <cell r="A3800">
            <v>3797</v>
          </cell>
          <cell r="B3800" t="str">
            <v>difusor Referencia hardcore</v>
          </cell>
          <cell r="C3800" t="str">
            <v>UN</v>
          </cell>
          <cell r="E3800"/>
          <cell r="F3800"/>
          <cell r="G3800">
            <v>1000</v>
          </cell>
          <cell r="H3800">
            <v>1000</v>
          </cell>
        </row>
        <row r="3801">
          <cell r="A3801">
            <v>3798</v>
          </cell>
          <cell r="B3801" t="str">
            <v>difusor Referencia New York cap</v>
          </cell>
          <cell r="C3801" t="str">
            <v>UN</v>
          </cell>
          <cell r="E3801"/>
          <cell r="F3801"/>
          <cell r="G3801">
            <v>1000</v>
          </cell>
          <cell r="H3801">
            <v>1000</v>
          </cell>
        </row>
        <row r="3802">
          <cell r="A3802">
            <v>3799</v>
          </cell>
          <cell r="B3802" t="str">
            <v>difusor Referencia Skinny 94</v>
          </cell>
          <cell r="C3802" t="str">
            <v>UN</v>
          </cell>
          <cell r="E3802"/>
          <cell r="F3802"/>
          <cell r="G3802">
            <v>1000</v>
          </cell>
          <cell r="H3802">
            <v>1000</v>
          </cell>
        </row>
        <row r="3803">
          <cell r="A3803">
            <v>3800</v>
          </cell>
          <cell r="B3803" t="str">
            <v>Difusor4viasL-AVS con Damper de 15"x15"</v>
          </cell>
          <cell r="C3803" t="str">
            <v>UN</v>
          </cell>
          <cell r="E3803"/>
          <cell r="F3803"/>
          <cell r="G3803">
            <v>146799.99</v>
          </cell>
          <cell r="H3803">
            <v>146799.99</v>
          </cell>
        </row>
        <row r="3804">
          <cell r="A3804">
            <v>3801</v>
          </cell>
          <cell r="B3804" t="str">
            <v>DIFUSORES (MARCO P/VIDRIO)</v>
          </cell>
          <cell r="C3804" t="str">
            <v>m2</v>
          </cell>
          <cell r="D3804">
            <v>141267</v>
          </cell>
          <cell r="H3804">
            <v>0</v>
          </cell>
        </row>
        <row r="3805">
          <cell r="A3805">
            <v>3802</v>
          </cell>
          <cell r="B3805" t="str">
            <v>DILATACION ALUMINIO U DE 1/2" X 1/2" 6MTS</v>
          </cell>
          <cell r="C3805" t="str">
            <v>ML</v>
          </cell>
          <cell r="E3805"/>
          <cell r="F3805"/>
          <cell r="G3805">
            <v>4959</v>
          </cell>
          <cell r="H3805">
            <v>4959</v>
          </cell>
        </row>
        <row r="3806">
          <cell r="A3806">
            <v>3803</v>
          </cell>
          <cell r="B3806" t="str">
            <v>DILATACION BRONCE</v>
          </cell>
          <cell r="C3806" t="str">
            <v>m</v>
          </cell>
          <cell r="D3806">
            <v>10221</v>
          </cell>
          <cell r="H3806">
            <v>0</v>
          </cell>
        </row>
        <row r="3807">
          <cell r="A3807">
            <v>3804</v>
          </cell>
          <cell r="B3807" t="str">
            <v>DILATACION BRONCE ML</v>
          </cell>
          <cell r="C3807" t="str">
            <v>ML</v>
          </cell>
          <cell r="E3807"/>
          <cell r="F3807"/>
          <cell r="G3807">
            <v>8859</v>
          </cell>
          <cell r="H3807">
            <v>8859</v>
          </cell>
        </row>
        <row r="3808">
          <cell r="A3808">
            <v>3805</v>
          </cell>
          <cell r="B3808" t="str">
            <v>DILATACIÓN EN BRONCE DE 4 MM x 3 M</v>
          </cell>
          <cell r="C3808" t="str">
            <v>UN</v>
          </cell>
          <cell r="D3808">
            <v>17903</v>
          </cell>
          <cell r="H3808">
            <v>0</v>
          </cell>
        </row>
        <row r="3809">
          <cell r="A3809">
            <v>3806</v>
          </cell>
          <cell r="B3809" t="str">
            <v>DILATACION EN Z 12MM PLASTICA  3.00 MTS</v>
          </cell>
          <cell r="C3809" t="str">
            <v>UNI</v>
          </cell>
          <cell r="E3809"/>
          <cell r="F3809"/>
          <cell r="G3809">
            <v>2809.59</v>
          </cell>
          <cell r="H3809">
            <v>2809.59</v>
          </cell>
        </row>
        <row r="3810">
          <cell r="A3810">
            <v>3807</v>
          </cell>
          <cell r="B3810" t="str">
            <v>Dilatación Plástica A=2.4cm;E=.51cm L=2m</v>
          </cell>
          <cell r="C3810" t="str">
            <v>UN</v>
          </cell>
          <cell r="E3810"/>
          <cell r="F3810"/>
          <cell r="G3810">
            <v>3386</v>
          </cell>
          <cell r="H3810">
            <v>3386</v>
          </cell>
        </row>
        <row r="3811">
          <cell r="A3811">
            <v>3808</v>
          </cell>
          <cell r="B3811" t="str">
            <v>DIMMER 500 W - 110V ABITARE AVE</v>
          </cell>
          <cell r="C3811" t="str">
            <v>Un</v>
          </cell>
          <cell r="D3811">
            <v>39006</v>
          </cell>
          <cell r="H3811">
            <v>0</v>
          </cell>
        </row>
        <row r="3812">
          <cell r="A3812">
            <v>3809</v>
          </cell>
          <cell r="B3812" t="str">
            <v>DIMMER 500 W - 110V VOLARE</v>
          </cell>
          <cell r="C3812" t="str">
            <v>Un</v>
          </cell>
          <cell r="D3812">
            <v>48375</v>
          </cell>
          <cell r="H3812">
            <v>0</v>
          </cell>
        </row>
        <row r="3813">
          <cell r="A3813">
            <v>3810</v>
          </cell>
          <cell r="B3813" t="str">
            <v>DIMMER DE TOQUE SENC O CONM LUZ</v>
          </cell>
          <cell r="C3813" t="str">
            <v>Un</v>
          </cell>
          <cell r="D3813">
            <v>71711</v>
          </cell>
          <cell r="H3813">
            <v>0</v>
          </cell>
        </row>
        <row r="3814">
          <cell r="A3814">
            <v>3811</v>
          </cell>
          <cell r="B3814" t="str">
            <v>DIMMER DESL SENC 120V+TAPA MAX</v>
          </cell>
          <cell r="C3814" t="str">
            <v>Un</v>
          </cell>
          <cell r="D3814">
            <v>90789</v>
          </cell>
          <cell r="H3814">
            <v>0</v>
          </cell>
        </row>
        <row r="3815">
          <cell r="A3815">
            <v>3812</v>
          </cell>
          <cell r="B3815" t="str">
            <v>DIMMER GIRATORIO DOBLE</v>
          </cell>
          <cell r="C3815" t="str">
            <v>Un</v>
          </cell>
          <cell r="D3815">
            <v>128603</v>
          </cell>
          <cell r="H3815">
            <v>0</v>
          </cell>
        </row>
        <row r="3816">
          <cell r="A3816">
            <v>3813</v>
          </cell>
          <cell r="B3816" t="str">
            <v>DIMMER GIRATORIO SENCILLO</v>
          </cell>
          <cell r="C3816" t="str">
            <v>Un</v>
          </cell>
          <cell r="D3816">
            <v>73075</v>
          </cell>
          <cell r="H3816">
            <v>0</v>
          </cell>
        </row>
        <row r="3817">
          <cell r="A3817">
            <v>3814</v>
          </cell>
          <cell r="B3817" t="str">
            <v>DIMMERS DESLIZ SENC 120V KORA</v>
          </cell>
          <cell r="C3817" t="str">
            <v>Un</v>
          </cell>
          <cell r="D3817">
            <v>92493</v>
          </cell>
          <cell r="H3817">
            <v>0</v>
          </cell>
        </row>
        <row r="3818">
          <cell r="A3818">
            <v>3815</v>
          </cell>
          <cell r="B3818" t="str">
            <v>DIMMERS TOQUE SENC O CONM LUZ</v>
          </cell>
          <cell r="C3818" t="str">
            <v>Un</v>
          </cell>
          <cell r="D3818">
            <v>71711</v>
          </cell>
          <cell r="H3818">
            <v>0</v>
          </cell>
        </row>
        <row r="3819">
          <cell r="A3819">
            <v>3816</v>
          </cell>
          <cell r="B3819" t="str">
            <v>DINTEL BLOQUE #5 .12      _</v>
          </cell>
          <cell r="C3819" t="str">
            <v>m</v>
          </cell>
          <cell r="D3819">
            <v>38444</v>
          </cell>
          <cell r="H3819">
            <v>0</v>
          </cell>
        </row>
        <row r="3820">
          <cell r="A3820">
            <v>3817</v>
          </cell>
          <cell r="B3820" t="str">
            <v>DINTEL BLOQUE #5 .12    M/RRATE</v>
          </cell>
          <cell r="C3820" t="str">
            <v>m</v>
          </cell>
          <cell r="D3820">
            <v>32621</v>
          </cell>
          <cell r="H3820">
            <v>0</v>
          </cell>
        </row>
        <row r="3821">
          <cell r="A3821">
            <v>3818</v>
          </cell>
          <cell r="B3821" t="str">
            <v>DINTEL CONCRETO REFZ. 15x20</v>
          </cell>
          <cell r="C3821" t="str">
            <v>m</v>
          </cell>
          <cell r="D3821">
            <v>62023</v>
          </cell>
          <cell r="H3821">
            <v>0</v>
          </cell>
        </row>
        <row r="3822">
          <cell r="A3822">
            <v>3819</v>
          </cell>
          <cell r="B3822" t="str">
            <v>DINTEL CONCRETO REFZ. 20x20</v>
          </cell>
          <cell r="C3822" t="str">
            <v>m</v>
          </cell>
          <cell r="D3822">
            <v>69041</v>
          </cell>
          <cell r="H3822">
            <v>0</v>
          </cell>
        </row>
        <row r="3823">
          <cell r="A3823">
            <v>3820</v>
          </cell>
          <cell r="B3823" t="str">
            <v>DINTEL CONCRETO REFZ. 25x25</v>
          </cell>
          <cell r="C3823" t="str">
            <v>m</v>
          </cell>
          <cell r="D3823">
            <v>85227</v>
          </cell>
          <cell r="H3823">
            <v>0</v>
          </cell>
        </row>
        <row r="3824">
          <cell r="A3824">
            <v>3821</v>
          </cell>
          <cell r="B3824" t="str">
            <v>DINTEL EN VARILLA b=15 cm.</v>
          </cell>
          <cell r="C3824" t="str">
            <v>m</v>
          </cell>
          <cell r="D3824">
            <v>38334</v>
          </cell>
          <cell r="H3824">
            <v>0</v>
          </cell>
        </row>
        <row r="3825">
          <cell r="A3825">
            <v>3822</v>
          </cell>
          <cell r="B3825" t="str">
            <v>DINTEL EN VARILLA b=25 cm.</v>
          </cell>
          <cell r="C3825" t="str">
            <v>m</v>
          </cell>
          <cell r="D3825">
            <v>40348</v>
          </cell>
          <cell r="H3825">
            <v>0</v>
          </cell>
        </row>
        <row r="3826">
          <cell r="A3826">
            <v>3823</v>
          </cell>
          <cell r="B3826" t="str">
            <v>DINTEL PREFABRICADO</v>
          </cell>
          <cell r="C3826" t="str">
            <v>m</v>
          </cell>
          <cell r="D3826">
            <v>62772</v>
          </cell>
          <cell r="H3826">
            <v>0</v>
          </cell>
        </row>
        <row r="3827">
          <cell r="A3827">
            <v>3824</v>
          </cell>
          <cell r="B3827" t="str">
            <v>DISCO 9"X1/8" para corte de metal</v>
          </cell>
          <cell r="C3827" t="str">
            <v>UN</v>
          </cell>
          <cell r="E3827"/>
          <cell r="F3827"/>
          <cell r="G3827">
            <v>10700</v>
          </cell>
          <cell r="H3827">
            <v>10700</v>
          </cell>
        </row>
        <row r="3828">
          <cell r="A3828">
            <v>3825</v>
          </cell>
          <cell r="B3828" t="str">
            <v>DISCO ABRASIVO CORTE METAL 4 1/2 X 1/8 REF DW44820</v>
          </cell>
          <cell r="C3828" t="str">
            <v>UN</v>
          </cell>
          <cell r="E3828"/>
          <cell r="F3828"/>
          <cell r="G3828">
            <v>5050</v>
          </cell>
          <cell r="H3828">
            <v>5050</v>
          </cell>
        </row>
        <row r="3829">
          <cell r="A3829">
            <v>3826</v>
          </cell>
          <cell r="B3829" t="str">
            <v>DISCO ABRASIVO CORTE METAL 7 X 0.055 PULGADAS REF</v>
          </cell>
          <cell r="C3829" t="str">
            <v>UN</v>
          </cell>
          <cell r="E3829"/>
          <cell r="F3829"/>
          <cell r="G3829">
            <v>7041</v>
          </cell>
          <cell r="H3829">
            <v>7041</v>
          </cell>
        </row>
        <row r="3830">
          <cell r="A3830">
            <v>3827</v>
          </cell>
          <cell r="B3830" t="str">
            <v>DISCO ABRASIVO CORTE METAL 7 X 1/8 REF DW44840</v>
          </cell>
          <cell r="C3830" t="str">
            <v>UN</v>
          </cell>
          <cell r="E3830"/>
          <cell r="F3830"/>
          <cell r="G3830">
            <v>7950</v>
          </cell>
          <cell r="H3830">
            <v>7950</v>
          </cell>
        </row>
        <row r="3831">
          <cell r="A3831">
            <v>3828</v>
          </cell>
          <cell r="B3831" t="str">
            <v>Disco abrasivo de corte 9 x 1/8</v>
          </cell>
          <cell r="C3831" t="str">
            <v>UN</v>
          </cell>
          <cell r="D3831">
            <v>7823</v>
          </cell>
          <cell r="H3831">
            <v>0</v>
          </cell>
        </row>
        <row r="3832">
          <cell r="A3832">
            <v>3829</v>
          </cell>
          <cell r="B3832" t="str">
            <v>DISCO ABRASIVO DESBASTE METAL 7 X 1/4"</v>
          </cell>
          <cell r="C3832" t="str">
            <v>UN</v>
          </cell>
          <cell r="E3832"/>
          <cell r="F3832">
            <v>7095</v>
          </cell>
          <cell r="G3832"/>
          <cell r="H3832">
            <v>7095</v>
          </cell>
        </row>
        <row r="3833">
          <cell r="A3833">
            <v>3830</v>
          </cell>
          <cell r="B3833" t="str">
            <v>DISCO CORTALADRILLO-ASF PTA. DIAMANTE 9"</v>
          </cell>
          <cell r="C3833" t="str">
            <v>UN</v>
          </cell>
          <cell r="E3833"/>
          <cell r="F3833"/>
          <cell r="G3833">
            <v>74950</v>
          </cell>
          <cell r="H3833">
            <v>74950</v>
          </cell>
        </row>
        <row r="3834">
          <cell r="A3834">
            <v>3831</v>
          </cell>
          <cell r="B3834" t="str">
            <v>DISCO DE CORTE 41/2" TRASLAPADO</v>
          </cell>
          <cell r="C3834" t="str">
            <v>UN</v>
          </cell>
          <cell r="E3834"/>
          <cell r="F3834"/>
          <cell r="G3834">
            <v>3481</v>
          </cell>
          <cell r="H3834">
            <v>3481</v>
          </cell>
        </row>
        <row r="3835">
          <cell r="A3835">
            <v>3832</v>
          </cell>
          <cell r="B3835" t="str">
            <v>DISCO DE CORTE 7" (DISCOS PARA CORTAR METAL 7" X 1</v>
          </cell>
          <cell r="C3835" t="str">
            <v>UNI</v>
          </cell>
          <cell r="E3835"/>
          <cell r="F3835"/>
          <cell r="G3835">
            <v>6545</v>
          </cell>
          <cell r="H3835">
            <v>6545</v>
          </cell>
        </row>
        <row r="3836">
          <cell r="A3836">
            <v>3833</v>
          </cell>
          <cell r="B3836" t="str">
            <v>DISCO DE CORTE 9" DIAMANT-SEGMENT-CONC.DURO</v>
          </cell>
          <cell r="C3836" t="str">
            <v>UNI</v>
          </cell>
          <cell r="E3836"/>
          <cell r="F3836"/>
          <cell r="G3836">
            <v>98083</v>
          </cell>
          <cell r="H3836">
            <v>98083</v>
          </cell>
        </row>
        <row r="3837">
          <cell r="A3837">
            <v>3834</v>
          </cell>
          <cell r="B3837" t="str">
            <v>DISCO DE CORTE METAL 7 X 1/8"</v>
          </cell>
          <cell r="C3837" t="str">
            <v>UN</v>
          </cell>
          <cell r="E3837"/>
          <cell r="F3837">
            <v>6735</v>
          </cell>
          <cell r="G3837"/>
          <cell r="H3837">
            <v>6735</v>
          </cell>
        </row>
        <row r="3838">
          <cell r="A3838">
            <v>3835</v>
          </cell>
          <cell r="B3838" t="str">
            <v>Disco de Secchi (Piscinas)</v>
          </cell>
          <cell r="C3838" t="str">
            <v>UN</v>
          </cell>
          <cell r="E3838"/>
          <cell r="F3838"/>
          <cell r="G3838">
            <v>271001</v>
          </cell>
          <cell r="H3838">
            <v>271001</v>
          </cell>
        </row>
        <row r="3839">
          <cell r="A3839">
            <v>3836</v>
          </cell>
          <cell r="B3839" t="str">
            <v>DISCO DIAMANT.14"CONCRETO REFORZADO**</v>
          </cell>
          <cell r="C3839" t="str">
            <v>UN</v>
          </cell>
          <cell r="E3839"/>
          <cell r="F3839"/>
          <cell r="G3839">
            <v>505900</v>
          </cell>
          <cell r="H3839">
            <v>505900</v>
          </cell>
        </row>
        <row r="3840">
          <cell r="A3840">
            <v>3837</v>
          </cell>
          <cell r="B3840" t="str">
            <v>DISCO DIAMANT.14"CORTE ASFALTO ABRASIVO E=20MM</v>
          </cell>
          <cell r="C3840" t="str">
            <v>UN</v>
          </cell>
          <cell r="E3840"/>
          <cell r="F3840"/>
          <cell r="G3840">
            <v>654500</v>
          </cell>
          <cell r="H3840">
            <v>654500</v>
          </cell>
        </row>
        <row r="3841">
          <cell r="A3841">
            <v>3838</v>
          </cell>
          <cell r="B3841" t="str">
            <v>DISCO DIAMANTADO 14'' PARA CORTADORA LADRILLO</v>
          </cell>
          <cell r="C3841" t="str">
            <v>UN</v>
          </cell>
          <cell r="E3841"/>
          <cell r="F3841"/>
          <cell r="G3841">
            <v>505500</v>
          </cell>
          <cell r="H3841">
            <v>505500</v>
          </cell>
        </row>
        <row r="3842">
          <cell r="A3842">
            <v>3839</v>
          </cell>
          <cell r="B3842" t="str">
            <v>DISCO DIAMANTADO ASFALTO-CONCRETO 14"/350mm, cortes aprox. 1.600 a 1.800 mts. de profundidad máxima hasta 100mm.</v>
          </cell>
          <cell r="C3842" t="str">
            <v>UN</v>
          </cell>
          <cell r="E3842"/>
          <cell r="F3842">
            <v>463624</v>
          </cell>
          <cell r="G3842"/>
          <cell r="H3842">
            <v>463624</v>
          </cell>
        </row>
        <row r="3843">
          <cell r="A3843">
            <v>3840</v>
          </cell>
          <cell r="B3843" t="str">
            <v>DISCO DIAMANTADO DE 9" CONTINUO</v>
          </cell>
          <cell r="C3843" t="str">
            <v>UN</v>
          </cell>
          <cell r="E3843">
            <v>130991</v>
          </cell>
          <cell r="F3843"/>
          <cell r="G3843"/>
          <cell r="H3843">
            <v>130991</v>
          </cell>
        </row>
        <row r="3844">
          <cell r="A3844">
            <v>3841</v>
          </cell>
          <cell r="B3844" t="str">
            <v>DISCO DIAMANTADO DE 9" SEGMENTADO</v>
          </cell>
          <cell r="C3844" t="str">
            <v>UN</v>
          </cell>
          <cell r="E3844">
            <v>88736</v>
          </cell>
          <cell r="F3844"/>
          <cell r="G3844"/>
          <cell r="H3844">
            <v>88736</v>
          </cell>
        </row>
        <row r="3845">
          <cell r="A3845">
            <v>3842</v>
          </cell>
          <cell r="B3845" t="str">
            <v>DISCO DIAMANTADO TURBO 7 PULGADAS</v>
          </cell>
          <cell r="C3845" t="str">
            <v>UN</v>
          </cell>
          <cell r="E3845"/>
          <cell r="F3845"/>
          <cell r="G3845">
            <v>37450</v>
          </cell>
          <cell r="H3845">
            <v>37450</v>
          </cell>
        </row>
        <row r="3846">
          <cell r="A3846">
            <v>3843</v>
          </cell>
          <cell r="B3846" t="str">
            <v>Disco duro 1 TB CDRC Cometas</v>
          </cell>
          <cell r="C3846" t="str">
            <v>UN</v>
          </cell>
          <cell r="E3846"/>
          <cell r="F3846"/>
          <cell r="G3846">
            <v>650000</v>
          </cell>
          <cell r="H3846">
            <v>650000</v>
          </cell>
        </row>
        <row r="3847">
          <cell r="A3847">
            <v>3844</v>
          </cell>
          <cell r="B3847" t="str">
            <v>DISCO MADERA 12 PULGADAS 60DIENTES REF DW03140</v>
          </cell>
          <cell r="C3847" t="str">
            <v>UN</v>
          </cell>
          <cell r="E3847"/>
          <cell r="F3847"/>
          <cell r="G3847">
            <v>169168</v>
          </cell>
          <cell r="H3847">
            <v>169168</v>
          </cell>
        </row>
        <row r="3848">
          <cell r="A3848">
            <v>3845</v>
          </cell>
          <cell r="B3848" t="str">
            <v>DISCO PARA MADERA 7-1/4 PULGADA 40 DIENTES B725A40</v>
          </cell>
          <cell r="C3848" t="str">
            <v>UN</v>
          </cell>
          <cell r="E3848"/>
          <cell r="F3848"/>
          <cell r="G3848">
            <v>45018</v>
          </cell>
          <cell r="H3848">
            <v>45018</v>
          </cell>
        </row>
        <row r="3849">
          <cell r="A3849">
            <v>3846</v>
          </cell>
          <cell r="B3849" t="str">
            <v>DISCO SIERRA CIRCULAR ECO 184MM 7 1/4 PULGADAS 24D</v>
          </cell>
          <cell r="C3849" t="str">
            <v>UN</v>
          </cell>
          <cell r="E3849"/>
          <cell r="F3849"/>
          <cell r="G3849">
            <v>39766</v>
          </cell>
          <cell r="H3849">
            <v>39766</v>
          </cell>
        </row>
        <row r="3850">
          <cell r="A3850">
            <v>3847</v>
          </cell>
          <cell r="B3850" t="str">
            <v>DISEÑO DE MEZCLA DE SUELO - CEMENTO (NO INCLUYE PRUEBA DE DURABILIDAD)</v>
          </cell>
          <cell r="C3850" t="str">
            <v>UN</v>
          </cell>
          <cell r="E3850"/>
          <cell r="F3850">
            <v>952000</v>
          </cell>
          <cell r="G3850"/>
          <cell r="H3850">
            <v>952000</v>
          </cell>
        </row>
        <row r="3851">
          <cell r="A3851">
            <v>3848</v>
          </cell>
          <cell r="B3851" t="str">
            <v>DISEÑO DE MEZCLAS ASFALTICAS METODO MARSHALL.</v>
          </cell>
          <cell r="C3851" t="str">
            <v>UN</v>
          </cell>
          <cell r="E3851"/>
          <cell r="F3851">
            <v>1380933</v>
          </cell>
          <cell r="G3851"/>
          <cell r="H3851">
            <v>1380933</v>
          </cell>
        </row>
        <row r="3852">
          <cell r="A3852">
            <v>3849</v>
          </cell>
          <cell r="B3852" t="str">
            <v>DISEÑO DE MEZCLAS ASFALTICAS, Mét. Marshall</v>
          </cell>
          <cell r="C3852" t="str">
            <v>UN</v>
          </cell>
          <cell r="E3852"/>
          <cell r="F3852"/>
          <cell r="G3852">
            <v>1026752</v>
          </cell>
          <cell r="H3852">
            <v>1026752</v>
          </cell>
        </row>
        <row r="3853">
          <cell r="A3853">
            <v>3850</v>
          </cell>
          <cell r="B3853" t="str">
            <v>DISEÑO DE MEZCLAS DE AGREGADOS CON CEMENTO ASFÁLTICO ESPUMADO. COMPACTACIÓN DE 6 PROBETAS. Norma técnica: INV E – 785 - 13.</v>
          </cell>
          <cell r="C3853" t="str">
            <v>UN</v>
          </cell>
          <cell r="E3853"/>
          <cell r="F3853">
            <v>732000</v>
          </cell>
          <cell r="G3853"/>
          <cell r="H3853">
            <v>732000</v>
          </cell>
        </row>
        <row r="3854">
          <cell r="A3854">
            <v>3851</v>
          </cell>
          <cell r="B3854" t="str">
            <v>DISEÑO DE MEZCLAS DE AGREGADOS, RECICLADOS O SIN RECICLAR, CON EMULSIÓN ASFÁLTICA, MEDIANTE EL MÉTODO DE INMERSIÓN – COMPRESIÓN (INCLUYE ELABORACIÓN DE PROBETAS). Norma técnica: INV E 622-13.</v>
          </cell>
          <cell r="C3854" t="str">
            <v>UN</v>
          </cell>
          <cell r="E3854"/>
          <cell r="F3854">
            <v>2023000</v>
          </cell>
          <cell r="G3854"/>
          <cell r="H3854">
            <v>2023000</v>
          </cell>
        </row>
        <row r="3855">
          <cell r="A3855">
            <v>3852</v>
          </cell>
          <cell r="B3855" t="str">
            <v>DISEÑO DE MEZCLAS DE CONCRETO</v>
          </cell>
          <cell r="C3855" t="str">
            <v>UN</v>
          </cell>
          <cell r="E3855"/>
          <cell r="F3855"/>
          <cell r="G3855">
            <v>525650</v>
          </cell>
          <cell r="H3855">
            <v>525650</v>
          </cell>
        </row>
        <row r="3856">
          <cell r="A3856">
            <v>3853</v>
          </cell>
          <cell r="B3856" t="str">
            <v>DISEÑO DE MEZCLAS DE CONCRETO CON DOS AGREGADOS PARA UNA RESISTENCIA DADA (Incluye caracterización)</v>
          </cell>
          <cell r="C3856" t="str">
            <v>UN</v>
          </cell>
          <cell r="E3856"/>
          <cell r="F3856">
            <v>633080</v>
          </cell>
          <cell r="G3856"/>
          <cell r="H3856">
            <v>633080</v>
          </cell>
        </row>
        <row r="3857">
          <cell r="A3857">
            <v>3854</v>
          </cell>
          <cell r="B3857" t="str">
            <v>DISEÑO DE MEZCLAS DE CONCRETO CON TRES AGREGADOS PARA UNA RESISTENCIA DADA (INCLUYE CARACTERIZACIÓN)</v>
          </cell>
          <cell r="C3857" t="str">
            <v>UN</v>
          </cell>
          <cell r="E3857"/>
          <cell r="F3857">
            <v>749700</v>
          </cell>
          <cell r="G3857"/>
          <cell r="H3857">
            <v>749700</v>
          </cell>
        </row>
        <row r="3858">
          <cell r="A3858">
            <v>3855</v>
          </cell>
          <cell r="B3858" t="str">
            <v>Diseño de mezclas de mortero (1 agregado)</v>
          </cell>
          <cell r="C3858" t="str">
            <v>UN</v>
          </cell>
          <cell r="E3858"/>
          <cell r="F3858"/>
          <cell r="G3858">
            <v>393691</v>
          </cell>
          <cell r="H3858">
            <v>393691</v>
          </cell>
        </row>
        <row r="3859">
          <cell r="A3859">
            <v>3856</v>
          </cell>
          <cell r="B3859" t="str">
            <v>DISOLVENTE EPOXICO</v>
          </cell>
          <cell r="C3859" t="str">
            <v>GLN</v>
          </cell>
          <cell r="E3859"/>
          <cell r="F3859">
            <v>47400</v>
          </cell>
          <cell r="G3859"/>
          <cell r="H3859">
            <v>47400</v>
          </cell>
        </row>
        <row r="3860">
          <cell r="A3860">
            <v>3857</v>
          </cell>
          <cell r="B3860" t="str">
            <v>DISOLVENTE PARA PINTURA (TINNER)</v>
          </cell>
          <cell r="C3860" t="str">
            <v>gal</v>
          </cell>
          <cell r="D3860">
            <v>16711</v>
          </cell>
          <cell r="H3860">
            <v>0</v>
          </cell>
        </row>
        <row r="3861">
          <cell r="A3861">
            <v>3858</v>
          </cell>
          <cell r="B3861" t="str">
            <v>DISOLVENTE PARA PINTURA TRAFICO (ACRÍLICO)</v>
          </cell>
          <cell r="C3861" t="str">
            <v>gal</v>
          </cell>
          <cell r="D3861">
            <v>22585</v>
          </cell>
          <cell r="H3861">
            <v>0</v>
          </cell>
        </row>
        <row r="3862">
          <cell r="A3862">
            <v>3859</v>
          </cell>
          <cell r="B3862" t="str">
            <v>DISOLVENTE PINTURA EPOXICA</v>
          </cell>
          <cell r="C3862" t="str">
            <v>GLN</v>
          </cell>
          <cell r="E3862"/>
          <cell r="F3862"/>
          <cell r="G3862">
            <v>39830</v>
          </cell>
          <cell r="H3862">
            <v>39830</v>
          </cell>
        </row>
        <row r="3863">
          <cell r="A3863">
            <v>3860</v>
          </cell>
          <cell r="B3863" t="str">
            <v>DISOLVENTE TAMBOR 55GN _</v>
          </cell>
          <cell r="C3863" t="str">
            <v>gal</v>
          </cell>
          <cell r="D3863">
            <v>12115</v>
          </cell>
          <cell r="H3863">
            <v>0</v>
          </cell>
        </row>
        <row r="3864">
          <cell r="A3864">
            <v>3861</v>
          </cell>
          <cell r="B3864" t="str">
            <v>DISOLVENTE TAMBOR 55GN PINTUCO</v>
          </cell>
          <cell r="C3864" t="str">
            <v>gal</v>
          </cell>
          <cell r="D3864">
            <v>12115</v>
          </cell>
          <cell r="H3864">
            <v>0</v>
          </cell>
        </row>
        <row r="3865">
          <cell r="A3865">
            <v>3862</v>
          </cell>
          <cell r="B3865" t="str">
            <v>DISOLVENTE THINER</v>
          </cell>
          <cell r="C3865" t="str">
            <v>GLN</v>
          </cell>
          <cell r="E3865"/>
          <cell r="F3865">
            <v>28990</v>
          </cell>
          <cell r="G3865"/>
          <cell r="H3865">
            <v>28990</v>
          </cell>
        </row>
        <row r="3866">
          <cell r="A3866">
            <v>3863</v>
          </cell>
          <cell r="B3866" t="str">
            <v>DISOLVENTE THINNER</v>
          </cell>
          <cell r="C3866" t="str">
            <v>GLN</v>
          </cell>
          <cell r="E3866"/>
          <cell r="F3866"/>
          <cell r="G3866">
            <v>22591</v>
          </cell>
          <cell r="H3866">
            <v>22591</v>
          </cell>
        </row>
        <row r="3867">
          <cell r="A3867">
            <v>3864</v>
          </cell>
          <cell r="B3867" t="str">
            <v>DISOLVENTE URETANO</v>
          </cell>
          <cell r="C3867" t="str">
            <v>GLN</v>
          </cell>
          <cell r="E3867"/>
          <cell r="F3867">
            <v>54264</v>
          </cell>
          <cell r="G3867"/>
          <cell r="H3867">
            <v>54264</v>
          </cell>
        </row>
        <row r="3868">
          <cell r="A3868">
            <v>3865</v>
          </cell>
          <cell r="B3868" t="str">
            <v>Dispensad jabon Empotr Import 950cc Acer-In Push</v>
          </cell>
          <cell r="C3868" t="str">
            <v>UN</v>
          </cell>
          <cell r="E3868"/>
          <cell r="F3868"/>
          <cell r="G3868">
            <v>108320</v>
          </cell>
          <cell r="H3868">
            <v>108320</v>
          </cell>
        </row>
        <row r="3869">
          <cell r="A3869">
            <v>3866</v>
          </cell>
          <cell r="B3869" t="str">
            <v>DISPENSADOR DE JABÓN LÍQUIDO O ALCOHOL GLICERINADO, CON PEDAL METÁLICO._(Según Apéndice Bioseguridad Covid 19_V3)</v>
          </cell>
          <cell r="C3869" t="str">
            <v>UN</v>
          </cell>
          <cell r="E3869"/>
          <cell r="F3869">
            <v>139900</v>
          </cell>
          <cell r="G3869"/>
          <cell r="H3869">
            <v>139900</v>
          </cell>
        </row>
        <row r="3870">
          <cell r="A3870">
            <v>3867</v>
          </cell>
          <cell r="B3870" t="str">
            <v>DISPENSADOR DE JABÓN LÍQUIDO O GEL ANTIBACTERIAL - ALCOHOL, CON PEDAL METÁLICO</v>
          </cell>
          <cell r="C3870" t="str">
            <v>UN</v>
          </cell>
          <cell r="E3870"/>
          <cell r="F3870">
            <v>139900</v>
          </cell>
          <cell r="G3870"/>
          <cell r="H3870">
            <v>139900</v>
          </cell>
        </row>
        <row r="3871">
          <cell r="A3871">
            <v>3868</v>
          </cell>
          <cell r="B3871" t="str">
            <v>DISPENSADOR DE JABÓN LÍQUIDO O GEL ANTIBACTERIAL - ALCOHOL, CON PEDAL METÁLICO_(Según Apéndice Bioseguridad Covid 19_V2)</v>
          </cell>
          <cell r="C3871" t="str">
            <v>UN</v>
          </cell>
          <cell r="E3871"/>
          <cell r="F3871">
            <v>139900</v>
          </cell>
          <cell r="G3871"/>
          <cell r="H3871">
            <v>139900</v>
          </cell>
        </row>
        <row r="3872">
          <cell r="A3872">
            <v>3869</v>
          </cell>
          <cell r="B3872" t="str">
            <v>DISPENSADOR DE JABÓN METÁLICO DE 1 LT</v>
          </cell>
          <cell r="C3872" t="str">
            <v>UN</v>
          </cell>
          <cell r="E3872"/>
          <cell r="F3872">
            <v>84656</v>
          </cell>
          <cell r="G3872"/>
          <cell r="H3872">
            <v>84656</v>
          </cell>
        </row>
        <row r="3873">
          <cell r="A3873">
            <v>3870</v>
          </cell>
          <cell r="B3873" t="str">
            <v>DISPENSADOR DE JABÓN METÁLICO DE 1 LT_(Según Apéndice Bioseguridad Covid 19_V1)</v>
          </cell>
          <cell r="C3873" t="str">
            <v>UN</v>
          </cell>
          <cell r="E3873"/>
          <cell r="F3873">
            <v>71140</v>
          </cell>
          <cell r="G3873"/>
          <cell r="H3873">
            <v>71140</v>
          </cell>
        </row>
        <row r="3874">
          <cell r="A3874">
            <v>3871</v>
          </cell>
          <cell r="B3874" t="str">
            <v>Dispensador papel acero inoxidable AA-845**</v>
          </cell>
          <cell r="C3874" t="str">
            <v>UN</v>
          </cell>
          <cell r="E3874"/>
          <cell r="F3874"/>
          <cell r="G3874">
            <v>122094</v>
          </cell>
          <cell r="H3874">
            <v>122094</v>
          </cell>
        </row>
        <row r="3875">
          <cell r="A3875">
            <v>3872</v>
          </cell>
          <cell r="B3875" t="str">
            <v>Dispensador papel higienico 400 m cal 304 **</v>
          </cell>
          <cell r="C3875" t="str">
            <v>UN</v>
          </cell>
          <cell r="E3875"/>
          <cell r="F3875"/>
          <cell r="G3875">
            <v>142456.09</v>
          </cell>
          <cell r="H3875">
            <v>142456.09</v>
          </cell>
        </row>
        <row r="3876">
          <cell r="A3876">
            <v>3873</v>
          </cell>
          <cell r="B3876" t="str">
            <v>DISPENSADOR PLÁSTICO DE TOALLAS TIPO Z._(Según Apéndice Bioseguridad Covid 19_V3)</v>
          </cell>
          <cell r="C3876" t="str">
            <v>UN</v>
          </cell>
          <cell r="E3876"/>
          <cell r="F3876">
            <v>35219</v>
          </cell>
          <cell r="G3876"/>
          <cell r="H3876">
            <v>35219</v>
          </cell>
        </row>
        <row r="3877">
          <cell r="A3877">
            <v>3874</v>
          </cell>
          <cell r="B3877" t="str">
            <v>DISPENSADOR PLÁSTICO DE TOALLAS TIPO Z_(Según Apéndice Bioseguridad Covid 19)</v>
          </cell>
          <cell r="C3877" t="str">
            <v>UN</v>
          </cell>
          <cell r="E3877"/>
          <cell r="F3877">
            <v>41900</v>
          </cell>
          <cell r="G3877"/>
          <cell r="H3877">
            <v>41900</v>
          </cell>
        </row>
        <row r="3878">
          <cell r="A3878">
            <v>3875</v>
          </cell>
          <cell r="B3878" t="str">
            <v>DISPENSADOR PLÁSTICO DE TOALLAS TIPO Z_(Según Apéndice Bioseguridad Covid 19_V1 y V2)</v>
          </cell>
          <cell r="C3878" t="str">
            <v>UN</v>
          </cell>
          <cell r="E3878"/>
          <cell r="F3878">
            <v>35219</v>
          </cell>
          <cell r="G3878"/>
          <cell r="H3878">
            <v>35219</v>
          </cell>
        </row>
        <row r="3879">
          <cell r="A3879">
            <v>3876</v>
          </cell>
          <cell r="B3879" t="str">
            <v>DISPOSCIÓN FINAL TEJA EN ASBESTO CEMENTO</v>
          </cell>
          <cell r="C3879" t="str">
            <v>KG</v>
          </cell>
          <cell r="E3879">
            <v>1357</v>
          </cell>
          <cell r="F3879"/>
          <cell r="G3879"/>
          <cell r="H3879">
            <v>1357</v>
          </cell>
        </row>
        <row r="3880">
          <cell r="A3880">
            <v>3877</v>
          </cell>
          <cell r="B3880" t="str">
            <v>Disposición de residuos de construcción (luminarias, incluye tubos, bombillos, balastros - con certificación de la disposición final de los elementos que se generan)</v>
          </cell>
          <cell r="C3880" t="str">
            <v>KG</v>
          </cell>
          <cell r="D3880">
            <v>3286</v>
          </cell>
          <cell r="H3880">
            <v>0</v>
          </cell>
        </row>
        <row r="3881">
          <cell r="A3881">
            <v>3878</v>
          </cell>
          <cell r="B3881" t="str">
            <v>DISPOSICIÓN FINAL DE RESIDUOS PELIGROSOS(MATERIALES CON CARACTERÍSTICAS DE PELIGROSIDAD TÓXICA, CORROSIVO, INFLAMABLES, EXPLOSIVOS Y/O ESPECIALES (RESIDUOS APROVECHABLES MEZCLADOS, COLCHONES, SOFÁS, F</v>
          </cell>
          <cell r="C3881" t="str">
            <v>KG</v>
          </cell>
          <cell r="E3881"/>
          <cell r="F3881">
            <v>1550</v>
          </cell>
          <cell r="G3881"/>
          <cell r="H3881">
            <v>1550</v>
          </cell>
        </row>
        <row r="3882">
          <cell r="A3882">
            <v>3879</v>
          </cell>
          <cell r="B3882" t="str">
            <v>DISPOSICIÓN FINAL DE RESIDUOS PELIGROSOS(MATERIALES CON CARACTERÍSTICAS DE PELIGROSIDAD TÓXICA, CORROSIVO, INFLAMABLES, EXPLOSIVOS Y/O ESPECIALES (RESIDUOS APROVECHABLES MEZCLADOS, COLCHONES, SOFÁS, F_(Según Apéndice Bioseguridad Covid 19)</v>
          </cell>
          <cell r="C3882" t="str">
            <v>KG</v>
          </cell>
          <cell r="E3882"/>
          <cell r="F3882">
            <v>1303</v>
          </cell>
          <cell r="G3882"/>
          <cell r="H3882">
            <v>1303</v>
          </cell>
        </row>
        <row r="3883">
          <cell r="A3883">
            <v>3880</v>
          </cell>
          <cell r="B3883" t="str">
            <v>DISPOSITIVO PARA PROTECCION SOBRETENSION (DPS)CatA</v>
          </cell>
          <cell r="C3883" t="str">
            <v>UN</v>
          </cell>
          <cell r="E3883"/>
          <cell r="F3883"/>
          <cell r="G3883">
            <v>1161869.99</v>
          </cell>
          <cell r="H3883">
            <v>1161869.99</v>
          </cell>
        </row>
        <row r="3884">
          <cell r="A3884">
            <v>3881</v>
          </cell>
          <cell r="B3884" t="str">
            <v>DISPOSITIVO PARA PROTECCION SOBRETENSION (DPS)CatB</v>
          </cell>
          <cell r="C3884" t="str">
            <v>UN</v>
          </cell>
          <cell r="E3884"/>
          <cell r="F3884"/>
          <cell r="G3884">
            <v>1129031</v>
          </cell>
          <cell r="H3884">
            <v>1129031</v>
          </cell>
        </row>
        <row r="3885">
          <cell r="A3885">
            <v>3882</v>
          </cell>
          <cell r="B3885" t="str">
            <v>DISTANCIADOR CM - 20 CLIP 6,5 MM - 5/8"</v>
          </cell>
          <cell r="C3885" t="str">
            <v>UN</v>
          </cell>
          <cell r="E3885">
            <v>297</v>
          </cell>
          <cell r="F3885"/>
          <cell r="G3885"/>
          <cell r="H3885">
            <v>297</v>
          </cell>
        </row>
        <row r="3886">
          <cell r="A3886">
            <v>3883</v>
          </cell>
          <cell r="B3886" t="str">
            <v>DISTANCIADOR CP-30 CLIP - PINZA 1/4"</v>
          </cell>
          <cell r="C3886" t="str">
            <v>UN</v>
          </cell>
          <cell r="E3886">
            <v>350</v>
          </cell>
          <cell r="F3886"/>
          <cell r="G3886"/>
          <cell r="H3886">
            <v>350</v>
          </cell>
        </row>
        <row r="3887">
          <cell r="A3887">
            <v>3884</v>
          </cell>
          <cell r="B3887" t="str">
            <v>DISTANCIADOR PPN-100 PUENTES PLÁSTICO 1/4"</v>
          </cell>
          <cell r="C3887" t="str">
            <v>UN</v>
          </cell>
          <cell r="E3887">
            <v>320</v>
          </cell>
          <cell r="F3887"/>
          <cell r="G3887"/>
          <cell r="H3887">
            <v>320</v>
          </cell>
        </row>
        <row r="3888">
          <cell r="A3888">
            <v>3885</v>
          </cell>
          <cell r="B3888" t="str">
            <v>DISTANCIADORES ACERO INOXIDABLE</v>
          </cell>
          <cell r="C3888" t="str">
            <v>UN</v>
          </cell>
          <cell r="D3888">
            <v>10473</v>
          </cell>
          <cell r="H3888">
            <v>0</v>
          </cell>
        </row>
        <row r="3889">
          <cell r="A3889">
            <v>3886</v>
          </cell>
          <cell r="B3889" t="str">
            <v>DIVISION ALUMINIO LAMINA PLASTICA</v>
          </cell>
          <cell r="C3889" t="str">
            <v>m2</v>
          </cell>
          <cell r="D3889">
            <v>323639</v>
          </cell>
          <cell r="H3889">
            <v>0</v>
          </cell>
        </row>
        <row r="3890">
          <cell r="A3890">
            <v>3887</v>
          </cell>
          <cell r="B3890" t="str">
            <v>DIVISION ALUMINIO VIDRIO TEMPLADO</v>
          </cell>
          <cell r="C3890" t="str">
            <v>m2</v>
          </cell>
          <cell r="D3890">
            <v>425840</v>
          </cell>
          <cell r="H3890">
            <v>0</v>
          </cell>
        </row>
        <row r="3891">
          <cell r="A3891">
            <v>3888</v>
          </cell>
          <cell r="B3891" t="str">
            <v>DIVISION BAÑO AL. LAMINA PLASTICA</v>
          </cell>
          <cell r="C3891" t="str">
            <v>m2</v>
          </cell>
          <cell r="D3891">
            <v>277215</v>
          </cell>
          <cell r="H3891">
            <v>0</v>
          </cell>
        </row>
        <row r="3892">
          <cell r="A3892">
            <v>3889</v>
          </cell>
          <cell r="B3892" t="str">
            <v>DIVISION FIJA O MOVIL EN VIDRIO DE 10MM CON HERRAJES EN ACERO INOXIDABLE. INC PELICULA DE SEGURIDAD DE 4 MICRAS POR UNA CARA, ELEMENTOS DE FIJACION Y ACCESORIOS COMPLEMENTARIOS COMO BARRAS DE GIRO, MANIJAS, CHAPAS (INCLUYE SUMINISTRO E INSTALACIÓN)</v>
          </cell>
          <cell r="C3892" t="str">
            <v>M2</v>
          </cell>
          <cell r="E3892">
            <v>795115</v>
          </cell>
          <cell r="F3892"/>
          <cell r="G3892"/>
          <cell r="H3892">
            <v>795115</v>
          </cell>
        </row>
        <row r="3893">
          <cell r="A3893">
            <v>3890</v>
          </cell>
          <cell r="B3893" t="str">
            <v xml:space="preserve">DIVISIÓN INFANTIL PARA BAÑO EN ACRILICO RECUPERADO DE 10 MM DISEÑO DE ANIMALES, MODULOS DE 60 X 90 X 1 CM, INCLUYE SOPORTES EN ACERO INOXIDABLE DE 1-1/2" ANCLADO AL PISO, INCLUYE INSTALACIÓN. </v>
          </cell>
          <cell r="C3893" t="str">
            <v>UN</v>
          </cell>
          <cell r="E3893">
            <v>922310</v>
          </cell>
          <cell r="F3893"/>
          <cell r="G3893"/>
          <cell r="H3893">
            <v>922310</v>
          </cell>
        </row>
        <row r="3894">
          <cell r="A3894">
            <v>3891</v>
          </cell>
          <cell r="B3894" t="str">
            <v xml:space="preserve">DIVISION TIPO PUERTA BATIENTE ALUMINIO BLANCO 0,60 X 1,80M. </v>
          </cell>
          <cell r="C3894" t="str">
            <v>Un</v>
          </cell>
          <cell r="D3894">
            <v>377810</v>
          </cell>
          <cell r="H3894">
            <v>0</v>
          </cell>
        </row>
        <row r="3895">
          <cell r="A3895">
            <v>3892</v>
          </cell>
          <cell r="B3895" t="str">
            <v>DivisiónBañoLam12mm(herrajAceInox(1.80m)CefeCometa</v>
          </cell>
          <cell r="C3895" t="str">
            <v>M2</v>
          </cell>
          <cell r="E3895"/>
          <cell r="F3895"/>
          <cell r="G3895">
            <v>1074738</v>
          </cell>
          <cell r="H3895">
            <v>1074738</v>
          </cell>
        </row>
        <row r="3896">
          <cell r="A3896">
            <v>3893</v>
          </cell>
          <cell r="B3896" t="str">
            <v>Divisiones acero inox.Cal20cantilever baños(sum+In</v>
          </cell>
          <cell r="C3896" t="str">
            <v>M2</v>
          </cell>
          <cell r="E3896"/>
          <cell r="F3896"/>
          <cell r="G3896">
            <v>638770.57999999996</v>
          </cell>
          <cell r="H3896">
            <v>638770.57999999996</v>
          </cell>
        </row>
        <row r="3897">
          <cell r="A3897">
            <v>3894</v>
          </cell>
          <cell r="B3897" t="str">
            <v>DIVISIONES CANTILIVER ANCLADAS A MURO Y PUERTAS SANITARIOS EN ACERO INOXIDABLE, LÍNEA INSTITUCIONAL. (PUERTAS INCLUYEN CERRADO Y GANCHO ROPA). Suministro e instalación</v>
          </cell>
          <cell r="C3897" t="str">
            <v>M2</v>
          </cell>
          <cell r="E3897"/>
          <cell r="F3897">
            <v>541218</v>
          </cell>
          <cell r="G3897"/>
          <cell r="H3897">
            <v>541218</v>
          </cell>
        </row>
        <row r="3898">
          <cell r="A3898">
            <v>3895</v>
          </cell>
          <cell r="B3898" t="str">
            <v>DivisiónSanit.CompactTipoPanelex Ref.Mediterraneo</v>
          </cell>
          <cell r="C3898" t="str">
            <v>M2</v>
          </cell>
          <cell r="E3898"/>
          <cell r="F3898"/>
          <cell r="G3898">
            <v>1074738</v>
          </cell>
          <cell r="H3898">
            <v>1074738</v>
          </cell>
        </row>
        <row r="3899">
          <cell r="A3899">
            <v>3896</v>
          </cell>
          <cell r="B3899" t="str">
            <v>DOMO CIRCULAR 0.80 DIAMETRO</v>
          </cell>
          <cell r="C3899" t="str">
            <v>Un</v>
          </cell>
          <cell r="D3899">
            <v>170857</v>
          </cell>
          <cell r="H3899">
            <v>0</v>
          </cell>
        </row>
        <row r="3900">
          <cell r="A3900">
            <v>3897</v>
          </cell>
          <cell r="B3900" t="str">
            <v>DOMO CIRCULAR 1.10 DIAMETRO</v>
          </cell>
          <cell r="C3900" t="str">
            <v>Un</v>
          </cell>
          <cell r="D3900">
            <v>287251</v>
          </cell>
          <cell r="H3900">
            <v>0</v>
          </cell>
        </row>
        <row r="3901">
          <cell r="A3901">
            <v>3898</v>
          </cell>
          <cell r="B3901" t="str">
            <v>DOMO CIRCULAR D=0.80 Cristacr.</v>
          </cell>
          <cell r="C3901" t="str">
            <v>Un</v>
          </cell>
          <cell r="D3901">
            <v>201217</v>
          </cell>
          <cell r="H3901">
            <v>0</v>
          </cell>
        </row>
        <row r="3902">
          <cell r="A3902">
            <v>3899</v>
          </cell>
          <cell r="B3902" t="str">
            <v>DOMO CIRCULAR D=1.10 Cristacr.</v>
          </cell>
          <cell r="C3902" t="str">
            <v>Un</v>
          </cell>
          <cell r="D3902">
            <v>334758</v>
          </cell>
          <cell r="H3902">
            <v>0</v>
          </cell>
        </row>
        <row r="3903">
          <cell r="A3903">
            <v>3900</v>
          </cell>
          <cell r="B3903" t="str">
            <v>DOMO Cuadr.BURBUJA 117x117 3mm</v>
          </cell>
          <cell r="C3903" t="str">
            <v>Un</v>
          </cell>
          <cell r="D3903">
            <v>287593</v>
          </cell>
          <cell r="H3903">
            <v>0</v>
          </cell>
        </row>
        <row r="3904">
          <cell r="A3904">
            <v>3901</v>
          </cell>
          <cell r="B3904" t="str">
            <v>DOMO Cuadr.BURBUJA 65x65 3mm.</v>
          </cell>
          <cell r="C3904" t="str">
            <v>Un</v>
          </cell>
          <cell r="D3904">
            <v>119368</v>
          </cell>
          <cell r="H3904">
            <v>0</v>
          </cell>
        </row>
        <row r="3905">
          <cell r="A3905">
            <v>3902</v>
          </cell>
          <cell r="B3905" t="str">
            <v>DOMO Cuadr.DIAMANT 117x117 3mm</v>
          </cell>
          <cell r="C3905" t="str">
            <v>Un</v>
          </cell>
          <cell r="D3905">
            <v>289835</v>
          </cell>
          <cell r="H3905">
            <v>0</v>
          </cell>
        </row>
        <row r="3906">
          <cell r="A3906">
            <v>3903</v>
          </cell>
          <cell r="B3906" t="str">
            <v>DOMO Cuadr.DIAMANT 65x65 3mm.</v>
          </cell>
          <cell r="C3906" t="str">
            <v>Un</v>
          </cell>
          <cell r="D3906">
            <v>121245</v>
          </cell>
          <cell r="H3906">
            <v>0</v>
          </cell>
        </row>
        <row r="3907">
          <cell r="A3907">
            <v>3904</v>
          </cell>
          <cell r="B3907" t="str">
            <v>DOMO CUADRADO BURBUJA (0.65x0.65)</v>
          </cell>
          <cell r="C3907" t="str">
            <v>Un</v>
          </cell>
          <cell r="D3907">
            <v>149560</v>
          </cell>
          <cell r="H3907">
            <v>0</v>
          </cell>
        </row>
        <row r="3908">
          <cell r="A3908">
            <v>3905</v>
          </cell>
          <cell r="B3908" t="str">
            <v>DOMO CUADRADO BURBUJA (1.17x1.17)</v>
          </cell>
          <cell r="C3908" t="str">
            <v>Un</v>
          </cell>
          <cell r="D3908">
            <v>325991</v>
          </cell>
          <cell r="H3908">
            <v>0</v>
          </cell>
        </row>
        <row r="3909">
          <cell r="A3909">
            <v>3906</v>
          </cell>
          <cell r="B3909" t="str">
            <v>DOMO CUADRADO DIAMANTE(0.65x0.65)</v>
          </cell>
          <cell r="C3909" t="str">
            <v>Un</v>
          </cell>
          <cell r="D3909">
            <v>151437</v>
          </cell>
          <cell r="H3909">
            <v>0</v>
          </cell>
        </row>
        <row r="3910">
          <cell r="A3910">
            <v>3907</v>
          </cell>
          <cell r="B3910" t="str">
            <v>DOMO CUADRADO DIAMANTE(1.17x1.17)</v>
          </cell>
          <cell r="C3910" t="str">
            <v>Un</v>
          </cell>
          <cell r="D3910">
            <v>325451</v>
          </cell>
          <cell r="H3910">
            <v>0</v>
          </cell>
        </row>
        <row r="3911">
          <cell r="A3911">
            <v>3908</v>
          </cell>
          <cell r="B3911" t="str">
            <v>DOMO Rect.BURBUJA 80x115 3mm.</v>
          </cell>
          <cell r="C3911" t="str">
            <v>Un</v>
          </cell>
          <cell r="D3911">
            <v>212914</v>
          </cell>
          <cell r="H3911">
            <v>0</v>
          </cell>
        </row>
        <row r="3912">
          <cell r="A3912">
            <v>3909</v>
          </cell>
          <cell r="B3912" t="str">
            <v>DOMO Rect.DIAMANT 80x115 3mm.</v>
          </cell>
          <cell r="C3912" t="str">
            <v>Un</v>
          </cell>
          <cell r="D3912">
            <v>212842</v>
          </cell>
          <cell r="H3912">
            <v>0</v>
          </cell>
        </row>
        <row r="3913">
          <cell r="A3913">
            <v>3910</v>
          </cell>
          <cell r="B3913" t="str">
            <v>DOMO RECTANGULAR BURBUJA (0.80x1.10)</v>
          </cell>
          <cell r="C3913" t="str">
            <v>Un</v>
          </cell>
          <cell r="D3913">
            <v>248364</v>
          </cell>
          <cell r="H3913">
            <v>0</v>
          </cell>
        </row>
        <row r="3914">
          <cell r="A3914">
            <v>3911</v>
          </cell>
          <cell r="B3914" t="str">
            <v>DOTACION BARRA ADULTOS/MAYORES - DISEÑO IDRD (SUMINISTRO E INSTALACION</v>
          </cell>
          <cell r="C3914" t="str">
            <v>UN</v>
          </cell>
          <cell r="E3914"/>
          <cell r="F3914">
            <v>2261000</v>
          </cell>
          <cell r="G3914"/>
          <cell r="H3914">
            <v>2261000</v>
          </cell>
        </row>
        <row r="3915">
          <cell r="A3915">
            <v>3912</v>
          </cell>
          <cell r="B3915" t="str">
            <v>DOTACION CAMINADOR ADULTOS/MAYORES - DISEÑO IDRD - SUMINISTRO E INSTALACION</v>
          </cell>
          <cell r="C3915" t="str">
            <v>UN</v>
          </cell>
          <cell r="E3915"/>
          <cell r="F3915">
            <v>2737000</v>
          </cell>
          <cell r="G3915"/>
          <cell r="H3915">
            <v>2737000</v>
          </cell>
        </row>
        <row r="3916">
          <cell r="A3916">
            <v>3913</v>
          </cell>
          <cell r="B3916" t="str">
            <v>DOTACIÓN EQUIPOS GIMNASIO - CEFE COMETAS</v>
          </cell>
          <cell r="C3916" t="str">
            <v>GL</v>
          </cell>
          <cell r="E3916"/>
          <cell r="F3916"/>
          <cell r="G3916">
            <v>982682521</v>
          </cell>
          <cell r="H3916">
            <v>982682521</v>
          </cell>
        </row>
        <row r="3917">
          <cell r="A3917">
            <v>3914</v>
          </cell>
          <cell r="B3917" t="str">
            <v>DOTACION GIRO DE CADERA PARA ADULTOS - SEGUN ESPECIFICACION IDRD - SUMINISTRO E INSTALACION</v>
          </cell>
          <cell r="C3917" t="str">
            <v>UN</v>
          </cell>
          <cell r="E3917"/>
          <cell r="F3917">
            <v>2380000</v>
          </cell>
          <cell r="G3917"/>
          <cell r="H3917">
            <v>2380000</v>
          </cell>
        </row>
        <row r="3918">
          <cell r="A3918">
            <v>3915</v>
          </cell>
          <cell r="B3918" t="str">
            <v>DOW CORNING® SIL.ACE.ANTIHONGOS GP</v>
          </cell>
          <cell r="C3918" t="str">
            <v>Un</v>
          </cell>
          <cell r="D3918">
            <v>10084</v>
          </cell>
          <cell r="H3918">
            <v>0</v>
          </cell>
        </row>
        <row r="3919">
          <cell r="A3919">
            <v>3916</v>
          </cell>
          <cell r="B3919" t="str">
            <v>DPS POLIMÉRICO 15 KV 10 KA TIPO LÍNEA CDRC Cometas</v>
          </cell>
          <cell r="C3919" t="str">
            <v>UN</v>
          </cell>
          <cell r="E3919"/>
          <cell r="F3919"/>
          <cell r="G3919">
            <v>105350</v>
          </cell>
          <cell r="H3919">
            <v>105350</v>
          </cell>
        </row>
        <row r="3920">
          <cell r="A3920">
            <v>3917</v>
          </cell>
          <cell r="B3920" t="str">
            <v>DPS tipo C 440/277V- modo común, 20KA</v>
          </cell>
          <cell r="C3920" t="str">
            <v>UN</v>
          </cell>
          <cell r="E3920"/>
          <cell r="F3920"/>
          <cell r="G3920">
            <v>1671145</v>
          </cell>
          <cell r="H3920">
            <v>1671145</v>
          </cell>
        </row>
        <row r="3921">
          <cell r="A3921">
            <v>3918</v>
          </cell>
          <cell r="B3921" t="str">
            <v>DPS TIPO C TRIF.208V/120V-5 HILOS-80KAFASE-40KA NE</v>
          </cell>
          <cell r="C3921" t="str">
            <v>UN</v>
          </cell>
          <cell r="E3921"/>
          <cell r="F3921"/>
          <cell r="G3921">
            <v>675022</v>
          </cell>
          <cell r="H3921">
            <v>675022</v>
          </cell>
        </row>
        <row r="3922">
          <cell r="A3922">
            <v>3919</v>
          </cell>
          <cell r="B3922" t="str">
            <v>Driver 120-277 Vac 24 Vdc - CometaCRDC</v>
          </cell>
          <cell r="C3922" t="str">
            <v>UN</v>
          </cell>
          <cell r="E3922"/>
          <cell r="F3922"/>
          <cell r="G3922">
            <v>84252</v>
          </cell>
          <cell r="H3922">
            <v>84252</v>
          </cell>
        </row>
        <row r="3923">
          <cell r="A3923">
            <v>3920</v>
          </cell>
          <cell r="B3923" t="str">
            <v>DRIVER REGULABLE PANEL LED</v>
          </cell>
          <cell r="C3923" t="str">
            <v>Un</v>
          </cell>
          <cell r="D3923">
            <v>10557</v>
          </cell>
          <cell r="H3923">
            <v>0</v>
          </cell>
        </row>
        <row r="3924">
          <cell r="A3924">
            <v>3921</v>
          </cell>
          <cell r="B3924" t="str">
            <v>DRYWALL 1/2(INCLUYE PINTURA VINILT</v>
          </cell>
          <cell r="C3924" t="str">
            <v>m2</v>
          </cell>
          <cell r="D3924">
            <v>49643</v>
          </cell>
          <cell r="H3924">
            <v>0</v>
          </cell>
        </row>
        <row r="3925">
          <cell r="A3925">
            <v>3922</v>
          </cell>
          <cell r="B3925" t="str">
            <v>DUCHA 2 LLAVES FRANCESA</v>
          </cell>
          <cell r="C3925" t="str">
            <v>Un</v>
          </cell>
          <cell r="D3925">
            <v>374886</v>
          </cell>
          <cell r="H3925">
            <v>0</v>
          </cell>
        </row>
        <row r="3926">
          <cell r="A3926">
            <v>3923</v>
          </cell>
          <cell r="B3926" t="str">
            <v>DUCHA ANTIVAND.CROMADA</v>
          </cell>
          <cell r="C3926" t="str">
            <v>UN</v>
          </cell>
          <cell r="E3926"/>
          <cell r="F3926"/>
          <cell r="G3926">
            <v>302200</v>
          </cell>
          <cell r="H3926">
            <v>302200</v>
          </cell>
        </row>
        <row r="3927">
          <cell r="A3927">
            <v>3924</v>
          </cell>
          <cell r="B3927" t="str">
            <v>DUCHA ANTIVANDALICA COMPLETA</v>
          </cell>
          <cell r="C3927" t="str">
            <v>UN</v>
          </cell>
          <cell r="E3927"/>
          <cell r="F3927"/>
          <cell r="G3927">
            <v>356059</v>
          </cell>
          <cell r="H3927">
            <v>356059</v>
          </cell>
        </row>
        <row r="3928">
          <cell r="A3928">
            <v>3925</v>
          </cell>
          <cell r="B3928" t="str">
            <v>DUCHA ANTIVANDÁLICA CON REGADERA TUBULAR</v>
          </cell>
          <cell r="C3928" t="str">
            <v>UN</v>
          </cell>
          <cell r="E3928"/>
          <cell r="F3928">
            <v>359733</v>
          </cell>
          <cell r="G3928"/>
          <cell r="H3928">
            <v>359733</v>
          </cell>
        </row>
        <row r="3929">
          <cell r="A3929">
            <v>3926</v>
          </cell>
          <cell r="B3929" t="str">
            <v>DUCHA ANTIVANDALICA CORTA CON VALVULA TIPO PUSH</v>
          </cell>
          <cell r="C3929" t="str">
            <v>UN</v>
          </cell>
          <cell r="E3929">
            <v>325278</v>
          </cell>
          <cell r="F3929"/>
          <cell r="G3929"/>
          <cell r="H3929">
            <v>325278</v>
          </cell>
        </row>
        <row r="3930">
          <cell r="A3930">
            <v>3927</v>
          </cell>
          <cell r="B3930" t="str">
            <v xml:space="preserve">DUCHA BOCCHERINI DIRIGIBLE VICTORY 110 V </v>
          </cell>
          <cell r="C3930" t="str">
            <v>Un</v>
          </cell>
          <cell r="D3930">
            <v>61603</v>
          </cell>
          <cell r="H3930">
            <v>0</v>
          </cell>
        </row>
        <row r="3931">
          <cell r="A3931">
            <v>3928</v>
          </cell>
          <cell r="B3931" t="str">
            <v>DUCHA CHATEAU MONTICHELLO br</v>
          </cell>
          <cell r="C3931" t="str">
            <v>Un</v>
          </cell>
          <cell r="D3931">
            <v>766031</v>
          </cell>
          <cell r="H3931">
            <v>0</v>
          </cell>
        </row>
        <row r="3932">
          <cell r="A3932">
            <v>3929</v>
          </cell>
          <cell r="B3932" t="str">
            <v>DUCHA CHATEAU MONTICHELLO Cr 4"</v>
          </cell>
          <cell r="C3932" t="str">
            <v>Un</v>
          </cell>
          <cell r="D3932">
            <v>698592</v>
          </cell>
          <cell r="H3932">
            <v>0</v>
          </cell>
        </row>
        <row r="3933">
          <cell r="A3933">
            <v>3930</v>
          </cell>
          <cell r="B3933" t="str">
            <v>DUCHA CHATEAU MONTICHELLO Cr 8"</v>
          </cell>
          <cell r="C3933" t="str">
            <v>Un</v>
          </cell>
          <cell r="D3933">
            <v>821871</v>
          </cell>
          <cell r="H3933">
            <v>0</v>
          </cell>
        </row>
        <row r="3934">
          <cell r="A3934">
            <v>3931</v>
          </cell>
          <cell r="B3934" t="str">
            <v>DUCHA CHATEAU POSI TEMP Cr</v>
          </cell>
          <cell r="C3934" t="str">
            <v>Un</v>
          </cell>
          <cell r="D3934">
            <v>535286</v>
          </cell>
          <cell r="H3934">
            <v>0</v>
          </cell>
        </row>
        <row r="3935">
          <cell r="A3935">
            <v>3932</v>
          </cell>
          <cell r="B3935" t="str">
            <v>DUCHA CHATEAU POSI-TEMP</v>
          </cell>
          <cell r="C3935" t="str">
            <v>Un</v>
          </cell>
          <cell r="D3935">
            <v>1088182</v>
          </cell>
          <cell r="H3935">
            <v>0</v>
          </cell>
        </row>
        <row r="3936">
          <cell r="A3936">
            <v>3933</v>
          </cell>
          <cell r="B3936" t="str">
            <v>DUCHA ELÉCTRICA — 110V — 220 V</v>
          </cell>
          <cell r="C3936" t="str">
            <v>UN</v>
          </cell>
          <cell r="E3936"/>
          <cell r="F3936"/>
          <cell r="G3936">
            <v>72072</v>
          </cell>
          <cell r="H3936">
            <v>72072</v>
          </cell>
        </row>
        <row r="3937">
          <cell r="A3937">
            <v>3934</v>
          </cell>
          <cell r="B3937" t="str">
            <v>DUCHA ELÉCTRICA 110V</v>
          </cell>
          <cell r="C3937" t="str">
            <v>UN</v>
          </cell>
          <cell r="E3937">
            <v>70317</v>
          </cell>
          <cell r="F3937"/>
          <cell r="G3937"/>
          <cell r="H3937">
            <v>70317</v>
          </cell>
        </row>
        <row r="3938">
          <cell r="A3938">
            <v>3935</v>
          </cell>
          <cell r="B3938" t="str">
            <v>DUCHA ELÉCTRICA Multitemperaturas Disco Amplio</v>
          </cell>
          <cell r="C3938" t="str">
            <v>Un</v>
          </cell>
          <cell r="D3938">
            <v>133344</v>
          </cell>
          <cell r="H3938">
            <v>0</v>
          </cell>
        </row>
        <row r="3939">
          <cell r="A3939">
            <v>3936</v>
          </cell>
          <cell r="B3939" t="str">
            <v>DUCHA ELITE GRIVAL</v>
          </cell>
          <cell r="C3939" t="str">
            <v>Un</v>
          </cell>
          <cell r="D3939">
            <v>128789</v>
          </cell>
          <cell r="H3939">
            <v>0</v>
          </cell>
        </row>
        <row r="3940">
          <cell r="A3940">
            <v>3937</v>
          </cell>
          <cell r="B3940" t="str">
            <v>DUCHA ELITE s/bañera GRIVAL</v>
          </cell>
          <cell r="C3940" t="str">
            <v>Un</v>
          </cell>
          <cell r="D3940">
            <v>128789</v>
          </cell>
          <cell r="H3940">
            <v>0</v>
          </cell>
        </row>
        <row r="3941">
          <cell r="A3941">
            <v>3938</v>
          </cell>
          <cell r="B3941" t="str">
            <v>DUCHA FENIX GRIVAL</v>
          </cell>
          <cell r="C3941" t="str">
            <v>Un</v>
          </cell>
          <cell r="D3941">
            <v>124344</v>
          </cell>
          <cell r="H3941">
            <v>0</v>
          </cell>
        </row>
        <row r="3942">
          <cell r="A3942">
            <v>3939</v>
          </cell>
          <cell r="B3942" t="str">
            <v>DUCHA FENIX s/bañera GRIVAL</v>
          </cell>
          <cell r="C3942" t="str">
            <v>Un</v>
          </cell>
          <cell r="D3942">
            <v>124344</v>
          </cell>
          <cell r="H3942">
            <v>0</v>
          </cell>
        </row>
        <row r="3943">
          <cell r="A3943">
            <v>3940</v>
          </cell>
          <cell r="B3943" t="str">
            <v>DUCHA GAVIOTA GRIVAL</v>
          </cell>
          <cell r="C3943" t="str">
            <v>Un</v>
          </cell>
          <cell r="D3943">
            <v>387529</v>
          </cell>
          <cell r="H3943">
            <v>0</v>
          </cell>
        </row>
        <row r="3944">
          <cell r="A3944">
            <v>3941</v>
          </cell>
          <cell r="B3944" t="str">
            <v>DUCHA GAVIOTA s/bañera GRIVAL</v>
          </cell>
          <cell r="C3944" t="str">
            <v>Un</v>
          </cell>
          <cell r="D3944">
            <v>231897</v>
          </cell>
          <cell r="H3944">
            <v>0</v>
          </cell>
        </row>
        <row r="3945">
          <cell r="A3945">
            <v>3942</v>
          </cell>
          <cell r="B3945" t="str">
            <v>DUCHA GRIVAL MEZC. PICIS</v>
          </cell>
          <cell r="C3945" t="str">
            <v>Un</v>
          </cell>
          <cell r="D3945">
            <v>66585</v>
          </cell>
          <cell r="H3945">
            <v>0</v>
          </cell>
        </row>
        <row r="3946">
          <cell r="A3946">
            <v>3943</v>
          </cell>
          <cell r="B3946" t="str">
            <v>DUCHA GRIVAL Mezcl.ELITE</v>
          </cell>
          <cell r="C3946" t="str">
            <v>Un</v>
          </cell>
          <cell r="D3946">
            <v>478850</v>
          </cell>
          <cell r="H3946">
            <v>0</v>
          </cell>
        </row>
        <row r="3947">
          <cell r="A3947">
            <v>3944</v>
          </cell>
          <cell r="B3947" t="str">
            <v>DUCHA GRIVAL REGAD.VENECIANA</v>
          </cell>
          <cell r="C3947" t="str">
            <v>Un</v>
          </cell>
          <cell r="D3947">
            <v>35844</v>
          </cell>
          <cell r="H3947">
            <v>0</v>
          </cell>
        </row>
        <row r="3948">
          <cell r="A3948">
            <v>3945</v>
          </cell>
          <cell r="B3948" t="str">
            <v>DUCHA KRISTHAL Conj.Mezc.GRICOL</v>
          </cell>
          <cell r="C3948" t="str">
            <v>Un</v>
          </cell>
          <cell r="D3948">
            <v>89132</v>
          </cell>
          <cell r="H3948">
            <v>0</v>
          </cell>
        </row>
        <row r="3949">
          <cell r="A3949">
            <v>3946</v>
          </cell>
          <cell r="B3949" t="str">
            <v>DUCHA LIS GRIVAL</v>
          </cell>
          <cell r="C3949" t="str">
            <v>Un</v>
          </cell>
          <cell r="D3949">
            <v>257904</v>
          </cell>
          <cell r="H3949">
            <v>0</v>
          </cell>
        </row>
        <row r="3950">
          <cell r="A3950">
            <v>3947</v>
          </cell>
          <cell r="B3950" t="str">
            <v>DUCHA LIS s/bañera GRIVAL</v>
          </cell>
          <cell r="C3950" t="str">
            <v>Un</v>
          </cell>
          <cell r="D3950">
            <v>234512</v>
          </cell>
          <cell r="H3950">
            <v>0</v>
          </cell>
        </row>
        <row r="3951">
          <cell r="A3951">
            <v>3948</v>
          </cell>
          <cell r="B3951" t="str">
            <v>DUCHA LOIRA C/BA¥ERA      GRIVAL</v>
          </cell>
          <cell r="C3951" t="str">
            <v>Un</v>
          </cell>
          <cell r="D3951">
            <v>187400</v>
          </cell>
          <cell r="H3951">
            <v>0</v>
          </cell>
        </row>
        <row r="3952">
          <cell r="A3952">
            <v>3949</v>
          </cell>
          <cell r="B3952" t="str">
            <v>DUCHA LOIRA Crist.VENEc GRIVAL</v>
          </cell>
          <cell r="C3952" t="str">
            <v>Un</v>
          </cell>
          <cell r="D3952">
            <v>180792</v>
          </cell>
          <cell r="H3952">
            <v>0</v>
          </cell>
        </row>
        <row r="3953">
          <cell r="A3953">
            <v>3950</v>
          </cell>
          <cell r="B3953" t="str">
            <v>DUCHA LOIRA EUROPA GRIVAL</v>
          </cell>
          <cell r="C3953" t="str">
            <v>Un</v>
          </cell>
          <cell r="D3953">
            <v>144382</v>
          </cell>
          <cell r="H3953">
            <v>0</v>
          </cell>
        </row>
        <row r="3954">
          <cell r="A3954">
            <v>3951</v>
          </cell>
          <cell r="B3954" t="str">
            <v>DUCHA LOIRA EUROPA S/BA¥ GRIVA</v>
          </cell>
          <cell r="C3954" t="str">
            <v>Un</v>
          </cell>
          <cell r="D3954">
            <v>150991</v>
          </cell>
          <cell r="H3954">
            <v>0</v>
          </cell>
        </row>
        <row r="3955">
          <cell r="A3955">
            <v>3952</v>
          </cell>
          <cell r="B3955" t="str">
            <v>DUCHA MONO CONTROL</v>
          </cell>
          <cell r="C3955" t="str">
            <v>Un</v>
          </cell>
          <cell r="D3955">
            <v>333250</v>
          </cell>
          <cell r="H3955">
            <v>0</v>
          </cell>
        </row>
        <row r="3956">
          <cell r="A3956">
            <v>3953</v>
          </cell>
          <cell r="B3956" t="str">
            <v>DUCHA MONOCROMADO</v>
          </cell>
          <cell r="C3956" t="str">
            <v>Un</v>
          </cell>
          <cell r="D3956">
            <v>230542</v>
          </cell>
          <cell r="H3956">
            <v>0</v>
          </cell>
        </row>
        <row r="3957">
          <cell r="A3957">
            <v>3954</v>
          </cell>
          <cell r="B3957" t="str">
            <v xml:space="preserve">DUCHA PARED ANTIVANDALICA INCLUYE GRIFERIA PARA DUCHAS ANTIVANDALICO INCLUYE VALVULA DE DESCARGA </v>
          </cell>
          <cell r="C3957" t="str">
            <v>UN</v>
          </cell>
          <cell r="E3957">
            <v>1211147</v>
          </cell>
          <cell r="F3957"/>
          <cell r="G3957"/>
          <cell r="H3957">
            <v>1211147</v>
          </cell>
        </row>
        <row r="3958">
          <cell r="A3958">
            <v>3955</v>
          </cell>
          <cell r="B3958" t="str">
            <v>DUCHA PLATINO Conj.Mezc. 8" GRICOL</v>
          </cell>
          <cell r="C3958" t="str">
            <v>Un</v>
          </cell>
          <cell r="D3958">
            <v>142877</v>
          </cell>
          <cell r="H3958">
            <v>0</v>
          </cell>
        </row>
        <row r="3959">
          <cell r="A3959">
            <v>3956</v>
          </cell>
          <cell r="B3959" t="str">
            <v>DUCHA PRISMA s/bañera GRIVAL</v>
          </cell>
          <cell r="C3959" t="str">
            <v>Un</v>
          </cell>
          <cell r="D3959">
            <v>95382</v>
          </cell>
          <cell r="H3959">
            <v>0</v>
          </cell>
        </row>
        <row r="3960">
          <cell r="A3960">
            <v>3957</v>
          </cell>
          <cell r="B3960" t="str">
            <v>DUCHA PRISMA senc GRIVAL</v>
          </cell>
          <cell r="C3960" t="str">
            <v>Un</v>
          </cell>
          <cell r="D3960">
            <v>43742</v>
          </cell>
          <cell r="H3960">
            <v>0</v>
          </cell>
        </row>
        <row r="3961">
          <cell r="A3961">
            <v>3958</v>
          </cell>
          <cell r="B3961" t="str">
            <v>DUCHA SIN SALIDA BAÑERA 8 PISCIS</v>
          </cell>
          <cell r="C3961" t="str">
            <v>Un</v>
          </cell>
          <cell r="D3961">
            <v>77118</v>
          </cell>
          <cell r="H3961">
            <v>0</v>
          </cell>
        </row>
        <row r="3962">
          <cell r="A3962">
            <v>3959</v>
          </cell>
          <cell r="B3962" t="str">
            <v>DUCHA TELÉFONO 8.5 CM</v>
          </cell>
          <cell r="C3962" t="str">
            <v>UN</v>
          </cell>
          <cell r="E3962">
            <v>89662</v>
          </cell>
          <cell r="F3962"/>
          <cell r="G3962"/>
          <cell r="H3962">
            <v>89662</v>
          </cell>
        </row>
        <row r="3963">
          <cell r="A3963">
            <v>3960</v>
          </cell>
          <cell r="B3963" t="str">
            <v>DUCHA TELEFONO Cl-Cr GRICOL</v>
          </cell>
          <cell r="C3963" t="str">
            <v>Un</v>
          </cell>
          <cell r="D3963">
            <v>154035</v>
          </cell>
          <cell r="H3963">
            <v>0</v>
          </cell>
        </row>
        <row r="3964">
          <cell r="A3964">
            <v>3961</v>
          </cell>
          <cell r="B3964" t="str">
            <v>DUCHA TELEFONO ITALIANA 8"Cr</v>
          </cell>
          <cell r="C3964" t="str">
            <v>Un</v>
          </cell>
          <cell r="D3964">
            <v>509537</v>
          </cell>
          <cell r="H3964">
            <v>0</v>
          </cell>
        </row>
        <row r="3965">
          <cell r="A3965">
            <v>3962</v>
          </cell>
          <cell r="B3965" t="str">
            <v>DUCHA URANO Conj.Mezc.8"GRICOL</v>
          </cell>
          <cell r="C3965" t="str">
            <v>Un</v>
          </cell>
          <cell r="D3965">
            <v>85902</v>
          </cell>
          <cell r="H3965">
            <v>0</v>
          </cell>
        </row>
        <row r="3966">
          <cell r="A3966">
            <v>3963</v>
          </cell>
          <cell r="B3966" t="str">
            <v>DUCTILIDAD DE LOS MATERIALES ASFÁLTICOS. Norma técnica: INV E-702-13 ASTM D113.</v>
          </cell>
          <cell r="C3966" t="str">
            <v>UN</v>
          </cell>
          <cell r="E3966"/>
          <cell r="F3966">
            <v>102000</v>
          </cell>
          <cell r="G3966"/>
          <cell r="H3966">
            <v>102000</v>
          </cell>
        </row>
        <row r="3967">
          <cell r="A3967">
            <v>3964</v>
          </cell>
          <cell r="B3967" t="str">
            <v>DUCTO 4" (Tubo 4 M)MLC _</v>
          </cell>
          <cell r="C3967" t="str">
            <v>m</v>
          </cell>
          <cell r="D3967">
            <v>9681</v>
          </cell>
          <cell r="H3967">
            <v>0</v>
          </cell>
        </row>
        <row r="3968">
          <cell r="A3968">
            <v>3965</v>
          </cell>
          <cell r="B3968" t="str">
            <v>DUCTO CABLE ANTENA T.V. (PVC)</v>
          </cell>
          <cell r="C3968" t="str">
            <v>Un</v>
          </cell>
          <cell r="D3968">
            <v>61059</v>
          </cell>
          <cell r="H3968">
            <v>0</v>
          </cell>
        </row>
        <row r="3969">
          <cell r="A3969">
            <v>3966</v>
          </cell>
          <cell r="B3969" t="str">
            <v>DUCTO CABLE ANTENA TV (C.N.)</v>
          </cell>
          <cell r="C3969" t="str">
            <v>Un</v>
          </cell>
          <cell r="D3969">
            <v>50977</v>
          </cell>
          <cell r="H3969">
            <v>0</v>
          </cell>
        </row>
        <row r="3970">
          <cell r="A3970">
            <v>3967</v>
          </cell>
          <cell r="B3970" t="str">
            <v>DUCTO ELECTRICO DB 3" L=6M NORMA ICONTEC</v>
          </cell>
          <cell r="C3970" t="str">
            <v>ML</v>
          </cell>
          <cell r="E3970"/>
          <cell r="F3970"/>
          <cell r="G3970">
            <v>15202</v>
          </cell>
          <cell r="H3970">
            <v>15202</v>
          </cell>
        </row>
        <row r="3971">
          <cell r="A3971">
            <v>3968</v>
          </cell>
          <cell r="B3971" t="str">
            <v>DUCTO ELÉCTRICO TELEFÓNICO TDP PVC 4"</v>
          </cell>
          <cell r="C3971" t="str">
            <v>ML</v>
          </cell>
          <cell r="E3971"/>
          <cell r="F3971">
            <v>18468</v>
          </cell>
          <cell r="G3971"/>
          <cell r="H3971">
            <v>18468</v>
          </cell>
        </row>
        <row r="3972">
          <cell r="A3972">
            <v>3969</v>
          </cell>
          <cell r="B3972" t="str">
            <v>DUCTO EMT DE 1 1/4", INCLUYE ACCESORIOS</v>
          </cell>
          <cell r="C3972" t="str">
            <v>ML</v>
          </cell>
          <cell r="E3972"/>
          <cell r="F3972"/>
          <cell r="G3972">
            <v>12597.99</v>
          </cell>
          <cell r="H3972">
            <v>12597.99</v>
          </cell>
        </row>
        <row r="3973">
          <cell r="A3973">
            <v>3970</v>
          </cell>
          <cell r="B3973" t="str">
            <v>DUCTO METALICO S. DIVISORIO .30</v>
          </cell>
          <cell r="C3973" t="str">
            <v>Un</v>
          </cell>
          <cell r="D3973">
            <v>17799</v>
          </cell>
          <cell r="H3973">
            <v>0</v>
          </cell>
        </row>
        <row r="3974">
          <cell r="A3974">
            <v>3971</v>
          </cell>
          <cell r="B3974" t="str">
            <v>DUCTO PESADO PVC TIPO DB D=2"</v>
          </cell>
          <cell r="C3974" t="str">
            <v>ML</v>
          </cell>
          <cell r="E3974"/>
          <cell r="F3974">
            <v>7260</v>
          </cell>
          <cell r="G3974"/>
          <cell r="H3974">
            <v>7260</v>
          </cell>
        </row>
        <row r="3975">
          <cell r="A3975">
            <v>3972</v>
          </cell>
          <cell r="B3975" t="str">
            <v>DUCTO PESADO PVC TIPO DB D=3"</v>
          </cell>
          <cell r="C3975" t="str">
            <v>ML</v>
          </cell>
          <cell r="E3975"/>
          <cell r="F3975">
            <v>16089</v>
          </cell>
          <cell r="G3975"/>
          <cell r="H3975">
            <v>16089</v>
          </cell>
        </row>
        <row r="3976">
          <cell r="A3976">
            <v>3973</v>
          </cell>
          <cell r="B3976" t="str">
            <v>DUCTO PESADO PVC TIPO DB D=4"</v>
          </cell>
          <cell r="C3976" t="str">
            <v>ML</v>
          </cell>
          <cell r="E3976"/>
          <cell r="F3976">
            <v>27147</v>
          </cell>
          <cell r="G3976"/>
          <cell r="H3976">
            <v>27147</v>
          </cell>
        </row>
        <row r="3977">
          <cell r="A3977">
            <v>3974</v>
          </cell>
          <cell r="B3977" t="str">
            <v>DUCTO PESADO PVC TIPO DB D=6"</v>
          </cell>
          <cell r="C3977" t="str">
            <v>ML</v>
          </cell>
          <cell r="E3977"/>
          <cell r="F3977">
            <v>56621</v>
          </cell>
          <cell r="G3977"/>
          <cell r="H3977">
            <v>56621</v>
          </cell>
        </row>
        <row r="3978">
          <cell r="A3978">
            <v>3975</v>
          </cell>
          <cell r="B3978" t="str">
            <v>DUCTO PVC TIPO TDP D=3"</v>
          </cell>
          <cell r="C3978" t="str">
            <v>ML</v>
          </cell>
          <cell r="E3978"/>
          <cell r="F3978">
            <v>14909</v>
          </cell>
          <cell r="G3978"/>
          <cell r="H3978">
            <v>14909</v>
          </cell>
        </row>
        <row r="3979">
          <cell r="A3979">
            <v>3976</v>
          </cell>
          <cell r="B3979" t="str">
            <v>DUCTO PVC TIPO TDP D=4"</v>
          </cell>
          <cell r="C3979" t="str">
            <v>ML</v>
          </cell>
          <cell r="E3979"/>
          <cell r="F3979">
            <v>18468</v>
          </cell>
          <cell r="G3979"/>
          <cell r="H3979">
            <v>18468</v>
          </cell>
        </row>
        <row r="3980">
          <cell r="A3980">
            <v>3977</v>
          </cell>
          <cell r="B3980" t="str">
            <v>DUCTO PVC TIPO TDP D=6"</v>
          </cell>
          <cell r="C3980" t="str">
            <v>ML</v>
          </cell>
          <cell r="E3980"/>
          <cell r="F3980">
            <v>41643</v>
          </cell>
          <cell r="G3980"/>
          <cell r="H3980">
            <v>41643</v>
          </cell>
        </row>
        <row r="3981">
          <cell r="A3981">
            <v>3978</v>
          </cell>
          <cell r="B3981" t="str">
            <v>DUCTO TEL.LIV.3"(TUBO 6M)_</v>
          </cell>
          <cell r="C3981" t="str">
            <v>Un</v>
          </cell>
          <cell r="D3981">
            <v>8580</v>
          </cell>
          <cell r="H3981">
            <v>0</v>
          </cell>
        </row>
        <row r="3982">
          <cell r="A3982">
            <v>3979</v>
          </cell>
          <cell r="B3982" t="str">
            <v>DUCTO TELEFONICO LIVIANO PVC TIPO EB D=3"</v>
          </cell>
          <cell r="C3982" t="str">
            <v>ML</v>
          </cell>
          <cell r="E3982"/>
          <cell r="F3982">
            <v>11159</v>
          </cell>
          <cell r="G3982"/>
          <cell r="H3982">
            <v>11159</v>
          </cell>
        </row>
        <row r="3983">
          <cell r="A3983">
            <v>3980</v>
          </cell>
          <cell r="B3983" t="str">
            <v>DUCTO TELEFONICO LIVIANO PVC TIPO EB D=4"</v>
          </cell>
          <cell r="C3983" t="str">
            <v>ML</v>
          </cell>
          <cell r="E3983"/>
          <cell r="F3983">
            <v>19211</v>
          </cell>
          <cell r="G3983"/>
          <cell r="H3983">
            <v>19211</v>
          </cell>
        </row>
        <row r="3984">
          <cell r="A3984">
            <v>3981</v>
          </cell>
          <cell r="B3984" t="str">
            <v>DUCTO TELEFONICO LIVIANO PVC TIPO EB D=6"</v>
          </cell>
          <cell r="C3984" t="str">
            <v>ML</v>
          </cell>
          <cell r="E3984"/>
          <cell r="F3984">
            <v>40900</v>
          </cell>
          <cell r="G3984"/>
          <cell r="H3984">
            <v>40900</v>
          </cell>
        </row>
        <row r="3985">
          <cell r="A3985">
            <v>3982</v>
          </cell>
          <cell r="B3985" t="str">
            <v>DUCTO VERT .80"P/MANEJ.CABLE</v>
          </cell>
          <cell r="C3985" t="str">
            <v>Un</v>
          </cell>
          <cell r="D3985">
            <v>98369</v>
          </cell>
          <cell r="H3985">
            <v>0</v>
          </cell>
        </row>
        <row r="3986">
          <cell r="A3986">
            <v>3983</v>
          </cell>
          <cell r="B3986" t="str">
            <v>DUCTO VERT .80"P/MANEJ.CABLE</v>
          </cell>
          <cell r="C3986" t="str">
            <v>UN</v>
          </cell>
          <cell r="E3986"/>
          <cell r="F3986"/>
          <cell r="G3986">
            <v>24902</v>
          </cell>
          <cell r="H3986">
            <v>24902</v>
          </cell>
        </row>
        <row r="3987">
          <cell r="A3987">
            <v>3984</v>
          </cell>
          <cell r="B3987" t="str">
            <v>DUCTO VERTICAL 30X8</v>
          </cell>
          <cell r="C3987" t="str">
            <v>m</v>
          </cell>
          <cell r="D3987">
            <v>115813</v>
          </cell>
          <cell r="H3987">
            <v>0</v>
          </cell>
        </row>
        <row r="3988">
          <cell r="A3988">
            <v>3985</v>
          </cell>
          <cell r="B3988" t="str">
            <v>DUCTO VERTICAL DE 3X8</v>
          </cell>
          <cell r="C3988" t="str">
            <v>m</v>
          </cell>
          <cell r="D3988">
            <v>82518</v>
          </cell>
          <cell r="H3988">
            <v>0</v>
          </cell>
        </row>
        <row r="3989">
          <cell r="A3989">
            <v>3986</v>
          </cell>
          <cell r="B3989" t="str">
            <v>DUCTOS ELECTRICOS A.C. 4"</v>
          </cell>
          <cell r="C3989" t="str">
            <v>m</v>
          </cell>
          <cell r="D3989">
            <v>58587</v>
          </cell>
          <cell r="H3989">
            <v>0</v>
          </cell>
        </row>
        <row r="3990">
          <cell r="A3990">
            <v>3987</v>
          </cell>
          <cell r="B3990" t="str">
            <v>DUCTOS ELECTRICOS PVC 3"</v>
          </cell>
          <cell r="C3990" t="str">
            <v>m</v>
          </cell>
          <cell r="D3990">
            <v>55379</v>
          </cell>
          <cell r="H3990">
            <v>0</v>
          </cell>
        </row>
        <row r="3991">
          <cell r="A3991">
            <v>3988</v>
          </cell>
          <cell r="B3991" t="str">
            <v>Ductos para tensionimiento de vigas postenzadas</v>
          </cell>
          <cell r="C3991" t="str">
            <v>ML</v>
          </cell>
          <cell r="E3991"/>
          <cell r="F3991"/>
          <cell r="G3991">
            <v>108470.88</v>
          </cell>
          <cell r="H3991">
            <v>108470.88</v>
          </cell>
        </row>
        <row r="3992">
          <cell r="A3992">
            <v>3989</v>
          </cell>
          <cell r="B3992" t="str">
            <v>DUCTOS TENSIONAMIENTO Anclaje Activo CEFE COMETAS</v>
          </cell>
          <cell r="C3992" t="str">
            <v>ML</v>
          </cell>
          <cell r="E3992"/>
          <cell r="F3992"/>
          <cell r="G3992">
            <v>10847</v>
          </cell>
          <cell r="H3992">
            <v>10847</v>
          </cell>
        </row>
        <row r="3993">
          <cell r="A3993">
            <v>3990</v>
          </cell>
          <cell r="B3993" t="str">
            <v>DURACUSTIC 2' X 4' 5/8" S.W.CIROCCO</v>
          </cell>
          <cell r="C3993" t="str">
            <v>m2</v>
          </cell>
          <cell r="D3993">
            <v>26892</v>
          </cell>
          <cell r="H3993">
            <v>0</v>
          </cell>
        </row>
        <row r="3994">
          <cell r="A3994">
            <v>3991</v>
          </cell>
          <cell r="B3994" t="str">
            <v>DURACUSTIC 5/8" FGLAS</v>
          </cell>
          <cell r="C3994" t="str">
            <v>m2</v>
          </cell>
          <cell r="D3994">
            <v>28572</v>
          </cell>
          <cell r="H3994">
            <v>0</v>
          </cell>
        </row>
        <row r="3995">
          <cell r="A3995">
            <v>3992</v>
          </cell>
          <cell r="B3995" t="str">
            <v>DURACUSTIC 5/8" S/inst. Fglas</v>
          </cell>
          <cell r="C3995" t="str">
            <v>m2</v>
          </cell>
          <cell r="D3995">
            <v>18652</v>
          </cell>
          <cell r="H3995">
            <v>0</v>
          </cell>
        </row>
        <row r="3996">
          <cell r="A3996">
            <v>3993</v>
          </cell>
          <cell r="B3996" t="str">
            <v>DURACUSTIC ROCKS 121x60 FGLAS</v>
          </cell>
          <cell r="C3996" t="str">
            <v>m2</v>
          </cell>
          <cell r="D3996">
            <v>27359</v>
          </cell>
          <cell r="H3996">
            <v>0</v>
          </cell>
        </row>
        <row r="3997">
          <cell r="A3997">
            <v>3994</v>
          </cell>
          <cell r="B3997" t="str">
            <v>DURACUSTIC ROCKS Fglas</v>
          </cell>
          <cell r="C3997" t="str">
            <v>m2</v>
          </cell>
          <cell r="D3997">
            <v>17953</v>
          </cell>
          <cell r="H3997">
            <v>0</v>
          </cell>
        </row>
        <row r="3998">
          <cell r="A3998">
            <v>3995</v>
          </cell>
          <cell r="B3998" t="str">
            <v>DUREZA (SHORE A). Norma técnica: ASTM D2240 ISO 48 NTC 467.</v>
          </cell>
          <cell r="C3998" t="str">
            <v>UN</v>
          </cell>
          <cell r="E3998"/>
          <cell r="F3998">
            <v>147000</v>
          </cell>
          <cell r="G3998"/>
          <cell r="H3998">
            <v>147000</v>
          </cell>
        </row>
        <row r="3999">
          <cell r="A3999">
            <v>3996</v>
          </cell>
          <cell r="B3999" t="str">
            <v>DUREZA ROCKWELL DE MATERIALES METÁLICOS (ALUMINIO). Norma técnica: ASTM E18.</v>
          </cell>
          <cell r="C3999" t="str">
            <v>UN</v>
          </cell>
          <cell r="E3999"/>
          <cell r="F3999">
            <v>146000</v>
          </cell>
          <cell r="G3999"/>
          <cell r="H3999">
            <v>146000</v>
          </cell>
        </row>
        <row r="4000">
          <cell r="A4000">
            <v>3997</v>
          </cell>
          <cell r="B4000" t="str">
            <v>DUREZA TOTAL. Norma técnica: SM 2340 C.</v>
          </cell>
          <cell r="C4000" t="str">
            <v>UN</v>
          </cell>
          <cell r="E4000"/>
          <cell r="F4000">
            <v>11662</v>
          </cell>
          <cell r="G4000"/>
          <cell r="H4000">
            <v>11662</v>
          </cell>
        </row>
        <row r="4001">
          <cell r="A4001">
            <v>3998</v>
          </cell>
          <cell r="B4001" t="str">
            <v>DURMIENTE 4 CM X 4 CM X 2.9 M ORDINARIO</v>
          </cell>
          <cell r="C4001" t="str">
            <v>UN</v>
          </cell>
          <cell r="E4001">
            <v>5980</v>
          </cell>
          <cell r="F4001"/>
          <cell r="G4001"/>
          <cell r="H4001">
            <v>5980</v>
          </cell>
        </row>
        <row r="4002">
          <cell r="A4002">
            <v>3999</v>
          </cell>
          <cell r="B4002" t="str">
            <v>DURMIENTE 4CM X 4CMX2,9M-ORDINARIO</v>
          </cell>
          <cell r="C4002" t="str">
            <v>Un</v>
          </cell>
          <cell r="D4002">
            <v>5414</v>
          </cell>
          <cell r="H4002">
            <v>0</v>
          </cell>
        </row>
        <row r="4003">
          <cell r="A4003">
            <v>4000</v>
          </cell>
          <cell r="B4003" t="str">
            <v>DURMIENTE ABARCO 4mx.04x.04</v>
          </cell>
          <cell r="C4003" t="str">
            <v>m</v>
          </cell>
          <cell r="D4003">
            <v>1809</v>
          </cell>
          <cell r="H4003">
            <v>0</v>
          </cell>
        </row>
        <row r="4004">
          <cell r="A4004">
            <v>4001</v>
          </cell>
          <cell r="B4004" t="str">
            <v>DURMIENTE EN ORDINARIO 2.90 X 0.04 X 0.04</v>
          </cell>
          <cell r="C4004" t="str">
            <v>UN</v>
          </cell>
          <cell r="E4004"/>
          <cell r="F4004">
            <v>4998</v>
          </cell>
          <cell r="G4004"/>
          <cell r="H4004">
            <v>4998</v>
          </cell>
        </row>
        <row r="4005">
          <cell r="A4005">
            <v>4002</v>
          </cell>
          <cell r="B4005" t="str">
            <v>DURMIENTE EN ORDINARIO 3.90 X 0.04 X 0.04</v>
          </cell>
          <cell r="C4005" t="str">
            <v>UN</v>
          </cell>
          <cell r="E4005"/>
          <cell r="F4005">
            <v>10472</v>
          </cell>
          <cell r="G4005"/>
          <cell r="H4005">
            <v>10472</v>
          </cell>
        </row>
        <row r="4006">
          <cell r="A4006">
            <v>4003</v>
          </cell>
          <cell r="B4006" t="str">
            <v>DURMIENTE ORDINARIO  (4x4CM) L=3M</v>
          </cell>
          <cell r="C4006" t="str">
            <v>ML</v>
          </cell>
          <cell r="E4006"/>
          <cell r="F4006"/>
          <cell r="G4006">
            <v>1983</v>
          </cell>
          <cell r="H4006">
            <v>1983</v>
          </cell>
        </row>
        <row r="4007">
          <cell r="A4007">
            <v>4004</v>
          </cell>
          <cell r="B4007" t="str">
            <v>DURMIENTE ORDINARIO (4CMx4CM) L=6M</v>
          </cell>
          <cell r="C4007" t="str">
            <v>ML</v>
          </cell>
          <cell r="E4007"/>
          <cell r="F4007"/>
          <cell r="G4007">
            <v>3967</v>
          </cell>
          <cell r="H4007">
            <v>3967</v>
          </cell>
        </row>
        <row r="4008">
          <cell r="A4008">
            <v>4005</v>
          </cell>
          <cell r="B4008" t="str">
            <v>DURMIENTE ORDINARIO (4x4CM) L=4M</v>
          </cell>
          <cell r="C4008" t="str">
            <v>ML</v>
          </cell>
          <cell r="E4008"/>
          <cell r="F4008"/>
          <cell r="G4008">
            <v>2480</v>
          </cell>
          <cell r="H4008">
            <v>2480</v>
          </cell>
        </row>
        <row r="4009">
          <cell r="A4009">
            <v>4006</v>
          </cell>
          <cell r="B4009" t="str">
            <v>DURMIENTE ORDINARIO (5x5CM) L=3M</v>
          </cell>
          <cell r="C4009" t="str">
            <v>ML</v>
          </cell>
          <cell r="E4009"/>
          <cell r="F4009"/>
          <cell r="G4009">
            <v>3105</v>
          </cell>
          <cell r="H4009">
            <v>3105</v>
          </cell>
        </row>
        <row r="4010">
          <cell r="A4010">
            <v>4007</v>
          </cell>
          <cell r="B4010" t="str">
            <v>DURMIENTE ORDINARIO 3Mx4cmx4cm</v>
          </cell>
          <cell r="C4010" t="str">
            <v>m</v>
          </cell>
          <cell r="D4010">
            <v>1220</v>
          </cell>
          <cell r="H4010">
            <v>0</v>
          </cell>
        </row>
        <row r="4011">
          <cell r="A4011">
            <v>4008</v>
          </cell>
          <cell r="B4011" t="str">
            <v>DURMIENTE ORDINARIO 4 x 4 x 2.80 M.</v>
          </cell>
          <cell r="C4011" t="str">
            <v>m</v>
          </cell>
          <cell r="D4011">
            <v>2270</v>
          </cell>
          <cell r="H4011">
            <v>0</v>
          </cell>
        </row>
        <row r="4012">
          <cell r="A4012">
            <v>4009</v>
          </cell>
          <cell r="B4012" t="str">
            <v>DURMIENTE ORDINARIO 4Mx.04x.04</v>
          </cell>
          <cell r="C4012" t="str">
            <v>m</v>
          </cell>
          <cell r="D4012">
            <v>1809</v>
          </cell>
          <cell r="H4012">
            <v>0</v>
          </cell>
        </row>
        <row r="4013">
          <cell r="A4013">
            <v>4010</v>
          </cell>
          <cell r="B4013" t="str">
            <v>DURMIENTE ORDINARIO 6.00 M.</v>
          </cell>
          <cell r="C4013" t="str">
            <v>m</v>
          </cell>
          <cell r="D4013">
            <v>1450</v>
          </cell>
          <cell r="H4013">
            <v>0</v>
          </cell>
        </row>
        <row r="4014">
          <cell r="A4014">
            <v>4011</v>
          </cell>
          <cell r="B4014" t="str">
            <v>DURMIENTES PINO 2 X 4 PULGADAS 3,96 METROS DIMENSIONADO 4,5 X 9,5CM</v>
          </cell>
          <cell r="C4014" t="str">
            <v>UN</v>
          </cell>
          <cell r="E4014">
            <v>35646</v>
          </cell>
          <cell r="F4014"/>
          <cell r="G4014"/>
          <cell r="H4014">
            <v>35646</v>
          </cell>
        </row>
        <row r="4015">
          <cell r="A4015">
            <v>4012</v>
          </cell>
          <cell r="B4015" t="str">
            <v>DURRSBANNT</v>
          </cell>
          <cell r="C4015" t="str">
            <v>L</v>
          </cell>
          <cell r="D4015">
            <v>41732</v>
          </cell>
          <cell r="H4015">
            <v>0</v>
          </cell>
        </row>
        <row r="4016">
          <cell r="A4016">
            <v>4013</v>
          </cell>
          <cell r="B4016" t="str">
            <v>DYMONICS FC Sellante Blanco (TUBO)</v>
          </cell>
          <cell r="C4016" t="str">
            <v>Tubo</v>
          </cell>
          <cell r="D4016">
            <v>31511</v>
          </cell>
          <cell r="H4016">
            <v>0</v>
          </cell>
        </row>
        <row r="4017">
          <cell r="A4017">
            <v>4014</v>
          </cell>
          <cell r="B4017" t="str">
            <v>E3F GROUT 5 KILOS</v>
          </cell>
          <cell r="C4017" t="str">
            <v>kg</v>
          </cell>
          <cell r="D4017">
            <v>29313</v>
          </cell>
          <cell r="H4017">
            <v>0</v>
          </cell>
        </row>
        <row r="4018">
          <cell r="A4018">
            <v>4015</v>
          </cell>
          <cell r="B4018" t="str">
            <v>EFECTO DEL AGUA SOBRE LA RESISTENCIA A LA COMPRESIÓN DE LAS MEZCLAS ASFÁLTICAS COMPACTADAS (ENSAYO DE INMERSIÓN- COMPRESIÓN), incluye elaboración. Norma técnica: INV E – 738 - 13 ASTM D1075.</v>
          </cell>
          <cell r="C4018" t="str">
            <v>UN</v>
          </cell>
          <cell r="E4018"/>
          <cell r="F4018">
            <v>1038000</v>
          </cell>
          <cell r="G4018"/>
          <cell r="H4018">
            <v>1038000</v>
          </cell>
        </row>
        <row r="4019">
          <cell r="A4019">
            <v>4016</v>
          </cell>
          <cell r="B4019" t="str">
            <v>EFECTO DEL AGUA SOBRE LAS MEZCLAS ASFÁLTICAS SUELTAS. Norma técnica:  INV E – 757 - 13.</v>
          </cell>
          <cell r="C4019" t="str">
            <v>UN</v>
          </cell>
          <cell r="E4019"/>
          <cell r="F4019">
            <v>113645</v>
          </cell>
          <cell r="G4019"/>
          <cell r="H4019">
            <v>113645</v>
          </cell>
        </row>
        <row r="4020">
          <cell r="A4020">
            <v>4017</v>
          </cell>
          <cell r="B4020" t="str">
            <v>EFECTO DEL CALOR Y DEL AIRE SOBRE EL ASFALTO EN LAMINA DELGADA Y ROTATORIA. Norma técnica: INV E - 720 - 13 ASTM D 2872.</v>
          </cell>
          <cell r="C4020" t="str">
            <v>UN</v>
          </cell>
          <cell r="E4020"/>
          <cell r="F4020">
            <v>538000</v>
          </cell>
          <cell r="G4020"/>
          <cell r="H4020">
            <v>538000</v>
          </cell>
        </row>
        <row r="4021">
          <cell r="A4021">
            <v>4018</v>
          </cell>
          <cell r="B4021" t="str">
            <v>EFECTOS DEL CALOR Y DEL AIRE SOBRE EL ASFALTO EN LÁMINA DELGADA. Norma técnica: INVE 721-13</v>
          </cell>
          <cell r="C4021" t="str">
            <v>UN</v>
          </cell>
          <cell r="E4021"/>
          <cell r="F4021">
            <v>173999</v>
          </cell>
          <cell r="G4021"/>
          <cell r="H4021">
            <v>173999</v>
          </cell>
        </row>
        <row r="4022">
          <cell r="A4022">
            <v>4019</v>
          </cell>
          <cell r="B4022" t="str">
            <v>EFICIENCIA EN LA SOLDADURA. Norma Técnica: GRI-GS-13</v>
          </cell>
          <cell r="C4022" t="str">
            <v>UN</v>
          </cell>
          <cell r="E4022"/>
          <cell r="F4022">
            <v>333200</v>
          </cell>
          <cell r="G4022"/>
          <cell r="H4022">
            <v>333200</v>
          </cell>
        </row>
        <row r="4023">
          <cell r="A4023">
            <v>4020</v>
          </cell>
          <cell r="B4023" t="str">
            <v>Ejecución de las obras y actividades complementarias para el reforzamiento estructural de puentes vehiculares en Bogotá D.C. Grupo C - CODO EN ACERO Ø 20" ENTRE 67½° Y 90° CON UNIONES ESPIGO - CAMPANA CON EMPAQUE DE CAUCHO, CON REVESTIMIENTO INTERIOR Y RECUBRIMIENTO EXTERIOR EN MORTERO DE CEMENTO L=1.50M X 1.50M. PRESIÓN DE TRABAJO =150PSI</v>
          </cell>
          <cell r="C4023" t="str">
            <v>UN</v>
          </cell>
          <cell r="E4023"/>
          <cell r="F4023">
            <v>6580224</v>
          </cell>
          <cell r="G4023"/>
          <cell r="H4023">
            <v>6580224</v>
          </cell>
        </row>
        <row r="4024">
          <cell r="A4024">
            <v>4021</v>
          </cell>
          <cell r="B4024" t="str">
            <v>Ejecución de las obras y actividades complementarias para el reforzamiento estructural de puentes vehiculares en Bogotá D.C. Grupo C - VÁLVULA TIPO MARIPOSA DOBLE EXCENTRICIDAD SIN ACTUADOR 150PSI DE Ø20"</v>
          </cell>
          <cell r="C4024" t="str">
            <v>UN</v>
          </cell>
          <cell r="E4024"/>
          <cell r="F4024">
            <v>27206489</v>
          </cell>
          <cell r="G4024"/>
          <cell r="H4024">
            <v>27206489</v>
          </cell>
        </row>
        <row r="4025">
          <cell r="A4025">
            <v>4022</v>
          </cell>
          <cell r="B4025" t="str">
            <v>Ejecución de las obras y actividades complementarias para el reforzamiento estructural de puentes vehiculares en Bogotá D.C. Grupo C. REDUCCIÓN EN ACERO Ø 24" x 20" CON ESPIGO Ø 24" Y CAMPANA Ø 16, REVESTIDA INTERIOR Y EXTERIOR CON MORTERO CEMENTO. L= 0.54m PRESIÓN DE TRABAJO= 150 PSI</v>
          </cell>
          <cell r="C4025" t="str">
            <v>UN</v>
          </cell>
          <cell r="E4025"/>
          <cell r="F4025">
            <v>4401453</v>
          </cell>
          <cell r="G4025"/>
          <cell r="H4025">
            <v>4401453</v>
          </cell>
        </row>
        <row r="4026">
          <cell r="A4026">
            <v>4023</v>
          </cell>
          <cell r="B4026" t="str">
            <v>Ejecución de las obras y actividades complementarias para el reforzamiento estructural de puentes vehiculares en Bogotá D.C. Grupo C: IZAJE DE VIGA PARA REEMPLAZO DE APOYOS DE NEOPRENO, CON SISTEMA HIDRÁULICO SINCRÓNICO</v>
          </cell>
          <cell r="C4026" t="str">
            <v>UN</v>
          </cell>
          <cell r="E4026"/>
          <cell r="F4026">
            <v>4076000</v>
          </cell>
          <cell r="G4026"/>
          <cell r="H4026">
            <v>4076000</v>
          </cell>
        </row>
        <row r="4027">
          <cell r="A4027">
            <v>4024</v>
          </cell>
          <cell r="B4027" t="str">
            <v>Ejecución de Obras y actividades complementarias para el reforzamiento estructural de puentes vehiculares en Bogotá D.C. , EJECUCIÓN DE MICROPILOTES, INCLUYE PERFORACIÓN, LLENADO E INYECCIÓN HASTA 100 KG DE CEMENTO E INSTALACIÓN DE REFUERZO</v>
          </cell>
          <cell r="C4027" t="str">
            <v>ML</v>
          </cell>
          <cell r="E4027"/>
          <cell r="F4027">
            <v>295270</v>
          </cell>
          <cell r="G4027"/>
          <cell r="H4027">
            <v>295270</v>
          </cell>
        </row>
        <row r="4028">
          <cell r="A4028">
            <v>4025</v>
          </cell>
          <cell r="B4028" t="str">
            <v>Ejecución de Obras y actividades complementarias para el reforzamiento estructural de puentes vehiculares en Bogotá D.C. , GEOBLOQUE EN POLIESTIRENO EXPANDIDO Densidad 30 Kg/M3 MEDIDAS 3,07m x 1,30m x 0,53m (2,12 M3).</v>
          </cell>
          <cell r="C4028" t="str">
            <v>M3</v>
          </cell>
          <cell r="E4028"/>
          <cell r="F4028">
            <v>552160</v>
          </cell>
          <cell r="G4028"/>
          <cell r="H4028">
            <v>552160</v>
          </cell>
        </row>
        <row r="4029">
          <cell r="A4029">
            <v>4026</v>
          </cell>
          <cell r="B4029" t="str">
            <v>Ejecución de Obras y actividades complementarias para el reforzamiento estructural de puentes vehiculares en Bogotá D.C. , PRUEBA DE CARGA ESTÁTICA PARA PUENTE VEHICULAR CON SUPERESTRUCTURA EN CONCRETO. (INCLUYE LOGISTICA, EQUIPOS Y PERSONAL PARA TOMA DE INFORMACION, PROCESAMIENTO DE LA MISMA Y ENTREGA DE INFORME FINAL).</v>
          </cell>
          <cell r="C4029" t="str">
            <v>UN</v>
          </cell>
          <cell r="E4029"/>
          <cell r="F4029">
            <v>13875400</v>
          </cell>
          <cell r="G4029"/>
          <cell r="H4029">
            <v>13875400</v>
          </cell>
        </row>
        <row r="4030">
          <cell r="A4030">
            <v>4027</v>
          </cell>
          <cell r="B4030" t="str">
            <v>Ejecución de Obras y actividades complementarias para el reforzamiento estructural de puentes vehiculares en Bogotá D.C. , REDUCCION EN ACERO 24"X16" CON ESPIGO 24" Y CAMPANA 16" CON REVESTIMIENTOS INTERIOR Y EXTERIOR EN MORTERO DE CEMENTO. L=1,00 M. PRESIÓN DE TRABAJO=150 PSI.</v>
          </cell>
          <cell r="C4030" t="str">
            <v>UN</v>
          </cell>
          <cell r="E4030"/>
          <cell r="F4030">
            <v>4684435</v>
          </cell>
          <cell r="G4030"/>
          <cell r="H4030">
            <v>4684435</v>
          </cell>
        </row>
        <row r="4031">
          <cell r="A4031">
            <v>4028</v>
          </cell>
          <cell r="B4031" t="str">
            <v>Ejecución de Obras y actividades complementarias para el reforzamiento estructural de puentes vehiculares en Bogotá D.C. , REDUCCION EN ACERO 24"X20" CON ESPIGO 24" Y CAMPANA 20" CON REVESTIMIENTOS INTERIOR Y EXTERIOR EN MORTERO DE CEMENTO. L=0,54 M. PRESIÓN DE TRABAJO=150 PSI.</v>
          </cell>
          <cell r="C4031" t="str">
            <v>UN</v>
          </cell>
          <cell r="E4031"/>
          <cell r="F4031">
            <v>4401453</v>
          </cell>
          <cell r="G4031"/>
          <cell r="H4031">
            <v>4401453</v>
          </cell>
        </row>
        <row r="4032">
          <cell r="A4032">
            <v>4029</v>
          </cell>
          <cell r="B4032" t="str">
            <v>Elaboración, digitalización y descripción de sección delgada de fragmento ceramica.</v>
          </cell>
          <cell r="C4032" t="str">
            <v>MUESTRA</v>
          </cell>
          <cell r="E4032"/>
          <cell r="F4032">
            <v>833000</v>
          </cell>
          <cell r="G4032"/>
          <cell r="H4032">
            <v>833000</v>
          </cell>
        </row>
        <row r="4033">
          <cell r="A4033">
            <v>4030</v>
          </cell>
          <cell r="B4033" t="str">
            <v>ELECTROBOMBA CENTRIFUGA DE 1.1/2” DE SUCCIÓN POR 1.1/2” DE DESCARGA, MOTOR ELÉCTRICO TRIFÁSICO DE 2.0 HP, 3.500 RPM A 3600 RPM</v>
          </cell>
          <cell r="C4033" t="str">
            <v>UN</v>
          </cell>
          <cell r="E4033">
            <v>7712638</v>
          </cell>
          <cell r="F4033"/>
          <cell r="G4033"/>
          <cell r="H4033">
            <v>7712638</v>
          </cell>
        </row>
        <row r="4034">
          <cell r="A4034">
            <v>4031</v>
          </cell>
          <cell r="B4034" t="str">
            <v>Electroimán de 600 lb CDRC Cometas</v>
          </cell>
          <cell r="C4034" t="str">
            <v>UN</v>
          </cell>
          <cell r="E4034"/>
          <cell r="F4034"/>
          <cell r="G4034">
            <v>394329</v>
          </cell>
          <cell r="H4034">
            <v>394329</v>
          </cell>
        </row>
        <row r="4035">
          <cell r="A4035">
            <v>4032</v>
          </cell>
          <cell r="B4035" t="str">
            <v>ELEMENTOS DE FIJACION TEJA CINDU</v>
          </cell>
          <cell r="C4035" t="str">
            <v>Un</v>
          </cell>
          <cell r="D4035">
            <v>375</v>
          </cell>
          <cell r="H4035">
            <v>0</v>
          </cell>
        </row>
        <row r="4036">
          <cell r="A4036">
            <v>4033</v>
          </cell>
          <cell r="B4036" t="str">
            <v>ELEMENTOS DE FIJACION TEJA CINDU</v>
          </cell>
          <cell r="C4036" t="str">
            <v>UN</v>
          </cell>
          <cell r="E4036"/>
          <cell r="F4036"/>
          <cell r="G4036">
            <v>757.99</v>
          </cell>
          <cell r="H4036">
            <v>757.99</v>
          </cell>
        </row>
        <row r="4037">
          <cell r="A4037">
            <v>4034</v>
          </cell>
          <cell r="B4037" t="str">
            <v>Elementos de repuesto para bomba eyectora</v>
          </cell>
          <cell r="C4037" t="str">
            <v>Gb</v>
          </cell>
          <cell r="D4037">
            <v>154008</v>
          </cell>
          <cell r="H4037">
            <v>0</v>
          </cell>
        </row>
        <row r="4038">
          <cell r="A4038">
            <v>4035</v>
          </cell>
          <cell r="B4038" t="str">
            <v>Elementos de repuesto para equipo de presión constante</v>
          </cell>
          <cell r="C4038" t="str">
            <v>Gb</v>
          </cell>
          <cell r="D4038">
            <v>205344</v>
          </cell>
          <cell r="H4038">
            <v>0</v>
          </cell>
        </row>
        <row r="4039">
          <cell r="A4039">
            <v>4036</v>
          </cell>
          <cell r="B4039" t="str">
            <v>ELEMENTOS PARA AHUYENTAMIENTO DE AVIFAUNA</v>
          </cell>
          <cell r="C4039" t="str">
            <v>UN</v>
          </cell>
          <cell r="E4039"/>
          <cell r="F4039">
            <v>1047200</v>
          </cell>
          <cell r="G4039"/>
          <cell r="H4039">
            <v>1047200</v>
          </cell>
        </row>
        <row r="4040">
          <cell r="A4040">
            <v>4037</v>
          </cell>
          <cell r="B4040" t="str">
            <v>ELEVADOR GAS ½"</v>
          </cell>
          <cell r="C4040" t="str">
            <v>Un</v>
          </cell>
          <cell r="D4040">
            <v>17654</v>
          </cell>
          <cell r="H4040">
            <v>0</v>
          </cell>
        </row>
        <row r="4041">
          <cell r="A4041">
            <v>4038</v>
          </cell>
          <cell r="B4041" t="str">
            <v>ELEVADOR GAS DE ½"</v>
          </cell>
          <cell r="C4041" t="str">
            <v>Un</v>
          </cell>
          <cell r="D4041">
            <v>16125</v>
          </cell>
          <cell r="H4041">
            <v>0</v>
          </cell>
        </row>
        <row r="4042">
          <cell r="A4042">
            <v>4039</v>
          </cell>
          <cell r="B4042" t="str">
            <v>ELEVADOR PARA AYUDA A PERSONAS CON DISCAPACIDAD DOS PARADAS, 350 KG. INCLUYE ESTRUCTURA METALICA AUTOPORTANTE, CUBIERTA EN POLICARBONATO, CERRAMIENTO EN VIDRIO TEMPLADO, ACCESORIOS Y COMPLEMENTOS PARA SU CORRECTO FUNCIONAMIENTO (INCLUYE SUMINISTRO, INSTALACIÓN Y PUESTA EN MARCHA)</v>
          </cell>
          <cell r="C4042" t="str">
            <v>UN</v>
          </cell>
          <cell r="E4042">
            <v>60603132</v>
          </cell>
          <cell r="F4042"/>
          <cell r="G4042"/>
          <cell r="H4042">
            <v>60603132</v>
          </cell>
        </row>
        <row r="4043">
          <cell r="A4043">
            <v>4040</v>
          </cell>
          <cell r="B4043" t="str">
            <v xml:space="preserve">ELEVADOR PARA GAS 1/2" </v>
          </cell>
          <cell r="C4043" t="str">
            <v>Un</v>
          </cell>
          <cell r="D4043">
            <v>26669</v>
          </cell>
          <cell r="H4043">
            <v>0</v>
          </cell>
        </row>
        <row r="4044">
          <cell r="A4044">
            <v>4041</v>
          </cell>
          <cell r="B4044" t="str">
            <v>ELIPTICA OSX ACTIVATE SERIES (Eliptica Life Fitness- Activie Series) CA</v>
          </cell>
          <cell r="C4044" t="str">
            <v>UN</v>
          </cell>
          <cell r="E4044"/>
          <cell r="F4044"/>
          <cell r="G4044">
            <v>23714618</v>
          </cell>
          <cell r="H4044">
            <v>23714618</v>
          </cell>
        </row>
        <row r="4045">
          <cell r="A4045">
            <v>4042</v>
          </cell>
          <cell r="B4045" t="str">
            <v>ELONGACIÓN A LA ROTURA. Norma técnica: ASTM D6637.</v>
          </cell>
          <cell r="C4045" t="str">
            <v>UN</v>
          </cell>
          <cell r="E4045"/>
          <cell r="F4045">
            <v>151130</v>
          </cell>
          <cell r="G4045"/>
          <cell r="H4045">
            <v>151130</v>
          </cell>
        </row>
        <row r="4046">
          <cell r="A4046">
            <v>4043</v>
          </cell>
          <cell r="B4046" t="str">
            <v>EMEFLEX COLORES INTENSOS</v>
          </cell>
          <cell r="C4046" t="str">
            <v>m2</v>
          </cell>
          <cell r="D4046">
            <v>76269</v>
          </cell>
          <cell r="H4046">
            <v>0</v>
          </cell>
        </row>
        <row r="4047">
          <cell r="A4047">
            <v>4044</v>
          </cell>
          <cell r="B4047" t="str">
            <v>EMEFLEX Monedas NEGRO</v>
          </cell>
          <cell r="C4047" t="str">
            <v>m2</v>
          </cell>
          <cell r="D4047">
            <v>70484</v>
          </cell>
          <cell r="H4047">
            <v>0</v>
          </cell>
        </row>
        <row r="4048">
          <cell r="A4048">
            <v>4045</v>
          </cell>
          <cell r="B4048" t="str">
            <v>EMEFLEX MOZAICO INST.</v>
          </cell>
          <cell r="C4048" t="str">
            <v>m2</v>
          </cell>
          <cell r="D4048">
            <v>70484</v>
          </cell>
          <cell r="H4048">
            <v>0</v>
          </cell>
        </row>
        <row r="4049">
          <cell r="A4049">
            <v>4046</v>
          </cell>
          <cell r="B4049" t="str">
            <v>EMEFLEX NEGRO</v>
          </cell>
          <cell r="C4049" t="str">
            <v>m2</v>
          </cell>
          <cell r="D4049">
            <v>76269</v>
          </cell>
          <cell r="H4049">
            <v>0</v>
          </cell>
        </row>
        <row r="4050">
          <cell r="A4050">
            <v>4047</v>
          </cell>
          <cell r="B4050" t="str">
            <v>EMPALME AEREO DE 20 PARES</v>
          </cell>
          <cell r="C4050" t="str">
            <v>Un</v>
          </cell>
          <cell r="D4050">
            <v>156180</v>
          </cell>
          <cell r="H4050">
            <v>0</v>
          </cell>
        </row>
        <row r="4051">
          <cell r="A4051">
            <v>4048</v>
          </cell>
          <cell r="B4051" t="str">
            <v>EMPALME DE DERIVACIÓN EN RESINA AP 839 (Empalme recto / Derivación resina)</v>
          </cell>
          <cell r="C4051" t="str">
            <v>ML</v>
          </cell>
          <cell r="E4051"/>
          <cell r="F4051">
            <v>160175</v>
          </cell>
          <cell r="G4051"/>
          <cell r="H4051">
            <v>160175</v>
          </cell>
        </row>
        <row r="4052">
          <cell r="A4052">
            <v>4049</v>
          </cell>
          <cell r="B4052" t="str">
            <v>Empalme en Derivación 91B1 (Juego x 2 Unidades)</v>
          </cell>
          <cell r="C4052" t="str">
            <v>JGO</v>
          </cell>
          <cell r="E4052"/>
          <cell r="F4052"/>
          <cell r="G4052">
            <v>206565</v>
          </cell>
          <cell r="H4052">
            <v>206565</v>
          </cell>
        </row>
        <row r="4053">
          <cell r="A4053">
            <v>4050</v>
          </cell>
          <cell r="B4053" t="str">
            <v>EMPALME EN DERIVACIÓN 91B2 (Juego x 2)</v>
          </cell>
          <cell r="C4053" t="str">
            <v>JGO</v>
          </cell>
          <cell r="E4053"/>
          <cell r="F4053"/>
          <cell r="G4053">
            <v>24601</v>
          </cell>
          <cell r="H4053">
            <v>24601</v>
          </cell>
        </row>
        <row r="4054">
          <cell r="A4054">
            <v>4051</v>
          </cell>
          <cell r="B4054" t="str">
            <v>EMPALME PARA CABLE 12-10</v>
          </cell>
          <cell r="C4054" t="str">
            <v>UN</v>
          </cell>
          <cell r="E4054">
            <v>63659</v>
          </cell>
          <cell r="F4054"/>
          <cell r="G4054"/>
          <cell r="H4054">
            <v>63659</v>
          </cell>
        </row>
        <row r="4055">
          <cell r="A4055">
            <v>4052</v>
          </cell>
          <cell r="B4055" t="str">
            <v>EMPALME Y CANALIZACION 200PARES</v>
          </cell>
          <cell r="C4055" t="str">
            <v>Un</v>
          </cell>
          <cell r="D4055">
            <v>20776268</v>
          </cell>
          <cell r="H4055">
            <v>0</v>
          </cell>
        </row>
        <row r="4056">
          <cell r="A4056">
            <v>4053</v>
          </cell>
          <cell r="B4056" t="str">
            <v>EMPAQUE DE CAUCHO 1" X 1/8"</v>
          </cell>
          <cell r="C4056" t="str">
            <v>ML</v>
          </cell>
          <cell r="E4056"/>
          <cell r="F4056"/>
          <cell r="G4056">
            <v>3500</v>
          </cell>
          <cell r="H4056">
            <v>3500</v>
          </cell>
        </row>
        <row r="4057">
          <cell r="A4057">
            <v>4054</v>
          </cell>
          <cell r="B4057" t="str">
            <v>EMPAQUE DE CAUCHO NEOPRENO 1"X3MM</v>
          </cell>
          <cell r="C4057" t="str">
            <v>ML</v>
          </cell>
          <cell r="E4057"/>
          <cell r="F4057"/>
          <cell r="G4057">
            <v>6673</v>
          </cell>
          <cell r="H4057">
            <v>6673</v>
          </cell>
        </row>
        <row r="4058">
          <cell r="A4058">
            <v>4055</v>
          </cell>
          <cell r="B4058" t="str">
            <v>Empaque en neopreno para ventaneria tipo pesado</v>
          </cell>
          <cell r="C4058" t="str">
            <v>M</v>
          </cell>
          <cell r="D4058">
            <v>924</v>
          </cell>
          <cell r="H4058">
            <v>0</v>
          </cell>
        </row>
        <row r="4059">
          <cell r="A4059">
            <v>4056</v>
          </cell>
          <cell r="B4059" t="str">
            <v>Empaque Flexitalico d=10" **</v>
          </cell>
          <cell r="C4059" t="str">
            <v>UN</v>
          </cell>
          <cell r="E4059"/>
          <cell r="F4059"/>
          <cell r="G4059">
            <v>23800</v>
          </cell>
          <cell r="H4059">
            <v>23800</v>
          </cell>
        </row>
        <row r="4060">
          <cell r="A4060">
            <v>4057</v>
          </cell>
          <cell r="B4060" t="str">
            <v>Empaque Flexitalico d=6" **</v>
          </cell>
          <cell r="C4060" t="str">
            <v>UN</v>
          </cell>
          <cell r="E4060"/>
          <cell r="F4060"/>
          <cell r="G4060">
            <v>14280</v>
          </cell>
          <cell r="H4060">
            <v>14280</v>
          </cell>
        </row>
        <row r="4061">
          <cell r="A4061">
            <v>4058</v>
          </cell>
          <cell r="B4061" t="str">
            <v>Empaque Flexitalico d=8" **</v>
          </cell>
          <cell r="C4061" t="str">
            <v>UN</v>
          </cell>
          <cell r="E4061"/>
          <cell r="F4061"/>
          <cell r="G4061">
            <v>16303</v>
          </cell>
          <cell r="H4061">
            <v>16303</v>
          </cell>
        </row>
        <row r="4062">
          <cell r="A4062">
            <v>4059</v>
          </cell>
          <cell r="B4062" t="str">
            <v>Empaque silicona unión garrafas</v>
          </cell>
          <cell r="C4062" t="str">
            <v>UN</v>
          </cell>
          <cell r="E4062"/>
          <cell r="F4062"/>
          <cell r="G4062">
            <v>3500</v>
          </cell>
          <cell r="H4062">
            <v>3500</v>
          </cell>
        </row>
        <row r="4063">
          <cell r="A4063">
            <v>4060</v>
          </cell>
          <cell r="B4063" t="str">
            <v>EMULSION ASFALTICA</v>
          </cell>
          <cell r="C4063" t="str">
            <v>GL</v>
          </cell>
          <cell r="E4063">
            <v>27034</v>
          </cell>
          <cell r="F4063"/>
          <cell r="G4063"/>
          <cell r="H4063">
            <v>27034</v>
          </cell>
        </row>
        <row r="4064">
          <cell r="A4064">
            <v>4061</v>
          </cell>
          <cell r="B4064" t="str">
            <v>EMULSION ASFALTICA    SIKA 18 KILOS</v>
          </cell>
          <cell r="C4064" t="str">
            <v>KG</v>
          </cell>
          <cell r="E4064"/>
          <cell r="F4064">
            <v>7198</v>
          </cell>
          <cell r="G4064"/>
          <cell r="H4064">
            <v>7198</v>
          </cell>
        </row>
        <row r="4065">
          <cell r="A4065">
            <v>4062</v>
          </cell>
          <cell r="B4065" t="str">
            <v>EMULSION ASFALTICA  -SIKA- 3.5 Kg</v>
          </cell>
          <cell r="C4065" t="str">
            <v>UNI</v>
          </cell>
          <cell r="E4065"/>
          <cell r="F4065">
            <v>26665.01</v>
          </cell>
          <cell r="G4065"/>
          <cell r="H4065">
            <v>26665.01</v>
          </cell>
        </row>
        <row r="4066">
          <cell r="A4066">
            <v>4063</v>
          </cell>
          <cell r="B4066" t="str">
            <v>EMULSION ASFALTICA (CRL-1)Imprimacion-Via+Transp</v>
          </cell>
          <cell r="C4066" t="str">
            <v>KG</v>
          </cell>
          <cell r="E4066"/>
          <cell r="F4066">
            <v>6444</v>
          </cell>
          <cell r="G4066"/>
          <cell r="H4066">
            <v>6444</v>
          </cell>
        </row>
        <row r="4067">
          <cell r="A4067">
            <v>4064</v>
          </cell>
          <cell r="B4067" t="str">
            <v>EMULSION ASFALTICA (CRR-1)Riego de Liga-Sellos+Tra</v>
          </cell>
          <cell r="C4067" t="str">
            <v>KG</v>
          </cell>
          <cell r="E4067"/>
          <cell r="F4067">
            <v>9675</v>
          </cell>
          <cell r="G4067"/>
          <cell r="H4067">
            <v>9675</v>
          </cell>
        </row>
        <row r="4068">
          <cell r="A4068">
            <v>4065</v>
          </cell>
          <cell r="B4068" t="str">
            <v>EMULSION ASFALTICA (En frio)CANEC. 55GLNS.</v>
          </cell>
          <cell r="C4068" t="str">
            <v>LT</v>
          </cell>
          <cell r="E4068"/>
          <cell r="F4068">
            <v>8254.01</v>
          </cell>
          <cell r="G4068"/>
          <cell r="H4068">
            <v>8254.01</v>
          </cell>
        </row>
        <row r="4069">
          <cell r="A4069">
            <v>4066</v>
          </cell>
          <cell r="B4069" t="str">
            <v>EMULSION ASFALTICA 18 KILOS</v>
          </cell>
          <cell r="C4069" t="str">
            <v>kg</v>
          </cell>
          <cell r="D4069">
            <v>3151</v>
          </cell>
          <cell r="H4069">
            <v>0</v>
          </cell>
        </row>
        <row r="4070">
          <cell r="A4070">
            <v>4067</v>
          </cell>
          <cell r="B4070" t="str">
            <v>EMULSION ASFALTICA 3.6 Kg (19)</v>
          </cell>
          <cell r="C4070" t="str">
            <v>gal</v>
          </cell>
          <cell r="D4070">
            <v>11685</v>
          </cell>
          <cell r="H4070">
            <v>0</v>
          </cell>
        </row>
        <row r="4071">
          <cell r="A4071">
            <v>4068</v>
          </cell>
          <cell r="B4071" t="str">
            <v>EMULSION ASFALTICA CRL-0</v>
          </cell>
          <cell r="C4071" t="str">
            <v>LT</v>
          </cell>
          <cell r="E4071"/>
          <cell r="F4071">
            <v>1767</v>
          </cell>
          <cell r="G4071"/>
          <cell r="H4071">
            <v>1767</v>
          </cell>
        </row>
        <row r="4072">
          <cell r="A4072">
            <v>4069</v>
          </cell>
          <cell r="B4072" t="str">
            <v>EMULSION ASFALTICA CRL-1</v>
          </cell>
          <cell r="C4072" t="str">
            <v>LT</v>
          </cell>
          <cell r="E4072"/>
          <cell r="F4072">
            <v>1626</v>
          </cell>
          <cell r="G4072"/>
          <cell r="H4072">
            <v>1626</v>
          </cell>
        </row>
        <row r="4073">
          <cell r="A4073">
            <v>4070</v>
          </cell>
          <cell r="B4073" t="str">
            <v>EMULSION ASFALTICA CRL-1 (IMPRIMANTE)</v>
          </cell>
          <cell r="C4073" t="str">
            <v>M2</v>
          </cell>
          <cell r="E4073"/>
          <cell r="F4073"/>
          <cell r="G4073">
            <v>2226</v>
          </cell>
          <cell r="H4073">
            <v>2226</v>
          </cell>
        </row>
        <row r="4074">
          <cell r="A4074">
            <v>4071</v>
          </cell>
          <cell r="B4074" t="str">
            <v>EMULSION ASFALTICA CRR-1</v>
          </cell>
          <cell r="C4074" t="str">
            <v>LT</v>
          </cell>
          <cell r="E4074"/>
          <cell r="F4074">
            <v>1641</v>
          </cell>
          <cell r="G4074"/>
          <cell r="H4074">
            <v>1641</v>
          </cell>
        </row>
        <row r="4075">
          <cell r="A4075">
            <v>4072</v>
          </cell>
          <cell r="B4075" t="str">
            <v>EMULSION ASFALTICA CRR-2</v>
          </cell>
          <cell r="C4075" t="str">
            <v>LT</v>
          </cell>
          <cell r="E4075"/>
          <cell r="F4075">
            <v>2261</v>
          </cell>
          <cell r="G4075"/>
          <cell r="H4075">
            <v>2261</v>
          </cell>
        </row>
        <row r="4076">
          <cell r="A4076">
            <v>4073</v>
          </cell>
          <cell r="B4076" t="str">
            <v>EMULSIÓN ASFÁLTICA DE ROTURA LENTA CRL</v>
          </cell>
          <cell r="C4076" t="str">
            <v>lt</v>
          </cell>
          <cell r="D4076">
            <v>1433</v>
          </cell>
          <cell r="H4076">
            <v>0</v>
          </cell>
        </row>
        <row r="4077">
          <cell r="A4077">
            <v>4074</v>
          </cell>
          <cell r="B4077" t="str">
            <v>EMULSIÓN ASFÁLTICA DE ROTURA MEDIA MODIFICADA CON POLÍMEROS CRMM</v>
          </cell>
          <cell r="C4077" t="str">
            <v>lt</v>
          </cell>
          <cell r="D4077">
            <v>1614</v>
          </cell>
          <cell r="H4077">
            <v>0</v>
          </cell>
        </row>
        <row r="4078">
          <cell r="A4078">
            <v>4075</v>
          </cell>
          <cell r="B4078" t="str">
            <v>EMULSIÓN ASFÁLTICA DE ROTURA MEDIA MODIFICADA CON POLÍMEROS CRM-M</v>
          </cell>
          <cell r="C4078" t="str">
            <v>lt</v>
          </cell>
          <cell r="D4078">
            <v>1673</v>
          </cell>
          <cell r="H4078">
            <v>0</v>
          </cell>
        </row>
        <row r="4079">
          <cell r="A4079">
            <v>4076</v>
          </cell>
          <cell r="B4079" t="str">
            <v>EMULSION ASFALTICA ED-9</v>
          </cell>
          <cell r="C4079" t="str">
            <v>gal</v>
          </cell>
          <cell r="D4079">
            <v>13803</v>
          </cell>
          <cell r="H4079">
            <v>0</v>
          </cell>
        </row>
        <row r="4080">
          <cell r="A4080">
            <v>4077</v>
          </cell>
          <cell r="B4080" t="str">
            <v>EMULSION ASFALTICA ED-9</v>
          </cell>
          <cell r="C4080" t="str">
            <v>GLN</v>
          </cell>
          <cell r="E4080"/>
          <cell r="F4080"/>
          <cell r="G4080">
            <v>18777</v>
          </cell>
          <cell r="H4080">
            <v>18777</v>
          </cell>
        </row>
        <row r="4081">
          <cell r="A4081">
            <v>4078</v>
          </cell>
          <cell r="B4081" t="str">
            <v>EMULSION ASFALTICA EMUL PLAS</v>
          </cell>
          <cell r="C4081" t="str">
            <v>gal</v>
          </cell>
          <cell r="D4081">
            <v>20411</v>
          </cell>
          <cell r="H4081">
            <v>0</v>
          </cell>
        </row>
        <row r="4082">
          <cell r="A4082">
            <v>4079</v>
          </cell>
          <cell r="B4082" t="str">
            <v>EMULSION ASFALTICA EMULSION  PLASTICA</v>
          </cell>
          <cell r="C4082" t="str">
            <v>GLN</v>
          </cell>
          <cell r="E4082"/>
          <cell r="F4082"/>
          <cell r="G4082">
            <v>22338</v>
          </cell>
          <cell r="H4082">
            <v>22338</v>
          </cell>
        </row>
        <row r="4083">
          <cell r="A4083">
            <v>4080</v>
          </cell>
          <cell r="B4083" t="str">
            <v>EMULSIÓN ASFÁLTICA IMPERMEABILIZANTE ED-9 - Impermeabilización y reparación de humedad. (Tambor de 55 galones)</v>
          </cell>
          <cell r="C4083" t="str">
            <v>GLN</v>
          </cell>
          <cell r="E4083"/>
          <cell r="F4083">
            <v>642600</v>
          </cell>
          <cell r="G4083"/>
          <cell r="H4083">
            <v>642600</v>
          </cell>
        </row>
        <row r="4084">
          <cell r="A4084">
            <v>4081</v>
          </cell>
          <cell r="B4084" t="str">
            <v>EMULSIÓN CRL-0</v>
          </cell>
          <cell r="C4084" t="str">
            <v>lt</v>
          </cell>
          <cell r="D4084">
            <v>1306</v>
          </cell>
          <cell r="H4084">
            <v>0</v>
          </cell>
        </row>
        <row r="4085">
          <cell r="A4085">
            <v>4082</v>
          </cell>
          <cell r="B4085" t="str">
            <v>EMULSIÓN CRL-1</v>
          </cell>
          <cell r="C4085" t="str">
            <v>lt</v>
          </cell>
          <cell r="D4085">
            <v>1266</v>
          </cell>
          <cell r="H4085">
            <v>0</v>
          </cell>
        </row>
        <row r="4086">
          <cell r="A4086">
            <v>4083</v>
          </cell>
          <cell r="B4086" t="str">
            <v>EMULSIÓN CRL-1H</v>
          </cell>
          <cell r="C4086" t="str">
            <v>lt</v>
          </cell>
          <cell r="D4086">
            <v>1261</v>
          </cell>
          <cell r="H4086">
            <v>0</v>
          </cell>
        </row>
        <row r="4087">
          <cell r="A4087">
            <v>4084</v>
          </cell>
          <cell r="B4087" t="str">
            <v>EMULSIÓN CRL-1HM</v>
          </cell>
          <cell r="C4087" t="str">
            <v>lt</v>
          </cell>
          <cell r="D4087">
            <v>1565</v>
          </cell>
          <cell r="H4087">
            <v>0</v>
          </cell>
        </row>
        <row r="4088">
          <cell r="A4088">
            <v>4085</v>
          </cell>
          <cell r="B4088" t="str">
            <v>EMULSIÓN CRM</v>
          </cell>
          <cell r="C4088" t="str">
            <v>lt</v>
          </cell>
          <cell r="D4088">
            <v>1758</v>
          </cell>
          <cell r="H4088">
            <v>0</v>
          </cell>
        </row>
        <row r="4089">
          <cell r="A4089">
            <v>4086</v>
          </cell>
          <cell r="B4089" t="str">
            <v>EMULSIÓN CRR-1</v>
          </cell>
          <cell r="C4089" t="str">
            <v>lt</v>
          </cell>
          <cell r="D4089">
            <v>1241</v>
          </cell>
          <cell r="H4089">
            <v>0</v>
          </cell>
        </row>
        <row r="4090">
          <cell r="A4090">
            <v>4087</v>
          </cell>
          <cell r="B4090" t="str">
            <v>EMULSIÓN CRR-1M</v>
          </cell>
          <cell r="C4090" t="str">
            <v>lt</v>
          </cell>
          <cell r="D4090">
            <v>1336</v>
          </cell>
          <cell r="H4090">
            <v>0</v>
          </cell>
        </row>
        <row r="4091">
          <cell r="A4091">
            <v>4088</v>
          </cell>
          <cell r="B4091" t="str">
            <v>EMULSIÓN CRR-2</v>
          </cell>
          <cell r="C4091" t="str">
            <v>lt</v>
          </cell>
          <cell r="D4091">
            <v>1420</v>
          </cell>
          <cell r="H4091">
            <v>0</v>
          </cell>
        </row>
        <row r="4092">
          <cell r="A4092">
            <v>4089</v>
          </cell>
          <cell r="B4092" t="str">
            <v>EMULSIÓN CRR-2M</v>
          </cell>
          <cell r="C4092" t="str">
            <v>lt</v>
          </cell>
          <cell r="D4092">
            <v>1453</v>
          </cell>
          <cell r="H4092">
            <v>0</v>
          </cell>
        </row>
        <row r="4093">
          <cell r="A4093">
            <v>4090</v>
          </cell>
          <cell r="B4093" t="str">
            <v>EMULSION MODIFICADA CON POLIMEROS CRR-1m</v>
          </cell>
          <cell r="C4093" t="str">
            <v>LT</v>
          </cell>
          <cell r="E4093"/>
          <cell r="F4093">
            <v>1363</v>
          </cell>
          <cell r="G4093"/>
          <cell r="H4093">
            <v>1363</v>
          </cell>
        </row>
        <row r="4094">
          <cell r="A4094">
            <v>4091</v>
          </cell>
          <cell r="B4094" t="str">
            <v>EMULSION MODIFICADA CON POLIMEROS CRR-2m</v>
          </cell>
          <cell r="C4094" t="str">
            <v>LT</v>
          </cell>
          <cell r="E4094"/>
          <cell r="F4094">
            <v>2395</v>
          </cell>
          <cell r="G4094"/>
          <cell r="H4094">
            <v>2395</v>
          </cell>
        </row>
        <row r="4095">
          <cell r="A4095">
            <v>4092</v>
          </cell>
          <cell r="B4095" t="str">
            <v>EMULSION PX-900</v>
          </cell>
          <cell r="C4095" t="str">
            <v>gal</v>
          </cell>
          <cell r="D4095">
            <v>50283</v>
          </cell>
          <cell r="H4095">
            <v>0</v>
          </cell>
        </row>
        <row r="4096">
          <cell r="A4096">
            <v>4093</v>
          </cell>
          <cell r="B4096" t="str">
            <v>ENCENDEDOR TIPO CHIMENEA (CHISPERO)</v>
          </cell>
          <cell r="C4096" t="str">
            <v>UN</v>
          </cell>
          <cell r="E4096"/>
          <cell r="F4096"/>
          <cell r="G4096">
            <v>41461</v>
          </cell>
          <cell r="H4096">
            <v>41461</v>
          </cell>
        </row>
        <row r="4097">
          <cell r="A4097">
            <v>4094</v>
          </cell>
          <cell r="B4097" t="str">
            <v>ENCHAPE  PARED COLOR 35x25CM)</v>
          </cell>
          <cell r="C4097" t="str">
            <v>M2</v>
          </cell>
          <cell r="E4097"/>
          <cell r="F4097"/>
          <cell r="G4097">
            <v>20058</v>
          </cell>
          <cell r="H4097">
            <v>20058</v>
          </cell>
        </row>
        <row r="4098">
          <cell r="A4098">
            <v>4095</v>
          </cell>
          <cell r="B4098" t="str">
            <v>ENCHAPE ANTICADO PALMI 25x35</v>
          </cell>
          <cell r="C4098" t="str">
            <v>m2</v>
          </cell>
          <cell r="D4098">
            <v>40382</v>
          </cell>
          <cell r="H4098">
            <v>0</v>
          </cell>
        </row>
        <row r="4099">
          <cell r="A4099">
            <v>4096</v>
          </cell>
          <cell r="B4099" t="str">
            <v>ENCHAPE ANTICADO ROMA 25x35</v>
          </cell>
          <cell r="C4099" t="str">
            <v>m2</v>
          </cell>
          <cell r="D4099">
            <v>40382</v>
          </cell>
          <cell r="H4099">
            <v>0</v>
          </cell>
        </row>
        <row r="4100">
          <cell r="A4100">
            <v>4097</v>
          </cell>
          <cell r="B4100" t="str">
            <v>ENCHAPE ANTICADO SAN AGUSTIN 20</v>
          </cell>
          <cell r="C4100" t="str">
            <v>m2</v>
          </cell>
          <cell r="D4100">
            <v>38325</v>
          </cell>
          <cell r="H4100">
            <v>0</v>
          </cell>
        </row>
        <row r="4101">
          <cell r="A4101">
            <v>4098</v>
          </cell>
          <cell r="B4101" t="str">
            <v>ENCHAPE ANTICADO TICINO 25 x 25</v>
          </cell>
          <cell r="C4101" t="str">
            <v>m2</v>
          </cell>
          <cell r="D4101">
            <v>32302</v>
          </cell>
          <cell r="H4101">
            <v>0</v>
          </cell>
        </row>
        <row r="4102">
          <cell r="A4102">
            <v>4099</v>
          </cell>
          <cell r="B4102" t="str">
            <v>Enchape blanco 25x40cm brillante**</v>
          </cell>
          <cell r="C4102" t="str">
            <v>M2</v>
          </cell>
          <cell r="E4102"/>
          <cell r="F4102"/>
          <cell r="G4102">
            <v>22766</v>
          </cell>
          <cell r="H4102">
            <v>22766</v>
          </cell>
        </row>
        <row r="4103">
          <cell r="A4103">
            <v>4100</v>
          </cell>
          <cell r="B4103" t="str">
            <v>ENCHAPE BORDE PLACA e=.40  T/FINO _</v>
          </cell>
          <cell r="C4103" t="str">
            <v>m</v>
          </cell>
          <cell r="D4103">
            <v>18552</v>
          </cell>
          <cell r="H4103">
            <v>0</v>
          </cell>
        </row>
        <row r="4104">
          <cell r="A4104">
            <v>4101</v>
          </cell>
          <cell r="B4104" t="str">
            <v>ENCHAPE BORDE PLACA e=.40 LADRILLO CHAPA</v>
          </cell>
          <cell r="C4104" t="str">
            <v>m</v>
          </cell>
          <cell r="D4104">
            <v>9681</v>
          </cell>
          <cell r="H4104">
            <v>0</v>
          </cell>
        </row>
        <row r="4105">
          <cell r="A4105">
            <v>4102</v>
          </cell>
          <cell r="B4105" t="str">
            <v>ENCHAPE CERAMICA 25 X 35</v>
          </cell>
          <cell r="C4105" t="str">
            <v>M2</v>
          </cell>
          <cell r="E4105">
            <v>22644</v>
          </cell>
          <cell r="F4105"/>
          <cell r="G4105"/>
          <cell r="H4105">
            <v>22644</v>
          </cell>
        </row>
        <row r="4106">
          <cell r="A4106">
            <v>4103</v>
          </cell>
          <cell r="B4106" t="str">
            <v>Enchape ceramica 25x25 ticino verde corona</v>
          </cell>
          <cell r="C4106" t="str">
            <v>M2</v>
          </cell>
          <cell r="E4106"/>
          <cell r="F4106"/>
          <cell r="G4106">
            <v>42199.99</v>
          </cell>
          <cell r="H4106">
            <v>42199.99</v>
          </cell>
        </row>
        <row r="4107">
          <cell r="A4107">
            <v>4104</v>
          </cell>
          <cell r="B4107" t="str">
            <v>ENCHAPE CERÁMICA PARED 20CM X 20CM</v>
          </cell>
          <cell r="C4107" t="str">
            <v>M2</v>
          </cell>
          <cell r="E4107">
            <v>17335</v>
          </cell>
          <cell r="F4107"/>
          <cell r="G4107"/>
          <cell r="H4107">
            <v>17335</v>
          </cell>
        </row>
        <row r="4108">
          <cell r="A4108">
            <v>4105</v>
          </cell>
          <cell r="B4108" t="str">
            <v>ENCHAPE CERÁMICA PISO 33.8 X 33.8 CM</v>
          </cell>
          <cell r="C4108" t="str">
            <v>M2</v>
          </cell>
          <cell r="E4108">
            <v>36729</v>
          </cell>
          <cell r="F4108"/>
          <cell r="G4108"/>
          <cell r="H4108">
            <v>36729</v>
          </cell>
        </row>
        <row r="4109">
          <cell r="A4109">
            <v>4106</v>
          </cell>
          <cell r="B4109" t="str">
            <v>ENCHAPE CERÁMICO BAÑOS</v>
          </cell>
          <cell r="C4109" t="str">
            <v>m2</v>
          </cell>
          <cell r="D4109">
            <v>31114</v>
          </cell>
          <cell r="H4109">
            <v>0</v>
          </cell>
        </row>
        <row r="4110">
          <cell r="A4110">
            <v>4107</v>
          </cell>
          <cell r="B4110" t="str">
            <v>ENCHAPE CIELO RASO ARQUICER MACEDONIA</v>
          </cell>
          <cell r="C4110" t="str">
            <v>m2</v>
          </cell>
          <cell r="D4110">
            <v>39836</v>
          </cell>
          <cell r="H4110">
            <v>0</v>
          </cell>
        </row>
        <row r="4111">
          <cell r="A4111">
            <v>4108</v>
          </cell>
          <cell r="B4111" t="str">
            <v>ENCHAPE CLASICA ALCORA 20x30</v>
          </cell>
          <cell r="C4111" t="str">
            <v>m2</v>
          </cell>
          <cell r="D4111">
            <v>32540</v>
          </cell>
          <cell r="H4111">
            <v>0</v>
          </cell>
        </row>
        <row r="4112">
          <cell r="A4112">
            <v>4109</v>
          </cell>
          <cell r="B4112" t="str">
            <v>ENCHAPE CLASICA ALICANTE AZUL 30</v>
          </cell>
          <cell r="C4112" t="str">
            <v>m2</v>
          </cell>
          <cell r="D4112">
            <v>29324</v>
          </cell>
          <cell r="H4112">
            <v>0</v>
          </cell>
        </row>
        <row r="4113">
          <cell r="A4113">
            <v>4110</v>
          </cell>
          <cell r="B4113" t="str">
            <v>ENCHAPE CLASICA AMPEZZO 20x30</v>
          </cell>
          <cell r="C4113" t="str">
            <v>m2</v>
          </cell>
          <cell r="D4113">
            <v>29324</v>
          </cell>
          <cell r="H4113">
            <v>0</v>
          </cell>
        </row>
        <row r="4114">
          <cell r="A4114">
            <v>4111</v>
          </cell>
          <cell r="B4114" t="str">
            <v>ENCHAPE CLASICA BARAJAS 20x30</v>
          </cell>
          <cell r="C4114" t="str">
            <v>m2</v>
          </cell>
          <cell r="D4114">
            <v>33773</v>
          </cell>
          <cell r="H4114">
            <v>0</v>
          </cell>
        </row>
        <row r="4115">
          <cell r="A4115">
            <v>4112</v>
          </cell>
          <cell r="B4115" t="str">
            <v>ENCHAPE CLASICA BARCELONA 20*30</v>
          </cell>
          <cell r="C4115" t="str">
            <v>m2</v>
          </cell>
          <cell r="D4115">
            <v>33215</v>
          </cell>
          <cell r="H4115">
            <v>0</v>
          </cell>
        </row>
        <row r="4116">
          <cell r="A4116">
            <v>4113</v>
          </cell>
          <cell r="B4116" t="str">
            <v>ENCHAPE CLASICA CARRARA 30x45</v>
          </cell>
          <cell r="C4116" t="str">
            <v>m2</v>
          </cell>
          <cell r="D4116">
            <v>55582</v>
          </cell>
          <cell r="H4116">
            <v>0</v>
          </cell>
        </row>
        <row r="4117">
          <cell r="A4117">
            <v>4114</v>
          </cell>
          <cell r="B4117" t="str">
            <v>ENCHAPE CLASICA CORATO 20x30</v>
          </cell>
          <cell r="C4117" t="str">
            <v>m2</v>
          </cell>
          <cell r="D4117">
            <v>33773</v>
          </cell>
          <cell r="H4117">
            <v>0</v>
          </cell>
        </row>
        <row r="4118">
          <cell r="A4118">
            <v>4115</v>
          </cell>
          <cell r="B4118" t="str">
            <v>ENCHAPE CLASICA CREMA MARFIL</v>
          </cell>
          <cell r="C4118" t="str">
            <v>m2</v>
          </cell>
          <cell r="D4118">
            <v>40873</v>
          </cell>
          <cell r="H4118">
            <v>0</v>
          </cell>
        </row>
        <row r="4119">
          <cell r="A4119">
            <v>4116</v>
          </cell>
          <cell r="B4119" t="str">
            <v>ENCHAPE CLASICA FORLI 25x35 CRNA</v>
          </cell>
          <cell r="C4119" t="str">
            <v>m2</v>
          </cell>
          <cell r="D4119">
            <v>31009</v>
          </cell>
          <cell r="H4119">
            <v>0</v>
          </cell>
        </row>
        <row r="4120">
          <cell r="A4120">
            <v>4117</v>
          </cell>
          <cell r="B4120" t="str">
            <v>ENCHAPE CLASICA MADRID 20 x30</v>
          </cell>
          <cell r="C4120" t="str">
            <v>m2</v>
          </cell>
          <cell r="D4120">
            <v>29839</v>
          </cell>
          <cell r="H4120">
            <v>0</v>
          </cell>
        </row>
        <row r="4121">
          <cell r="A4121">
            <v>4118</v>
          </cell>
          <cell r="B4121" t="str">
            <v>ENCHAPE CLASICA MARMOL AURORA</v>
          </cell>
          <cell r="C4121" t="str">
            <v>m2</v>
          </cell>
          <cell r="D4121">
            <v>34027</v>
          </cell>
          <cell r="H4121">
            <v>0</v>
          </cell>
        </row>
        <row r="4122">
          <cell r="A4122">
            <v>4119</v>
          </cell>
          <cell r="B4122" t="str">
            <v>ENCHAPE CLASICA MARMOL PULPIS</v>
          </cell>
          <cell r="C4122" t="str">
            <v>m2</v>
          </cell>
          <cell r="D4122">
            <v>55582</v>
          </cell>
          <cell r="H4122">
            <v>0</v>
          </cell>
        </row>
        <row r="4123">
          <cell r="A4123">
            <v>4120</v>
          </cell>
          <cell r="B4123" t="str">
            <v>ENCHAPE CLASICA MARMOL ROJO</v>
          </cell>
          <cell r="C4123" t="str">
            <v>m2</v>
          </cell>
          <cell r="D4123">
            <v>53342</v>
          </cell>
          <cell r="H4123">
            <v>0</v>
          </cell>
        </row>
        <row r="4124">
          <cell r="A4124">
            <v>4121</v>
          </cell>
          <cell r="B4124" t="str">
            <v>ENCHAPE CLASICA MIRO 25x35 CRNA</v>
          </cell>
          <cell r="C4124" t="str">
            <v>m2</v>
          </cell>
          <cell r="D4124">
            <v>41455</v>
          </cell>
          <cell r="H4124">
            <v>0</v>
          </cell>
        </row>
        <row r="4125">
          <cell r="A4125">
            <v>4122</v>
          </cell>
          <cell r="B4125" t="str">
            <v>ENCHAPE CLASICA ROMA 25x35 CRNA</v>
          </cell>
          <cell r="C4125" t="str">
            <v>m2</v>
          </cell>
          <cell r="D4125">
            <v>40382</v>
          </cell>
          <cell r="H4125">
            <v>0</v>
          </cell>
        </row>
        <row r="4126">
          <cell r="A4126">
            <v>4123</v>
          </cell>
          <cell r="B4126" t="str">
            <v>ENCHAPE CLASICA TRANI DECORADO</v>
          </cell>
          <cell r="C4126" t="str">
            <v>m2</v>
          </cell>
          <cell r="D4126">
            <v>35511</v>
          </cell>
          <cell r="H4126">
            <v>0</v>
          </cell>
        </row>
        <row r="4127">
          <cell r="A4127">
            <v>4124</v>
          </cell>
          <cell r="B4127" t="str">
            <v>ENCHAPE CLASICA VALENCIA 25*35 CRNA</v>
          </cell>
          <cell r="C4127" t="str">
            <v>M2</v>
          </cell>
          <cell r="E4127"/>
          <cell r="F4127"/>
          <cell r="G4127">
            <v>18960</v>
          </cell>
          <cell r="H4127">
            <v>18960</v>
          </cell>
        </row>
        <row r="4128">
          <cell r="A4128">
            <v>4125</v>
          </cell>
          <cell r="B4128" t="str">
            <v>ENCHAPE CLASICA VENECIA 25*35</v>
          </cell>
          <cell r="C4128" t="str">
            <v>m2</v>
          </cell>
          <cell r="D4128">
            <v>39376</v>
          </cell>
          <cell r="H4128">
            <v>0</v>
          </cell>
        </row>
        <row r="4129">
          <cell r="A4129">
            <v>4126</v>
          </cell>
          <cell r="B4129" t="str">
            <v>ENCHAPE CLASICA VICTORIA 20x30</v>
          </cell>
          <cell r="C4129" t="str">
            <v>m2</v>
          </cell>
          <cell r="D4129">
            <v>34027</v>
          </cell>
          <cell r="H4129">
            <v>0</v>
          </cell>
        </row>
        <row r="4130">
          <cell r="A4130">
            <v>4127</v>
          </cell>
          <cell r="B4130" t="str">
            <v>ENCHAPE DE 30 A 31.5 X 30 A 31.5</v>
          </cell>
          <cell r="C4130" t="str">
            <v>M2</v>
          </cell>
          <cell r="D4130">
            <v>23009</v>
          </cell>
          <cell r="H4130">
            <v>0</v>
          </cell>
        </row>
        <row r="4131">
          <cell r="A4131">
            <v>4128</v>
          </cell>
          <cell r="B4131" t="str">
            <v>ENCHAPE DE MURO EN TRIPLEX ANDES</v>
          </cell>
          <cell r="C4131" t="str">
            <v>m2</v>
          </cell>
          <cell r="D4131">
            <v>55365</v>
          </cell>
          <cell r="H4131">
            <v>0</v>
          </cell>
        </row>
        <row r="4132">
          <cell r="A4132">
            <v>4129</v>
          </cell>
          <cell r="B4132" t="str">
            <v>ENCHAPE DE MURO EN TRIPLEX CORRIENTE</v>
          </cell>
          <cell r="C4132" t="str">
            <v>m2</v>
          </cell>
          <cell r="D4132">
            <v>47815</v>
          </cell>
          <cell r="H4132">
            <v>0</v>
          </cell>
        </row>
        <row r="4133">
          <cell r="A4133">
            <v>4130</v>
          </cell>
          <cell r="B4133" t="str">
            <v>ENCHAPE EGEO 20.5x20,5 _</v>
          </cell>
          <cell r="C4133" t="str">
            <v>m2</v>
          </cell>
          <cell r="D4133">
            <v>21169</v>
          </cell>
          <cell r="H4133">
            <v>0</v>
          </cell>
        </row>
        <row r="4134">
          <cell r="A4134">
            <v>4131</v>
          </cell>
          <cell r="B4134" t="str">
            <v>ENCHAPE ELITE AMALFI 20 x 25 ITALIA</v>
          </cell>
          <cell r="C4134" t="str">
            <v>m2</v>
          </cell>
          <cell r="D4134">
            <v>27357</v>
          </cell>
          <cell r="H4134">
            <v>0</v>
          </cell>
        </row>
        <row r="4135">
          <cell r="A4135">
            <v>4132</v>
          </cell>
          <cell r="B4135" t="str">
            <v>ENCHAPE ELITE PIFFARI AZUL 20 x 25</v>
          </cell>
          <cell r="C4135" t="str">
            <v>m2</v>
          </cell>
          <cell r="D4135">
            <v>26328</v>
          </cell>
          <cell r="H4135">
            <v>0</v>
          </cell>
        </row>
        <row r="4136">
          <cell r="A4136">
            <v>4133</v>
          </cell>
          <cell r="B4136" t="str">
            <v>ENCHAPE FACHADA CUARTERON _</v>
          </cell>
          <cell r="C4136" t="str">
            <v>m2</v>
          </cell>
          <cell r="D4136">
            <v>47543</v>
          </cell>
          <cell r="H4136">
            <v>0</v>
          </cell>
        </row>
        <row r="4137">
          <cell r="A4137">
            <v>4134</v>
          </cell>
          <cell r="B4137" t="str">
            <v>ENCHAPE FACHADA LADRILLO PRENSADO _</v>
          </cell>
          <cell r="C4137" t="str">
            <v>m2</v>
          </cell>
          <cell r="D4137">
            <v>39640</v>
          </cell>
          <cell r="H4137">
            <v>0</v>
          </cell>
        </row>
        <row r="4138">
          <cell r="A4138">
            <v>4135</v>
          </cell>
          <cell r="B4138" t="str">
            <v>ENCHAPE LUGO 20.5X30.5 _</v>
          </cell>
          <cell r="C4138" t="str">
            <v>m2</v>
          </cell>
          <cell r="D4138">
            <v>31416</v>
          </cell>
          <cell r="H4138">
            <v>0</v>
          </cell>
        </row>
        <row r="4139">
          <cell r="A4139">
            <v>4136</v>
          </cell>
          <cell r="B4139" t="str">
            <v>ENCHAPE MACEDONIA 25 x 25 CRNA</v>
          </cell>
          <cell r="C4139" t="str">
            <v>m2</v>
          </cell>
          <cell r="D4139">
            <v>31806</v>
          </cell>
          <cell r="H4139">
            <v>0</v>
          </cell>
        </row>
        <row r="4140">
          <cell r="A4140">
            <v>4137</v>
          </cell>
          <cell r="B4140" t="str">
            <v>ENCHAPE MACEDONIA 25x35   CRNA</v>
          </cell>
          <cell r="C4140" t="str">
            <v>M2</v>
          </cell>
          <cell r="E4140"/>
          <cell r="F4140"/>
          <cell r="G4140">
            <v>20535</v>
          </cell>
          <cell r="H4140">
            <v>20535</v>
          </cell>
        </row>
        <row r="4141">
          <cell r="A4141">
            <v>4138</v>
          </cell>
          <cell r="B4141" t="str">
            <v>ENCHAPE MACEDONIA 25x35 CRNA</v>
          </cell>
          <cell r="C4141" t="str">
            <v>m2</v>
          </cell>
          <cell r="D4141">
            <v>35379</v>
          </cell>
          <cell r="H4141">
            <v>0</v>
          </cell>
        </row>
        <row r="4142">
          <cell r="A4142">
            <v>4139</v>
          </cell>
          <cell r="B4142" t="str">
            <v>ENCHAPE MURO NEVADA 45*30 CRNA</v>
          </cell>
          <cell r="C4142" t="str">
            <v>M2</v>
          </cell>
          <cell r="E4142"/>
          <cell r="F4142"/>
          <cell r="G4142">
            <v>28128.01</v>
          </cell>
          <cell r="H4142">
            <v>28128.01</v>
          </cell>
        </row>
        <row r="4143">
          <cell r="A4143">
            <v>4140</v>
          </cell>
          <cell r="B4143" t="str">
            <v>ENCHAPE PARED ANALFI 20x25 ITALIA</v>
          </cell>
          <cell r="C4143" t="str">
            <v>m2</v>
          </cell>
          <cell r="D4143">
            <v>45361</v>
          </cell>
          <cell r="H4143">
            <v>0</v>
          </cell>
        </row>
        <row r="4144">
          <cell r="A4144">
            <v>4141</v>
          </cell>
          <cell r="B4144" t="str">
            <v>ENCHAPE PARED ANTICADO ARNO 25*25 CORON</v>
          </cell>
          <cell r="C4144" t="str">
            <v>m2</v>
          </cell>
          <cell r="D4144">
            <v>56879</v>
          </cell>
          <cell r="H4144">
            <v>0</v>
          </cell>
        </row>
        <row r="4145">
          <cell r="A4145">
            <v>4142</v>
          </cell>
          <cell r="B4145" t="str">
            <v>ENCHAPE PARED BLANCO 20.3 X 30.5 ALFA</v>
          </cell>
          <cell r="C4145" t="str">
            <v>m2</v>
          </cell>
          <cell r="D4145">
            <v>26558</v>
          </cell>
          <cell r="H4145">
            <v>0</v>
          </cell>
        </row>
        <row r="4146">
          <cell r="A4146">
            <v>4143</v>
          </cell>
          <cell r="B4146" t="str">
            <v>ENCHAPE PARED CLASICA BARCELONA20x30</v>
          </cell>
          <cell r="C4146" t="str">
            <v>m2</v>
          </cell>
          <cell r="D4146">
            <v>51514</v>
          </cell>
          <cell r="H4146">
            <v>0</v>
          </cell>
        </row>
        <row r="4147">
          <cell r="A4147">
            <v>4144</v>
          </cell>
          <cell r="B4147" t="str">
            <v>ENCHAPE PARED CLASICA MADRID 20*30</v>
          </cell>
          <cell r="C4147" t="str">
            <v>m2</v>
          </cell>
          <cell r="D4147">
            <v>44389</v>
          </cell>
          <cell r="H4147">
            <v>0</v>
          </cell>
        </row>
        <row r="4148">
          <cell r="A4148">
            <v>4145</v>
          </cell>
          <cell r="B4148" t="str">
            <v>ENCHAPE PARED CLASICA MADRID 20*30 CRNA</v>
          </cell>
          <cell r="C4148" t="str">
            <v>m2</v>
          </cell>
          <cell r="D4148">
            <v>44389</v>
          </cell>
          <cell r="H4148">
            <v>0</v>
          </cell>
        </row>
        <row r="4149">
          <cell r="A4149">
            <v>4146</v>
          </cell>
          <cell r="B4149" t="str">
            <v>ENCHAPE PARED EGEO PLANO 15x22 M/CESA</v>
          </cell>
          <cell r="C4149" t="str">
            <v>m2</v>
          </cell>
          <cell r="D4149">
            <v>38864</v>
          </cell>
          <cell r="H4149">
            <v>0</v>
          </cell>
        </row>
        <row r="4150">
          <cell r="A4150">
            <v>4147</v>
          </cell>
          <cell r="B4150" t="str">
            <v>ENCHAPE PARED GRANITO NATURAL ROJO</v>
          </cell>
          <cell r="C4150" t="str">
            <v>m2</v>
          </cell>
          <cell r="D4150">
            <v>584467</v>
          </cell>
          <cell r="H4150">
            <v>0</v>
          </cell>
        </row>
        <row r="4151">
          <cell r="A4151">
            <v>4148</v>
          </cell>
          <cell r="B4151" t="str">
            <v>ENCHAPE PARED MACEDONIA 25x25 CRN</v>
          </cell>
          <cell r="C4151" t="str">
            <v>m2</v>
          </cell>
          <cell r="D4151">
            <v>50033</v>
          </cell>
          <cell r="H4151">
            <v>0</v>
          </cell>
        </row>
        <row r="4152">
          <cell r="A4152">
            <v>4149</v>
          </cell>
          <cell r="B4152" t="str">
            <v>ENCHAPE PARED MACEDONIA 25x35 CRNA</v>
          </cell>
          <cell r="C4152" t="str">
            <v>m2</v>
          </cell>
          <cell r="D4152">
            <v>53785</v>
          </cell>
          <cell r="H4152">
            <v>0</v>
          </cell>
        </row>
        <row r="4153">
          <cell r="A4153">
            <v>4150</v>
          </cell>
          <cell r="B4153" t="str">
            <v>ENCHAPE PARED MACEDONIA ACENTO25x25</v>
          </cell>
          <cell r="C4153" t="str">
            <v>m2</v>
          </cell>
          <cell r="D4153">
            <v>56989</v>
          </cell>
          <cell r="H4153">
            <v>0</v>
          </cell>
        </row>
        <row r="4154">
          <cell r="A4154">
            <v>4151</v>
          </cell>
          <cell r="B4154" t="str">
            <v>ENCHAPE PARED MARMOL AURORA 20X30 CRNA</v>
          </cell>
          <cell r="C4154" t="str">
            <v>m2</v>
          </cell>
          <cell r="D4154">
            <v>52365</v>
          </cell>
          <cell r="H4154">
            <v>0</v>
          </cell>
        </row>
        <row r="4155">
          <cell r="A4155">
            <v>4152</v>
          </cell>
          <cell r="B4155" t="str">
            <v>ENCHAPE PARED NATURAL ALCALA 25 X 35 CRNA</v>
          </cell>
          <cell r="C4155" t="str">
            <v>m2</v>
          </cell>
          <cell r="D4155">
            <v>21446</v>
          </cell>
          <cell r="H4155">
            <v>0</v>
          </cell>
        </row>
        <row r="4156">
          <cell r="A4156">
            <v>4153</v>
          </cell>
          <cell r="B4156" t="str">
            <v>ENCHAPE PARED PRESTIGIO BALTICO 25x35</v>
          </cell>
          <cell r="C4156" t="str">
            <v>m2</v>
          </cell>
          <cell r="D4156">
            <v>20442</v>
          </cell>
          <cell r="H4156">
            <v>0</v>
          </cell>
        </row>
        <row r="4157">
          <cell r="A4157">
            <v>4154</v>
          </cell>
          <cell r="B4157" t="str">
            <v>ENCHAPE PARED TIVOLI AZUL 20x25 ITALIA</v>
          </cell>
          <cell r="C4157" t="str">
            <v>m2</v>
          </cell>
          <cell r="D4157">
            <v>45823</v>
          </cell>
          <cell r="H4157">
            <v>0</v>
          </cell>
        </row>
        <row r="4158">
          <cell r="A4158">
            <v>4155</v>
          </cell>
          <cell r="B4158" t="str">
            <v>ENCHAPE PRESTIGIO BALTICO 25x35</v>
          </cell>
          <cell r="C4158" t="str">
            <v>m2</v>
          </cell>
          <cell r="D4158">
            <v>3623</v>
          </cell>
          <cell r="H4158">
            <v>0</v>
          </cell>
        </row>
        <row r="4159">
          <cell r="A4159">
            <v>4156</v>
          </cell>
          <cell r="B4159" t="str">
            <v>ENCHAPE TURQUI AZUL 25x25 CRNA</v>
          </cell>
          <cell r="C4159" t="str">
            <v>m2</v>
          </cell>
          <cell r="D4159">
            <v>39178</v>
          </cell>
          <cell r="H4159">
            <v>0</v>
          </cell>
        </row>
        <row r="4160">
          <cell r="A4160">
            <v>4157</v>
          </cell>
          <cell r="B4160" t="str">
            <v>ENCHAPES MUROS EN TRIPLEX</v>
          </cell>
          <cell r="C4160" t="str">
            <v>m2</v>
          </cell>
          <cell r="D4160">
            <v>58954</v>
          </cell>
          <cell r="H4160">
            <v>0</v>
          </cell>
        </row>
        <row r="4161">
          <cell r="A4161">
            <v>4158</v>
          </cell>
          <cell r="B4161" t="str">
            <v>ENCHAPES MUROS FLORMORADO</v>
          </cell>
          <cell r="C4161" t="str">
            <v>m2</v>
          </cell>
          <cell r="D4161">
            <v>74432</v>
          </cell>
          <cell r="H4161">
            <v>0</v>
          </cell>
        </row>
        <row r="4162">
          <cell r="A4162">
            <v>4159</v>
          </cell>
          <cell r="B4162" t="str">
            <v>ENCUESTA DE PERCEPCIÓN CIUDADANA. Incl. formato de encuesta de percepción ciudadana, diseño de muestra y metodología de recolección en campo, base de datos en formato excel, presentación de resultados</v>
          </cell>
          <cell r="C4162" t="str">
            <v>UN</v>
          </cell>
          <cell r="E4162"/>
          <cell r="F4162">
            <v>77350</v>
          </cell>
          <cell r="G4162"/>
          <cell r="H4162">
            <v>77350</v>
          </cell>
        </row>
        <row r="4163">
          <cell r="A4163">
            <v>4160</v>
          </cell>
          <cell r="B4163" t="str">
            <v>ENSAYO (Prueba corte directo con veleta) SVT **</v>
          </cell>
          <cell r="C4163" t="str">
            <v>UN</v>
          </cell>
          <cell r="E4163"/>
          <cell r="F4163"/>
          <cell r="G4163">
            <v>48909</v>
          </cell>
          <cell r="H4163">
            <v>48909</v>
          </cell>
        </row>
        <row r="4164">
          <cell r="A4164">
            <v>4161</v>
          </cell>
          <cell r="B4164" t="str">
            <v>ENSAYO (Prueba estandar de penetración) SPT **</v>
          </cell>
          <cell r="C4164" t="str">
            <v>UN</v>
          </cell>
          <cell r="E4164"/>
          <cell r="F4164"/>
          <cell r="G4164">
            <v>63314</v>
          </cell>
          <cell r="H4164">
            <v>63314</v>
          </cell>
        </row>
        <row r="4165">
          <cell r="A4165">
            <v>4162</v>
          </cell>
          <cell r="B4165" t="str">
            <v>ENSAYO (Prueba penetración dinámica cono) PDC</v>
          </cell>
          <cell r="C4165" t="str">
            <v>UN</v>
          </cell>
          <cell r="E4165"/>
          <cell r="F4165"/>
          <cell r="G4165">
            <v>50150</v>
          </cell>
          <cell r="H4165">
            <v>50150</v>
          </cell>
        </row>
        <row r="4166">
          <cell r="A4166">
            <v>4163</v>
          </cell>
          <cell r="B4166" t="str">
            <v>ENSAYO ABSORCION EN BLOQUES HUECOS</v>
          </cell>
          <cell r="C4166" t="str">
            <v>UN</v>
          </cell>
          <cell r="E4166"/>
          <cell r="F4166"/>
          <cell r="G4166">
            <v>35124.879999999997</v>
          </cell>
          <cell r="H4166">
            <v>35124.879999999997</v>
          </cell>
        </row>
        <row r="4167">
          <cell r="A4167">
            <v>4164</v>
          </cell>
          <cell r="B4167" t="str">
            <v>ENSAYO ADHERENCIA  PINTURA CON CINTA**</v>
          </cell>
          <cell r="C4167" t="str">
            <v>UN</v>
          </cell>
          <cell r="E4167"/>
          <cell r="F4167"/>
          <cell r="G4167">
            <v>78458.27</v>
          </cell>
          <cell r="H4167">
            <v>78458.27</v>
          </cell>
        </row>
        <row r="4168">
          <cell r="A4168">
            <v>4165</v>
          </cell>
          <cell r="B4168" t="str">
            <v>ENSAYO ADHERENCIA A TENSION  pintura</v>
          </cell>
          <cell r="C4168" t="str">
            <v>UN</v>
          </cell>
          <cell r="E4168"/>
          <cell r="F4168"/>
          <cell r="G4168">
            <v>74306.27</v>
          </cell>
          <cell r="H4168">
            <v>74306.27</v>
          </cell>
        </row>
        <row r="4169">
          <cell r="A4169">
            <v>4166</v>
          </cell>
          <cell r="B4169" t="str">
            <v>ENSAYO ANÁLISIS COMPACTACIÓN SUELO (Curva de compa</v>
          </cell>
          <cell r="C4169" t="str">
            <v>UN</v>
          </cell>
          <cell r="E4169"/>
          <cell r="F4169"/>
          <cell r="G4169">
            <v>136020</v>
          </cell>
          <cell r="H4169">
            <v>136020</v>
          </cell>
        </row>
        <row r="4170">
          <cell r="A4170">
            <v>4167</v>
          </cell>
          <cell r="B4170" t="str">
            <v>Ensayo azul de metileno (cantidad arcilla)</v>
          </cell>
          <cell r="C4170" t="str">
            <v>UN</v>
          </cell>
          <cell r="E4170"/>
          <cell r="F4170"/>
          <cell r="G4170">
            <v>144390.22</v>
          </cell>
          <cell r="H4170">
            <v>144390.22</v>
          </cell>
        </row>
        <row r="4171">
          <cell r="A4171">
            <v>4168</v>
          </cell>
          <cell r="B4171" t="str">
            <v>ENSAYO CALIDAD DEL ACERO &lt;= 1"</v>
          </cell>
          <cell r="C4171" t="str">
            <v>UN</v>
          </cell>
          <cell r="E4171"/>
          <cell r="F4171"/>
          <cell r="G4171">
            <v>114640.65</v>
          </cell>
          <cell r="H4171">
            <v>114640.65</v>
          </cell>
        </row>
        <row r="4172">
          <cell r="A4172">
            <v>4169</v>
          </cell>
          <cell r="B4172" t="str">
            <v>ENSAYO CALIDAD DEL ADOQUIN(MODULO DE ROTURA)</v>
          </cell>
          <cell r="C4172" t="str">
            <v>UN</v>
          </cell>
          <cell r="E4172"/>
          <cell r="F4172"/>
          <cell r="G4172">
            <v>35300.01</v>
          </cell>
          <cell r="H4172">
            <v>35300.01</v>
          </cell>
        </row>
        <row r="4173">
          <cell r="A4173">
            <v>4170</v>
          </cell>
          <cell r="B4173" t="str">
            <v>ENSAYO CALIDAD DEL CONCRETO(COMPRESION)</v>
          </cell>
          <cell r="C4173" t="str">
            <v>UN</v>
          </cell>
          <cell r="E4173"/>
          <cell r="F4173"/>
          <cell r="G4173">
            <v>9475.52</v>
          </cell>
          <cell r="H4173">
            <v>9475.52</v>
          </cell>
        </row>
        <row r="4174">
          <cell r="A4174">
            <v>4171</v>
          </cell>
          <cell r="B4174" t="str">
            <v>ENSAYO CBR EN CAMPO</v>
          </cell>
          <cell r="C4174" t="str">
            <v>UN</v>
          </cell>
          <cell r="E4174"/>
          <cell r="F4174"/>
          <cell r="G4174">
            <v>229416.01</v>
          </cell>
          <cell r="H4174">
            <v>229416.01</v>
          </cell>
        </row>
        <row r="4175">
          <cell r="A4175">
            <v>4172</v>
          </cell>
          <cell r="B4175" t="str">
            <v>ENSAYO CBR MATERIAL GRANULAR INCLUYE PROCTOR</v>
          </cell>
          <cell r="C4175" t="str">
            <v>UN</v>
          </cell>
          <cell r="E4175"/>
          <cell r="F4175"/>
          <cell r="G4175">
            <v>383302</v>
          </cell>
          <cell r="H4175">
            <v>383302</v>
          </cell>
        </row>
        <row r="4176">
          <cell r="A4176">
            <v>4173</v>
          </cell>
          <cell r="B4176" t="str">
            <v>ENSAYO CBR MUESTRA INALTERADA CON INMERSION</v>
          </cell>
          <cell r="C4176" t="str">
            <v>UN</v>
          </cell>
          <cell r="E4176"/>
          <cell r="F4176"/>
          <cell r="G4176">
            <v>146646</v>
          </cell>
          <cell r="H4176">
            <v>146646</v>
          </cell>
        </row>
        <row r="4177">
          <cell r="A4177">
            <v>4174</v>
          </cell>
          <cell r="B4177" t="str">
            <v>ENSAYO CBR MUESTRA INALTERADA SIN INMERSION</v>
          </cell>
          <cell r="C4177" t="str">
            <v>UN</v>
          </cell>
          <cell r="E4177"/>
          <cell r="F4177"/>
          <cell r="G4177">
            <v>95200</v>
          </cell>
          <cell r="H4177">
            <v>95200</v>
          </cell>
        </row>
        <row r="4178">
          <cell r="A4178">
            <v>4175</v>
          </cell>
          <cell r="B4178" t="str">
            <v>ENSAYO compresión de muretes (superior a una un)</v>
          </cell>
          <cell r="C4178" t="str">
            <v>UN</v>
          </cell>
          <cell r="E4178"/>
          <cell r="F4178"/>
          <cell r="G4178">
            <v>92175</v>
          </cell>
          <cell r="H4178">
            <v>92175</v>
          </cell>
        </row>
        <row r="4179">
          <cell r="A4179">
            <v>4176</v>
          </cell>
          <cell r="B4179" t="str">
            <v>ENSAYO COMPRESION EN BLOQUES HUECOS</v>
          </cell>
          <cell r="C4179" t="str">
            <v>UN</v>
          </cell>
          <cell r="E4179"/>
          <cell r="F4179"/>
          <cell r="G4179">
            <v>38080</v>
          </cell>
          <cell r="H4179">
            <v>38080</v>
          </cell>
        </row>
        <row r="4180">
          <cell r="A4180">
            <v>4177</v>
          </cell>
          <cell r="B4180" t="str">
            <v>ENSAYO COMPRESION INCONFINADA EN ARCILLA</v>
          </cell>
          <cell r="C4180" t="str">
            <v>UN</v>
          </cell>
          <cell r="E4180"/>
          <cell r="F4180"/>
          <cell r="G4180">
            <v>68080</v>
          </cell>
          <cell r="H4180">
            <v>68080</v>
          </cell>
        </row>
        <row r="4181">
          <cell r="A4181">
            <v>4178</v>
          </cell>
          <cell r="B4181" t="str">
            <v>ENSAYO COMPRESION INCONFINADA EN ROCA</v>
          </cell>
          <cell r="C4181" t="str">
            <v>UN</v>
          </cell>
          <cell r="E4181"/>
          <cell r="F4181"/>
          <cell r="G4181">
            <v>73501</v>
          </cell>
          <cell r="H4181">
            <v>73501</v>
          </cell>
        </row>
        <row r="4182">
          <cell r="A4182">
            <v>4179</v>
          </cell>
          <cell r="B4182" t="str">
            <v>ENSAYO CONSOLIDACION LENTA</v>
          </cell>
          <cell r="C4182" t="str">
            <v>UN</v>
          </cell>
          <cell r="E4182"/>
          <cell r="F4182"/>
          <cell r="G4182">
            <v>549873.55000000005</v>
          </cell>
          <cell r="H4182">
            <v>549873.55000000005</v>
          </cell>
        </row>
        <row r="4183">
          <cell r="A4183">
            <v>4180</v>
          </cell>
          <cell r="B4183" t="str">
            <v>ENSAYO CONTENIDO DE ARCILLA</v>
          </cell>
          <cell r="C4183" t="str">
            <v>UN</v>
          </cell>
          <cell r="E4183"/>
          <cell r="F4183"/>
          <cell r="G4183">
            <v>34510</v>
          </cell>
          <cell r="H4183">
            <v>34510</v>
          </cell>
        </row>
        <row r="4184">
          <cell r="A4184">
            <v>4181</v>
          </cell>
          <cell r="B4184" t="str">
            <v>ENSAYO CONTENIDO DE ASFALTO Y GRANULOMETRIA</v>
          </cell>
          <cell r="C4184" t="str">
            <v>UN</v>
          </cell>
          <cell r="E4184"/>
          <cell r="F4184"/>
          <cell r="G4184">
            <v>190585.44</v>
          </cell>
          <cell r="H4184">
            <v>190585.44</v>
          </cell>
        </row>
        <row r="4185">
          <cell r="A4185">
            <v>4182</v>
          </cell>
          <cell r="B4185" t="str">
            <v>ENSAYO CONTENIDO DE MATERIA ORGANICA M. COLORIMETR</v>
          </cell>
          <cell r="C4185" t="str">
            <v>UN</v>
          </cell>
          <cell r="E4185"/>
          <cell r="F4185"/>
          <cell r="G4185">
            <v>29900</v>
          </cell>
          <cell r="H4185">
            <v>29900</v>
          </cell>
        </row>
        <row r="4186">
          <cell r="A4186">
            <v>4183</v>
          </cell>
          <cell r="B4186" t="str">
            <v>ENSAYO CONTENIDO DE MATERIA ORGANICA M. IGNICION</v>
          </cell>
          <cell r="C4186" t="str">
            <v>UN</v>
          </cell>
          <cell r="E4186"/>
          <cell r="F4186"/>
          <cell r="G4186">
            <v>44506</v>
          </cell>
          <cell r="H4186">
            <v>44506</v>
          </cell>
        </row>
        <row r="4187">
          <cell r="A4187">
            <v>4184</v>
          </cell>
          <cell r="B4187" t="str">
            <v>ENSAYO CORTE DIRECTO M. COHESIVO CD 3P-DRENADO</v>
          </cell>
          <cell r="C4187" t="str">
            <v>UN</v>
          </cell>
          <cell r="E4187"/>
          <cell r="F4187"/>
          <cell r="G4187">
            <v>575252</v>
          </cell>
          <cell r="H4187">
            <v>575252</v>
          </cell>
        </row>
        <row r="4188">
          <cell r="A4188">
            <v>4185</v>
          </cell>
          <cell r="B4188" t="str">
            <v>ENSAYO CORTE DIRECTO M. COHESIVO CU 3P-NO DRENADO</v>
          </cell>
          <cell r="C4188" t="str">
            <v>UN</v>
          </cell>
          <cell r="E4188"/>
          <cell r="F4188"/>
          <cell r="G4188">
            <v>595950</v>
          </cell>
          <cell r="H4188">
            <v>595950</v>
          </cell>
        </row>
        <row r="4189">
          <cell r="A4189">
            <v>4186</v>
          </cell>
          <cell r="B4189" t="str">
            <v>ENSAYO DE ADHERENCIA EN BANDEJA. Norma técnica: INV E – 740 - 13.</v>
          </cell>
          <cell r="C4189" t="str">
            <v>UN</v>
          </cell>
          <cell r="E4189"/>
          <cell r="F4189">
            <v>107100</v>
          </cell>
          <cell r="G4189"/>
          <cell r="H4189">
            <v>107100</v>
          </cell>
        </row>
        <row r="4190">
          <cell r="A4190">
            <v>4187</v>
          </cell>
          <cell r="B4190" t="str">
            <v>ENSAYO DE CARBONATACION</v>
          </cell>
          <cell r="C4190" t="str">
            <v>UN</v>
          </cell>
          <cell r="E4190"/>
          <cell r="F4190"/>
          <cell r="G4190">
            <v>49625</v>
          </cell>
          <cell r="H4190">
            <v>49625</v>
          </cell>
        </row>
        <row r="4191">
          <cell r="A4191">
            <v>4188</v>
          </cell>
          <cell r="B4191" t="str">
            <v>ENSAYO DE CLASIFICACIÓN DE LOS COMPONENTES DE LOS ÁRIDOS GRUESOS RECICLADOS. Norma técnica: UNE-EN 933-11.</v>
          </cell>
          <cell r="C4191" t="str">
            <v>UN</v>
          </cell>
          <cell r="E4191"/>
          <cell r="F4191">
            <v>61859</v>
          </cell>
          <cell r="G4191"/>
          <cell r="H4191">
            <v>61859</v>
          </cell>
        </row>
        <row r="4192">
          <cell r="A4192">
            <v>4189</v>
          </cell>
          <cell r="B4192" t="str">
            <v>ENSAYO DE COLUMNA RESONANTE</v>
          </cell>
          <cell r="C4192" t="str">
            <v>UN</v>
          </cell>
          <cell r="E4192"/>
          <cell r="F4192">
            <v>2380000</v>
          </cell>
          <cell r="G4192"/>
          <cell r="H4192">
            <v>2380000</v>
          </cell>
        </row>
        <row r="4193">
          <cell r="A4193">
            <v>4190</v>
          </cell>
          <cell r="B4193" t="str">
            <v>ENSAYO DE COMPRESIÓN - MÉTODO B. Norma técnica: ASTM D395 ASTM D1149 INV E 642.</v>
          </cell>
          <cell r="C4193" t="str">
            <v>UN</v>
          </cell>
          <cell r="E4193"/>
          <cell r="F4193">
            <v>226500</v>
          </cell>
          <cell r="G4193"/>
          <cell r="H4193">
            <v>226500</v>
          </cell>
        </row>
        <row r="4194">
          <cell r="A4194">
            <v>4191</v>
          </cell>
          <cell r="B4194" t="str">
            <v>ENSAYO DE COMPRESIÓN EN ADOQUIN</v>
          </cell>
          <cell r="C4194" t="str">
            <v>UN</v>
          </cell>
          <cell r="E4194"/>
          <cell r="F4194"/>
          <cell r="G4194">
            <v>45000</v>
          </cell>
          <cell r="H4194">
            <v>45000</v>
          </cell>
        </row>
        <row r="4195">
          <cell r="A4195">
            <v>4192</v>
          </cell>
          <cell r="B4195" t="str">
            <v>ENSAYO DE CPTU HASTA 30 METROS</v>
          </cell>
          <cell r="C4195" t="str">
            <v>ML</v>
          </cell>
          <cell r="E4195"/>
          <cell r="F4195">
            <v>309400</v>
          </cell>
          <cell r="G4195"/>
          <cell r="H4195">
            <v>309400</v>
          </cell>
        </row>
        <row r="4196">
          <cell r="A4196">
            <v>4193</v>
          </cell>
          <cell r="B4196" t="str">
            <v>ENSAYO DE CPTU HASTA 50 METROS</v>
          </cell>
          <cell r="C4196" t="str">
            <v>ML</v>
          </cell>
          <cell r="E4196"/>
          <cell r="F4196">
            <v>333200</v>
          </cell>
          <cell r="G4196"/>
          <cell r="H4196">
            <v>333200</v>
          </cell>
        </row>
        <row r="4197">
          <cell r="A4197">
            <v>4194</v>
          </cell>
          <cell r="B4197" t="str">
            <v>ENSAYO DE CPTUS HASTA 30 METROS  (CONO SÍSMICO SCPTu)</v>
          </cell>
          <cell r="C4197" t="str">
            <v>ML</v>
          </cell>
          <cell r="E4197"/>
          <cell r="F4197">
            <v>333200</v>
          </cell>
          <cell r="G4197"/>
          <cell r="H4197">
            <v>333200</v>
          </cell>
        </row>
        <row r="4198">
          <cell r="A4198">
            <v>4195</v>
          </cell>
          <cell r="B4198" t="str">
            <v>ENSAYO DE CPTUS HASTA 50 METROS  (CONO SÍSMICO SCPTu)</v>
          </cell>
          <cell r="C4198" t="str">
            <v>ML</v>
          </cell>
          <cell r="E4198"/>
          <cell r="F4198">
            <v>357000</v>
          </cell>
          <cell r="G4198"/>
          <cell r="H4198">
            <v>357000</v>
          </cell>
        </row>
        <row r="4199">
          <cell r="A4199">
            <v>4196</v>
          </cell>
          <cell r="B4199" t="str">
            <v>ENSAYO DE DENSIDAD EN NUCLEO DE ASFALTO</v>
          </cell>
          <cell r="C4199" t="str">
            <v>UN</v>
          </cell>
          <cell r="E4199"/>
          <cell r="F4199"/>
          <cell r="G4199">
            <v>37327</v>
          </cell>
          <cell r="H4199">
            <v>37327</v>
          </cell>
        </row>
        <row r="4200">
          <cell r="A4200">
            <v>4197</v>
          </cell>
          <cell r="B4200" t="str">
            <v>ENSAYO DE DOBLADO EN BARRAS DE ACERO</v>
          </cell>
          <cell r="C4200" t="str">
            <v>UN</v>
          </cell>
          <cell r="E4200"/>
          <cell r="F4200"/>
          <cell r="G4200">
            <v>101214.62</v>
          </cell>
          <cell r="H4200">
            <v>101214.62</v>
          </cell>
        </row>
        <row r="4201">
          <cell r="A4201">
            <v>4198</v>
          </cell>
          <cell r="B4201" t="str">
            <v>ENSAYO DE DOWNHOLE HASTA 30 METROS (Sin perforación, ni tubería de PVC)</v>
          </cell>
          <cell r="C4201" t="str">
            <v>UN</v>
          </cell>
          <cell r="E4201"/>
          <cell r="F4201">
            <v>2142000</v>
          </cell>
          <cell r="G4201"/>
          <cell r="H4201">
            <v>2142000</v>
          </cell>
        </row>
        <row r="4202">
          <cell r="A4202">
            <v>4199</v>
          </cell>
          <cell r="B4202" t="str">
            <v>ENSAYO DE DOWNHOLE HASTA 50 METROS (Sin perforación, ni tubería de PVC)</v>
          </cell>
          <cell r="C4202" t="str">
            <v>UN</v>
          </cell>
          <cell r="E4202"/>
          <cell r="F4202">
            <v>2856000</v>
          </cell>
          <cell r="G4202"/>
          <cell r="H4202">
            <v>2856000</v>
          </cell>
        </row>
        <row r="4203">
          <cell r="A4203">
            <v>4200</v>
          </cell>
          <cell r="B4203" t="str">
            <v>ENSAYO DE FLEXION EN ADOQUIN</v>
          </cell>
          <cell r="C4203" t="str">
            <v>UN</v>
          </cell>
          <cell r="E4203"/>
          <cell r="F4203"/>
          <cell r="G4203">
            <v>63153</v>
          </cell>
          <cell r="H4203">
            <v>63153</v>
          </cell>
        </row>
        <row r="4204">
          <cell r="A4204">
            <v>4201</v>
          </cell>
          <cell r="B4204" t="str">
            <v>ENSAYO DE LIXIVIACIÓN - ANTIMONIO. Norma técnica: SM 3120 B  / EPA 7473.</v>
          </cell>
          <cell r="C4204" t="str">
            <v>UN</v>
          </cell>
          <cell r="E4204"/>
          <cell r="F4204">
            <v>65450</v>
          </cell>
          <cell r="G4204"/>
          <cell r="H4204">
            <v>65450</v>
          </cell>
        </row>
        <row r="4205">
          <cell r="A4205">
            <v>4202</v>
          </cell>
          <cell r="B4205" t="str">
            <v>ENSAYO DE LIXIVIACIÓN - ARSENICO. Norma técnica: SM 3120 B.</v>
          </cell>
          <cell r="C4205" t="str">
            <v>UN</v>
          </cell>
          <cell r="E4205"/>
          <cell r="F4205">
            <v>58133</v>
          </cell>
          <cell r="G4205"/>
          <cell r="H4205">
            <v>58133</v>
          </cell>
        </row>
        <row r="4206">
          <cell r="A4206">
            <v>4203</v>
          </cell>
          <cell r="B4206" t="str">
            <v>ENSAYO DE LIXIVIACIÓN - BARIO. Norma técnica: SM 3120 B.</v>
          </cell>
          <cell r="C4206" t="str">
            <v>UN</v>
          </cell>
          <cell r="E4206"/>
          <cell r="F4206">
            <v>58133</v>
          </cell>
          <cell r="G4206"/>
          <cell r="H4206">
            <v>58133</v>
          </cell>
        </row>
        <row r="4207">
          <cell r="A4207">
            <v>4204</v>
          </cell>
          <cell r="B4207" t="str">
            <v>ENSAYO DE LIXIVIACIÓN - CADMIO. Norma técnica: SM 3120 B.</v>
          </cell>
          <cell r="C4207" t="str">
            <v>UN</v>
          </cell>
          <cell r="E4207"/>
          <cell r="F4207">
            <v>49980</v>
          </cell>
          <cell r="G4207"/>
          <cell r="H4207">
            <v>49980</v>
          </cell>
        </row>
        <row r="4208">
          <cell r="A4208">
            <v>4205</v>
          </cell>
          <cell r="B4208" t="str">
            <v>ENSAYO DE LIXIVIACIÓN - COBRE. Norma técnica: SM 3120 B.</v>
          </cell>
          <cell r="C4208" t="str">
            <v>UN</v>
          </cell>
          <cell r="E4208"/>
          <cell r="F4208">
            <v>54502</v>
          </cell>
          <cell r="G4208"/>
          <cell r="H4208">
            <v>54502</v>
          </cell>
        </row>
        <row r="4209">
          <cell r="A4209">
            <v>4206</v>
          </cell>
          <cell r="B4209" t="str">
            <v>ENSAYO DE LIXIVIACIÓN - CROMO. Norma técnica: SM 3120 B.</v>
          </cell>
          <cell r="C4209" t="str">
            <v>UN</v>
          </cell>
          <cell r="E4209"/>
          <cell r="F4209">
            <v>58133</v>
          </cell>
          <cell r="G4209"/>
          <cell r="H4209">
            <v>58133</v>
          </cell>
        </row>
        <row r="4210">
          <cell r="A4210">
            <v>4207</v>
          </cell>
          <cell r="B4210" t="str">
            <v>ENSAYO DE LIXIVIACIÓN - MERCURIO. Norma técnica: SM 3120 B  / EPA 7473.</v>
          </cell>
          <cell r="C4210" t="str">
            <v>UN</v>
          </cell>
          <cell r="E4210"/>
          <cell r="F4210">
            <v>59500</v>
          </cell>
          <cell r="G4210"/>
          <cell r="H4210">
            <v>59500</v>
          </cell>
        </row>
        <row r="4211">
          <cell r="A4211">
            <v>4208</v>
          </cell>
          <cell r="B4211" t="str">
            <v>ENSAYO DE LIXIVIACIÓN - MOLIBDENO. Norma técnica: SM 3120 B.</v>
          </cell>
          <cell r="C4211" t="str">
            <v>UN</v>
          </cell>
          <cell r="E4211"/>
          <cell r="F4211">
            <v>57914</v>
          </cell>
          <cell r="G4211"/>
          <cell r="H4211">
            <v>57914</v>
          </cell>
        </row>
        <row r="4212">
          <cell r="A4212">
            <v>4209</v>
          </cell>
          <cell r="B4212" t="str">
            <v>ENSAYO DE LIXIVIACIÓN - NIQUEL. Norma técnica: SM 3120 B.</v>
          </cell>
          <cell r="C4212" t="str">
            <v>UN</v>
          </cell>
          <cell r="E4212"/>
          <cell r="F4212">
            <v>54502</v>
          </cell>
          <cell r="G4212"/>
          <cell r="H4212">
            <v>54502</v>
          </cell>
        </row>
        <row r="4213">
          <cell r="A4213">
            <v>4210</v>
          </cell>
          <cell r="B4213" t="str">
            <v>ENSAYO DE LIXIVIACIÓN - PLOMO. Norma técnica: SM 3120 B.</v>
          </cell>
          <cell r="C4213" t="str">
            <v>UN</v>
          </cell>
          <cell r="E4213"/>
          <cell r="F4213">
            <v>49980</v>
          </cell>
          <cell r="G4213"/>
          <cell r="H4213">
            <v>49980</v>
          </cell>
        </row>
        <row r="4214">
          <cell r="A4214">
            <v>4211</v>
          </cell>
          <cell r="B4214" t="str">
            <v>ENSAYO DE LIXIVIACIÓN - SELENIO. Norma técnica: SM 3120 B.</v>
          </cell>
          <cell r="C4214" t="str">
            <v>UN</v>
          </cell>
          <cell r="E4214"/>
          <cell r="F4214">
            <v>57914</v>
          </cell>
          <cell r="G4214"/>
          <cell r="H4214">
            <v>57914</v>
          </cell>
        </row>
        <row r="4215">
          <cell r="A4215">
            <v>4212</v>
          </cell>
          <cell r="B4215" t="str">
            <v>ENSAYO DE LIXIVIACIÓN - ZINC. Norma técnica: SM 3120 B.</v>
          </cell>
          <cell r="C4215" t="str">
            <v>UN</v>
          </cell>
          <cell r="E4215"/>
          <cell r="F4215">
            <v>54502</v>
          </cell>
          <cell r="G4215"/>
          <cell r="H4215">
            <v>54502</v>
          </cell>
        </row>
        <row r="4216">
          <cell r="A4216">
            <v>4213</v>
          </cell>
          <cell r="B4216" t="str">
            <v>ENSAYO DE MEZCLA CON CEMENTO DE LAS EMULSIONES ASFALTICAS. Norma técnica: INV E – 770 - 13 ASTM D6935 NLT 144.</v>
          </cell>
          <cell r="C4216" t="str">
            <v>UN</v>
          </cell>
          <cell r="E4216"/>
          <cell r="F4216">
            <v>243950</v>
          </cell>
          <cell r="G4216"/>
          <cell r="H4216">
            <v>243950</v>
          </cell>
        </row>
        <row r="4217">
          <cell r="A4217">
            <v>4214</v>
          </cell>
          <cell r="B4217" t="str">
            <v>ENSAYO DE NUCLEOS DE CONCRETO (ROTURA)</v>
          </cell>
          <cell r="C4217" t="str">
            <v>UN</v>
          </cell>
          <cell r="E4217"/>
          <cell r="F4217"/>
          <cell r="G4217">
            <v>32330.44</v>
          </cell>
          <cell r="H4217">
            <v>32330.44</v>
          </cell>
        </row>
        <row r="4218">
          <cell r="A4218">
            <v>4215</v>
          </cell>
          <cell r="B4218" t="str">
            <v>ENSAYO DE PERMEABILIDAD EN CAMPO Y LABORATORIO</v>
          </cell>
          <cell r="C4218" t="str">
            <v>UN</v>
          </cell>
          <cell r="E4218"/>
          <cell r="F4218"/>
          <cell r="G4218">
            <v>200000</v>
          </cell>
          <cell r="H4218">
            <v>200000</v>
          </cell>
        </row>
        <row r="4219">
          <cell r="A4219">
            <v>4216</v>
          </cell>
          <cell r="B4219" t="str">
            <v>ENSAYO DE PLACA CON CARGA ESTÁTICA NO REPETIDA SOBRE SUELOS Y CAPAS NO TRATADAS DE PAVIMENTOS, PARA EMPLEAR ENLA EVALUACIÓN Y EL DISEÑO DE PAVIMENTOS (NO INCLUYE TRANSPORTE NI VOLQUETA) - TOMA POR PU. Norma técnica : INV E 168-13.</v>
          </cell>
          <cell r="C4219" t="str">
            <v>UN</v>
          </cell>
          <cell r="E4219"/>
          <cell r="F4219">
            <v>675238</v>
          </cell>
          <cell r="G4219"/>
          <cell r="H4219">
            <v>675238</v>
          </cell>
        </row>
        <row r="4220">
          <cell r="A4220">
            <v>4217</v>
          </cell>
          <cell r="B4220" t="str">
            <v>ENSAYO DE REFRACCIÓN SISMICA</v>
          </cell>
          <cell r="C4220" t="str">
            <v>UN</v>
          </cell>
          <cell r="E4220"/>
          <cell r="F4220">
            <v>2975000</v>
          </cell>
          <cell r="G4220"/>
          <cell r="H4220">
            <v>2975000</v>
          </cell>
        </row>
        <row r="4221">
          <cell r="A4221">
            <v>4218</v>
          </cell>
          <cell r="B4221" t="str">
            <v>ENSAYO DE TENSIÓN INDIRECTA PARA DETERMINAR EL MÓDULO RESILIENTE DE MEZCLAS ASFÁLTICAS (3 TEMPERATURAS Y 3 FRECUENCIAS). Norma técnica: INV E - 749 - 13 UNE-EN 12697-26 Anexo F ASTM D7369.</v>
          </cell>
          <cell r="C4221" t="str">
            <v>UN</v>
          </cell>
          <cell r="E4221"/>
          <cell r="F4221">
            <v>1275896</v>
          </cell>
          <cell r="G4221"/>
          <cell r="H4221">
            <v>1275896</v>
          </cell>
        </row>
        <row r="4222">
          <cell r="A4222">
            <v>4219</v>
          </cell>
          <cell r="B4222" t="str">
            <v>ENSAYO DE VELETA DE LABORATORIO</v>
          </cell>
          <cell r="C4222" t="str">
            <v>UN</v>
          </cell>
          <cell r="E4222"/>
          <cell r="F4222">
            <v>10175</v>
          </cell>
          <cell r="G4222"/>
          <cell r="H4222">
            <v>10175</v>
          </cell>
        </row>
        <row r="4223">
          <cell r="A4223">
            <v>4220</v>
          </cell>
          <cell r="B4223" t="str">
            <v>ENSAYO DE VELOCIDAD DE INFILTRACIÓN EN CAMPO</v>
          </cell>
          <cell r="C4223" t="str">
            <v>UN</v>
          </cell>
          <cell r="E4223"/>
          <cell r="F4223"/>
          <cell r="G4223">
            <v>279650</v>
          </cell>
          <cell r="H4223">
            <v>279650</v>
          </cell>
        </row>
        <row r="4224">
          <cell r="A4224">
            <v>4221</v>
          </cell>
          <cell r="B4224" t="str">
            <v>ENSAYO DENSIDAD CONCRETO</v>
          </cell>
          <cell r="C4224" t="str">
            <v>UN</v>
          </cell>
          <cell r="E4224"/>
          <cell r="F4224"/>
          <cell r="G4224">
            <v>25349</v>
          </cell>
          <cell r="H4224">
            <v>25349</v>
          </cell>
        </row>
        <row r="4225">
          <cell r="A4225">
            <v>4222</v>
          </cell>
          <cell r="B4225" t="str">
            <v>Ensayo Densidad del terreno con Densímetro nuclear</v>
          </cell>
          <cell r="C4225" t="str">
            <v>UN</v>
          </cell>
          <cell r="E4225"/>
          <cell r="F4225"/>
          <cell r="G4225">
            <v>50329</v>
          </cell>
          <cell r="H4225">
            <v>50329</v>
          </cell>
        </row>
        <row r="4226">
          <cell r="A4226">
            <v>4223</v>
          </cell>
          <cell r="B4226" t="str">
            <v>ENSAYO DENSIDAD EN ARENAS Y GRAVAS</v>
          </cell>
          <cell r="C4226" t="str">
            <v>UN</v>
          </cell>
          <cell r="E4226"/>
          <cell r="F4226"/>
          <cell r="G4226">
            <v>33558</v>
          </cell>
          <cell r="H4226">
            <v>33558</v>
          </cell>
        </row>
        <row r="4227">
          <cell r="A4227">
            <v>4224</v>
          </cell>
          <cell r="B4227" t="str">
            <v>ENSAYO DENSIDAD EN TERRENO CON DENSIMETRO</v>
          </cell>
          <cell r="C4227" t="str">
            <v>UN</v>
          </cell>
          <cell r="E4227"/>
          <cell r="F4227"/>
          <cell r="G4227">
            <v>57000</v>
          </cell>
          <cell r="H4227">
            <v>57000</v>
          </cell>
        </row>
        <row r="4228">
          <cell r="A4228">
            <v>4225</v>
          </cell>
          <cell r="B4228" t="str">
            <v>ENSAYO DESGASTE MAQUINA DE LOS ANGELES CON TRITURA IGUAL</v>
          </cell>
          <cell r="C4228" t="str">
            <v>UN</v>
          </cell>
          <cell r="E4228"/>
          <cell r="F4228"/>
          <cell r="G4228">
            <v>136526</v>
          </cell>
          <cell r="H4228">
            <v>136526</v>
          </cell>
        </row>
        <row r="4229">
          <cell r="A4229">
            <v>4226</v>
          </cell>
          <cell r="B4229" t="str">
            <v>ENSAYO DESGASTE MAQUINA DE LOS ANGELES SIN TRITURA</v>
          </cell>
          <cell r="C4229" t="str">
            <v>UN</v>
          </cell>
          <cell r="E4229"/>
          <cell r="F4229"/>
          <cell r="G4229">
            <v>126733.5</v>
          </cell>
          <cell r="H4229">
            <v>126733.5</v>
          </cell>
        </row>
        <row r="4230">
          <cell r="A4230">
            <v>4227</v>
          </cell>
          <cell r="B4230" t="str">
            <v>ENSAYO EQUIVALENTE DE ARENA</v>
          </cell>
          <cell r="C4230" t="str">
            <v>UN</v>
          </cell>
          <cell r="E4230"/>
          <cell r="F4230"/>
          <cell r="G4230">
            <v>82900.009999999995</v>
          </cell>
          <cell r="H4230">
            <v>82900.009999999995</v>
          </cell>
        </row>
        <row r="4231">
          <cell r="A4231">
            <v>4228</v>
          </cell>
          <cell r="B4231" t="str">
            <v>ENSAYO ESTABILIDAD MARSHALL</v>
          </cell>
          <cell r="C4231" t="str">
            <v>UN</v>
          </cell>
          <cell r="E4231"/>
          <cell r="F4231"/>
          <cell r="G4231">
            <v>78503.5</v>
          </cell>
          <cell r="H4231">
            <v>78503.5</v>
          </cell>
        </row>
        <row r="4232">
          <cell r="A4232">
            <v>4229</v>
          </cell>
          <cell r="B4232" t="str">
            <v>ENSAYO ESTABILIDAD Y FLUJO</v>
          </cell>
          <cell r="C4232" t="str">
            <v>UN</v>
          </cell>
          <cell r="E4232"/>
          <cell r="F4232"/>
          <cell r="G4232">
            <v>53800</v>
          </cell>
          <cell r="H4232">
            <v>53800</v>
          </cell>
        </row>
        <row r="4233">
          <cell r="A4233">
            <v>4230</v>
          </cell>
          <cell r="B4233" t="str">
            <v>ENSAYO EXPANSION EN EL APARATO DE LAMBE</v>
          </cell>
          <cell r="C4233" t="str">
            <v>UN</v>
          </cell>
          <cell r="E4233"/>
          <cell r="F4233"/>
          <cell r="G4233">
            <v>181750</v>
          </cell>
          <cell r="H4233">
            <v>181750</v>
          </cell>
        </row>
        <row r="4234">
          <cell r="A4234">
            <v>4231</v>
          </cell>
          <cell r="B4234" t="str">
            <v>ENSAYO GRANULOMETRIA POR TAMIZADO CON LAVADO</v>
          </cell>
          <cell r="C4234" t="str">
            <v>UN</v>
          </cell>
          <cell r="E4234"/>
          <cell r="F4234"/>
          <cell r="G4234">
            <v>110000.01</v>
          </cell>
          <cell r="H4234">
            <v>110000.01</v>
          </cell>
        </row>
        <row r="4235">
          <cell r="A4235">
            <v>4232</v>
          </cell>
          <cell r="B4235" t="str">
            <v>ENSAYO GRANULOMETRIA POR TAMIZADO SIN LAVADO</v>
          </cell>
          <cell r="C4235" t="str">
            <v>UN</v>
          </cell>
          <cell r="E4235"/>
          <cell r="F4235"/>
          <cell r="G4235">
            <v>68536.5</v>
          </cell>
          <cell r="H4235">
            <v>68536.5</v>
          </cell>
        </row>
        <row r="4236">
          <cell r="A4236">
            <v>4233</v>
          </cell>
          <cell r="B4236" t="str">
            <v>ENSAYO HORMIGON ROTURA POR COMPRESION DE CILINDRO</v>
          </cell>
          <cell r="C4236" t="str">
            <v>UN</v>
          </cell>
          <cell r="E4236"/>
          <cell r="F4236"/>
          <cell r="G4236">
            <v>7107</v>
          </cell>
          <cell r="H4236">
            <v>7107</v>
          </cell>
        </row>
        <row r="4237">
          <cell r="A4237">
            <v>4234</v>
          </cell>
          <cell r="B4237" t="str">
            <v>ENSAYO HUMEDAD NATURAL</v>
          </cell>
          <cell r="C4237" t="str">
            <v>UN</v>
          </cell>
          <cell r="E4237"/>
          <cell r="F4237"/>
          <cell r="G4237">
            <v>14929.85</v>
          </cell>
          <cell r="H4237">
            <v>14929.85</v>
          </cell>
        </row>
        <row r="4238">
          <cell r="A4238">
            <v>4235</v>
          </cell>
          <cell r="B4238" t="str">
            <v>ENSAYO INDICE DE PARTICULAS PLANAS Y ALARGADAS</v>
          </cell>
          <cell r="C4238" t="str">
            <v>UN</v>
          </cell>
          <cell r="E4238"/>
          <cell r="F4238"/>
          <cell r="G4238">
            <v>83942.01</v>
          </cell>
          <cell r="H4238">
            <v>83942.01</v>
          </cell>
        </row>
        <row r="4239">
          <cell r="A4239">
            <v>4236</v>
          </cell>
          <cell r="B4239" t="str">
            <v>ENSAYO INSPECCIÓN MEDIANTE LA TÉCNICA DE LÍQUIDOS PENETRAN</v>
          </cell>
          <cell r="C4239" t="str">
            <v>DD</v>
          </cell>
          <cell r="E4239"/>
          <cell r="F4239"/>
          <cell r="G4239">
            <v>1428000</v>
          </cell>
          <cell r="H4239">
            <v>1428000</v>
          </cell>
        </row>
        <row r="4240">
          <cell r="A4240">
            <v>4237</v>
          </cell>
          <cell r="B4240" t="str">
            <v>ENSAYO LIMITES DE CONSISTENCIA ATTERBERG</v>
          </cell>
          <cell r="C4240" t="str">
            <v>UN</v>
          </cell>
          <cell r="E4240"/>
          <cell r="F4240"/>
          <cell r="G4240">
            <v>66097</v>
          </cell>
          <cell r="H4240">
            <v>66097</v>
          </cell>
        </row>
        <row r="4241">
          <cell r="A4241">
            <v>4238</v>
          </cell>
          <cell r="B4241" t="str">
            <v>ENSAYO LIMITES DE CONTRACCION</v>
          </cell>
          <cell r="C4241" t="str">
            <v>UN</v>
          </cell>
          <cell r="E4241"/>
          <cell r="F4241"/>
          <cell r="G4241">
            <v>83500</v>
          </cell>
          <cell r="H4241">
            <v>83500</v>
          </cell>
        </row>
        <row r="4242">
          <cell r="A4242">
            <v>4239</v>
          </cell>
          <cell r="B4242" t="str">
            <v>ENSAYO MASW (Multichanel Analysis of Surface Waves). Determinación espesores estratos y velocidad de onda de corte</v>
          </cell>
          <cell r="C4242" t="str">
            <v>UN</v>
          </cell>
          <cell r="E4242"/>
          <cell r="F4242">
            <v>4165000</v>
          </cell>
          <cell r="G4242"/>
          <cell r="H4242">
            <v>4165000</v>
          </cell>
        </row>
        <row r="4243">
          <cell r="A4243">
            <v>4240</v>
          </cell>
          <cell r="B4243" t="str">
            <v>ENSAYO MEDICION EN CAMPO CON FERROSCAN (&lt;40Pts) IGUAL A 10</v>
          </cell>
          <cell r="C4243" t="str">
            <v>UN</v>
          </cell>
          <cell r="E4243"/>
          <cell r="F4243"/>
          <cell r="G4243">
            <v>1340289.1200000001</v>
          </cell>
          <cell r="H4243">
            <v>1340289.1200000001</v>
          </cell>
        </row>
        <row r="4244">
          <cell r="A4244">
            <v>4241</v>
          </cell>
          <cell r="B4244" t="str">
            <v>ENSAYO MODULO DE ROTURA SOBRE VIGUETAS</v>
          </cell>
          <cell r="C4244" t="str">
            <v>UN</v>
          </cell>
          <cell r="E4244"/>
          <cell r="F4244"/>
          <cell r="G4244">
            <v>27233</v>
          </cell>
          <cell r="H4244">
            <v>27233</v>
          </cell>
        </row>
        <row r="4245">
          <cell r="A4245">
            <v>4242</v>
          </cell>
          <cell r="B4245" t="str">
            <v>ENSAYO MORTERO DE INYECCION-(NTC-4043-2000)</v>
          </cell>
          <cell r="C4245" t="str">
            <v>UN</v>
          </cell>
          <cell r="E4245"/>
          <cell r="F4245"/>
          <cell r="G4245">
            <v>15147</v>
          </cell>
          <cell r="H4245">
            <v>15147</v>
          </cell>
        </row>
        <row r="4246">
          <cell r="A4246">
            <v>4243</v>
          </cell>
          <cell r="B4246" t="str">
            <v>ENSAYO MORTERO ROTURA POR COMPRESION</v>
          </cell>
          <cell r="C4246" t="str">
            <v>UN</v>
          </cell>
          <cell r="E4246"/>
          <cell r="F4246"/>
          <cell r="G4246">
            <v>7829</v>
          </cell>
          <cell r="H4246">
            <v>7829</v>
          </cell>
        </row>
        <row r="4247">
          <cell r="A4247">
            <v>4244</v>
          </cell>
          <cell r="B4247" t="str">
            <v>ENSAYO NUCLEO DE COMPRESION</v>
          </cell>
          <cell r="C4247" t="str">
            <v>UN</v>
          </cell>
          <cell r="E4247"/>
          <cell r="F4247"/>
          <cell r="G4247">
            <v>37960.699999999997</v>
          </cell>
          <cell r="H4247">
            <v>37960.699999999997</v>
          </cell>
        </row>
        <row r="4248">
          <cell r="A4248">
            <v>4245</v>
          </cell>
          <cell r="B4248" t="str">
            <v>ENSAYO PARA DETERMINAR LA DENSIDAD DEL CEMENTO HIDRÁULICO. Norma técnica: NTC - 221  ASTM C188.</v>
          </cell>
          <cell r="C4248" t="str">
            <v>UN</v>
          </cell>
          <cell r="E4248"/>
          <cell r="F4248">
            <v>67379</v>
          </cell>
          <cell r="G4248"/>
          <cell r="H4248">
            <v>67379</v>
          </cell>
        </row>
        <row r="4249">
          <cell r="A4249">
            <v>4246</v>
          </cell>
          <cell r="B4249" t="str">
            <v>ENSAYO PERF. (SONDEO) MANUAL SUELOS BLANDOS</v>
          </cell>
          <cell r="C4249" t="str">
            <v>ML</v>
          </cell>
          <cell r="E4249"/>
          <cell r="F4249"/>
          <cell r="G4249">
            <v>155228</v>
          </cell>
          <cell r="H4249">
            <v>155228</v>
          </cell>
        </row>
        <row r="4250">
          <cell r="A4250">
            <v>4247</v>
          </cell>
          <cell r="B4250" t="str">
            <v>ENSAYO PESO ESPECIFICO DE ASFALTOS SOLIDOS O LIQUI</v>
          </cell>
          <cell r="C4250" t="str">
            <v>UN</v>
          </cell>
          <cell r="E4250"/>
          <cell r="F4250"/>
          <cell r="G4250">
            <v>66129</v>
          </cell>
          <cell r="H4250">
            <v>66129</v>
          </cell>
        </row>
        <row r="4251">
          <cell r="A4251">
            <v>4248</v>
          </cell>
          <cell r="B4251" t="str">
            <v>ENSAYO PESO UNITARIO DE SUELOS</v>
          </cell>
          <cell r="C4251" t="str">
            <v>UN</v>
          </cell>
          <cell r="E4251"/>
          <cell r="F4251"/>
          <cell r="G4251">
            <v>39670.51</v>
          </cell>
          <cell r="H4251">
            <v>39670.51</v>
          </cell>
        </row>
        <row r="4252">
          <cell r="A4252">
            <v>4249</v>
          </cell>
          <cell r="B4252" t="str">
            <v>ENSAYO Piezoelectric Bender Element</v>
          </cell>
          <cell r="C4252" t="str">
            <v>UN</v>
          </cell>
          <cell r="E4252"/>
          <cell r="F4252">
            <v>963900</v>
          </cell>
          <cell r="G4252"/>
          <cell r="H4252">
            <v>963900</v>
          </cell>
        </row>
        <row r="4253">
          <cell r="A4253">
            <v>4250</v>
          </cell>
          <cell r="B4253" t="str">
            <v>ENSAYO PROCTOR MODIFICADO</v>
          </cell>
          <cell r="C4253" t="str">
            <v>UN</v>
          </cell>
          <cell r="E4253"/>
          <cell r="F4253"/>
          <cell r="G4253">
            <v>166708.29999999999</v>
          </cell>
          <cell r="H4253">
            <v>166708.29999999999</v>
          </cell>
        </row>
        <row r="4254">
          <cell r="A4254">
            <v>4251</v>
          </cell>
          <cell r="B4254" t="str">
            <v>ENSAYO PUNTO DE LLAMA E IGNICION</v>
          </cell>
          <cell r="C4254" t="str">
            <v>UN</v>
          </cell>
          <cell r="E4254"/>
          <cell r="F4254"/>
          <cell r="G4254">
            <v>85571.69</v>
          </cell>
          <cell r="H4254">
            <v>85571.69</v>
          </cell>
        </row>
        <row r="4255">
          <cell r="A4255">
            <v>4252</v>
          </cell>
          <cell r="B4255" t="str">
            <v>ENSAYO RADIOGRÁFICO. Norma técnica: ASTM E94.</v>
          </cell>
          <cell r="C4255" t="str">
            <v>DIA</v>
          </cell>
          <cell r="E4255"/>
          <cell r="F4255">
            <v>1785000</v>
          </cell>
          <cell r="G4255"/>
          <cell r="H4255">
            <v>1785000</v>
          </cell>
        </row>
        <row r="4256">
          <cell r="A4256">
            <v>4253</v>
          </cell>
          <cell r="B4256" t="str">
            <v>ENSAYO RELLENO DE HUECO NUCLEO EXTRAIDO</v>
          </cell>
          <cell r="C4256" t="str">
            <v>UN</v>
          </cell>
          <cell r="E4256"/>
          <cell r="F4256"/>
          <cell r="G4256">
            <v>57023</v>
          </cell>
          <cell r="H4256">
            <v>57023</v>
          </cell>
        </row>
        <row r="4257">
          <cell r="A4257">
            <v>4254</v>
          </cell>
          <cell r="B4257" t="str">
            <v xml:space="preserve">ENSAYO REMI (Refraction Microtremors) </v>
          </cell>
          <cell r="C4257" t="str">
            <v>UN</v>
          </cell>
          <cell r="E4257"/>
          <cell r="F4257">
            <v>2975000</v>
          </cell>
          <cell r="G4257"/>
          <cell r="H4257">
            <v>2975000</v>
          </cell>
        </row>
        <row r="4258">
          <cell r="A4258">
            <v>4255</v>
          </cell>
          <cell r="B4258" t="str">
            <v>ENSAYO ROTURA POR COMPRESION EN BLOQ. LAD.</v>
          </cell>
          <cell r="C4258" t="str">
            <v>UN</v>
          </cell>
          <cell r="E4258"/>
          <cell r="F4258"/>
          <cell r="G4258">
            <v>38080</v>
          </cell>
          <cell r="H4258">
            <v>38080</v>
          </cell>
        </row>
        <row r="4259">
          <cell r="A4259">
            <v>4256</v>
          </cell>
          <cell r="B4259" t="str">
            <v>ENSAYO SONDEO MECANICO, suelo blando **</v>
          </cell>
          <cell r="C4259" t="str">
            <v>ML</v>
          </cell>
          <cell r="E4259"/>
          <cell r="F4259"/>
          <cell r="G4259">
            <v>126628</v>
          </cell>
          <cell r="H4259">
            <v>126628</v>
          </cell>
        </row>
        <row r="4260">
          <cell r="A4260">
            <v>4257</v>
          </cell>
          <cell r="B4260" t="str">
            <v>ENSAYO TRIAXIAL CICLICO</v>
          </cell>
          <cell r="C4260" t="str">
            <v>UN</v>
          </cell>
          <cell r="E4260"/>
          <cell r="F4260">
            <v>2380000</v>
          </cell>
          <cell r="G4260"/>
          <cell r="H4260">
            <v>2380000</v>
          </cell>
        </row>
        <row r="4261">
          <cell r="A4261">
            <v>4258</v>
          </cell>
          <cell r="B4261" t="str">
            <v>ENSAYO TRIAXIAL DINAMICO</v>
          </cell>
          <cell r="C4261" t="str">
            <v>UN</v>
          </cell>
          <cell r="E4261"/>
          <cell r="F4261"/>
          <cell r="G4261">
            <v>999600</v>
          </cell>
          <cell r="H4261">
            <v>999600</v>
          </cell>
        </row>
        <row r="4262">
          <cell r="A4262">
            <v>4259</v>
          </cell>
          <cell r="B4262" t="str">
            <v>ENSAYO TRIAXIAL ESTATICO CD. Monotónico (3 Puntos)</v>
          </cell>
          <cell r="C4262" t="str">
            <v>UN</v>
          </cell>
          <cell r="E4262"/>
          <cell r="F4262"/>
          <cell r="G4262">
            <v>1922590</v>
          </cell>
          <cell r="H4262">
            <v>1922590</v>
          </cell>
        </row>
        <row r="4263">
          <cell r="A4263">
            <v>4260</v>
          </cell>
          <cell r="B4263" t="str">
            <v>ENSAYOS DENSIDAD CEMENTO</v>
          </cell>
          <cell r="C4263" t="str">
            <v>UN</v>
          </cell>
          <cell r="E4263"/>
          <cell r="F4263"/>
          <cell r="G4263">
            <v>54085</v>
          </cell>
          <cell r="H4263">
            <v>54085</v>
          </cell>
        </row>
        <row r="4264">
          <cell r="A4264">
            <v>4261</v>
          </cell>
          <cell r="B4264" t="str">
            <v>ENSAYOS DENSIDAD TERRENO</v>
          </cell>
          <cell r="C4264" t="str">
            <v>Un</v>
          </cell>
          <cell r="D4264">
            <v>64983</v>
          </cell>
          <cell r="H4264">
            <v>0</v>
          </cell>
        </row>
        <row r="4265">
          <cell r="A4265">
            <v>4262</v>
          </cell>
          <cell r="B4265" t="str">
            <v>ENSAYOS DENSIDAD TERRENO DENSIMETRO</v>
          </cell>
          <cell r="C4265" t="str">
            <v>UN</v>
          </cell>
          <cell r="E4265"/>
          <cell r="F4265"/>
          <cell r="G4265">
            <v>53012</v>
          </cell>
          <cell r="H4265">
            <v>53012</v>
          </cell>
        </row>
        <row r="4266">
          <cell r="A4266">
            <v>4263</v>
          </cell>
          <cell r="B4266" t="str">
            <v>ENSAYOS HUMEDAD NATURAL</v>
          </cell>
          <cell r="C4266" t="str">
            <v>UN</v>
          </cell>
          <cell r="E4266"/>
          <cell r="F4266"/>
          <cell r="G4266">
            <v>9512</v>
          </cell>
          <cell r="H4266">
            <v>9512</v>
          </cell>
        </row>
        <row r="4267">
          <cell r="A4267">
            <v>4264</v>
          </cell>
          <cell r="B4267" t="str">
            <v>ENSAYOS POR EL SISTEMA DE ULTRASONIDO Y ELEMENTO</v>
          </cell>
          <cell r="C4267" t="str">
            <v>UN</v>
          </cell>
          <cell r="E4267"/>
          <cell r="F4267"/>
          <cell r="G4267">
            <v>142271</v>
          </cell>
          <cell r="H4267">
            <v>142271</v>
          </cell>
        </row>
        <row r="4268">
          <cell r="A4268">
            <v>4265</v>
          </cell>
          <cell r="B4268" t="str">
            <v>ENSAYOS PROCTOR</v>
          </cell>
          <cell r="C4268" t="str">
            <v>Un</v>
          </cell>
          <cell r="D4268">
            <v>83465</v>
          </cell>
          <cell r="H4268">
            <v>0</v>
          </cell>
        </row>
        <row r="4269">
          <cell r="A4269">
            <v>4266</v>
          </cell>
          <cell r="B4269" t="str">
            <v>ENTIBADO METÁLICO DE PROFUNDIDAD DE HASTA 4.80m Y ANCHO ENTRE 1.00m Y 1.20m. CUBRE LAS DOS PAREDES DE LA ZANJA. INCL. ACCESORIOS Y ELEMENTOS DE FIJACIÓN.</v>
          </cell>
          <cell r="C4269" t="str">
            <v>M2</v>
          </cell>
          <cell r="E4269"/>
          <cell r="F4269">
            <v>135660</v>
          </cell>
          <cell r="G4269"/>
          <cell r="H4269">
            <v>135660</v>
          </cell>
        </row>
        <row r="4270">
          <cell r="A4270">
            <v>4267</v>
          </cell>
          <cell r="B4270" t="str">
            <v>ENTRAMADO + CANALETA ACESCO</v>
          </cell>
          <cell r="C4270" t="str">
            <v>m2</v>
          </cell>
          <cell r="D4270">
            <v>76218</v>
          </cell>
          <cell r="H4270">
            <v>0</v>
          </cell>
        </row>
        <row r="4271">
          <cell r="A4271">
            <v>4268</v>
          </cell>
          <cell r="B4271" t="str">
            <v>ENTRAMADO + MALLA + TEJA BARRO</v>
          </cell>
          <cell r="C4271" t="str">
            <v>m2</v>
          </cell>
          <cell r="D4271">
            <v>88899</v>
          </cell>
          <cell r="H4271">
            <v>0</v>
          </cell>
        </row>
        <row r="4272">
          <cell r="A4272">
            <v>4269</v>
          </cell>
          <cell r="B4272" t="str">
            <v>ENTRAMADO + RURALIT</v>
          </cell>
          <cell r="C4272" t="str">
            <v>m2</v>
          </cell>
          <cell r="D4272">
            <v>70349</v>
          </cell>
          <cell r="H4272">
            <v>0</v>
          </cell>
        </row>
        <row r="4273">
          <cell r="A4273">
            <v>4270</v>
          </cell>
          <cell r="B4273" t="str">
            <v>ENTRAMADO + TEJA _ 4-6</v>
          </cell>
          <cell r="C4273" t="str">
            <v>m2</v>
          </cell>
          <cell r="D4273">
            <v>104840</v>
          </cell>
          <cell r="H4273">
            <v>0</v>
          </cell>
        </row>
        <row r="4274">
          <cell r="A4274">
            <v>4271</v>
          </cell>
          <cell r="B4274" t="str">
            <v>ENTRAMADO + TEJA _ No.4</v>
          </cell>
          <cell r="C4274" t="str">
            <v>m2</v>
          </cell>
          <cell r="D4274">
            <v>76738</v>
          </cell>
          <cell r="H4274">
            <v>0</v>
          </cell>
        </row>
        <row r="4275">
          <cell r="A4275">
            <v>4272</v>
          </cell>
          <cell r="B4275" t="str">
            <v>ENTRAMADO + TEJA _ No.6</v>
          </cell>
          <cell r="C4275" t="str">
            <v>m2</v>
          </cell>
          <cell r="D4275">
            <v>71476</v>
          </cell>
          <cell r="H4275">
            <v>0</v>
          </cell>
        </row>
        <row r="4276">
          <cell r="A4276">
            <v>4273</v>
          </cell>
          <cell r="B4276" t="str">
            <v>ENTRAMADO + TEJA _ No.8</v>
          </cell>
          <cell r="C4276" t="str">
            <v>m2</v>
          </cell>
          <cell r="D4276">
            <v>64838</v>
          </cell>
          <cell r="H4276">
            <v>0</v>
          </cell>
        </row>
        <row r="4277">
          <cell r="A4277">
            <v>4274</v>
          </cell>
          <cell r="B4277" t="str">
            <v>ENTRAMADO + TEJALIT</v>
          </cell>
          <cell r="C4277" t="str">
            <v>m2</v>
          </cell>
          <cell r="D4277">
            <v>58151</v>
          </cell>
          <cell r="H4277">
            <v>0</v>
          </cell>
        </row>
        <row r="4278">
          <cell r="A4278">
            <v>4275</v>
          </cell>
          <cell r="B4278" t="str">
            <v>ENTRAMADO MADERA CIELORASO</v>
          </cell>
          <cell r="C4278" t="str">
            <v>m2</v>
          </cell>
          <cell r="D4278">
            <v>18253</v>
          </cell>
          <cell r="H4278">
            <v>0</v>
          </cell>
        </row>
        <row r="4279">
          <cell r="A4279">
            <v>4276</v>
          </cell>
          <cell r="B4279" t="str">
            <v>ENTRAMADO TEJA DE BARRO</v>
          </cell>
          <cell r="C4279" t="str">
            <v>m2</v>
          </cell>
          <cell r="D4279">
            <v>39405</v>
          </cell>
          <cell r="H4279">
            <v>0</v>
          </cell>
        </row>
        <row r="4280">
          <cell r="A4280">
            <v>4277</v>
          </cell>
          <cell r="B4280" t="str">
            <v>ENTRAMADO TEJA ONDULADA</v>
          </cell>
          <cell r="C4280" t="str">
            <v>m2</v>
          </cell>
          <cell r="D4280">
            <v>37592</v>
          </cell>
          <cell r="H4280">
            <v>0</v>
          </cell>
        </row>
        <row r="4281">
          <cell r="A4281">
            <v>4278</v>
          </cell>
          <cell r="B4281" t="str">
            <v>ENTRAMADO+ALISTADO+TEJA BARRO</v>
          </cell>
          <cell r="C4281" t="str">
            <v>m2</v>
          </cell>
          <cell r="D4281">
            <v>88240</v>
          </cell>
          <cell r="H4281">
            <v>0</v>
          </cell>
        </row>
        <row r="4282">
          <cell r="A4282">
            <v>4279</v>
          </cell>
          <cell r="B4282" t="str">
            <v>ENTREMADO MADERA PINO 0.05M X 0.1M</v>
          </cell>
          <cell r="C4282" t="str">
            <v>m2</v>
          </cell>
          <cell r="D4282">
            <v>16112</v>
          </cell>
          <cell r="H4282">
            <v>0</v>
          </cell>
        </row>
        <row r="4283">
          <cell r="A4283">
            <v>4280</v>
          </cell>
          <cell r="B4283" t="str">
            <v>ENTREPISO ALIGERADO h=.35 Caset.40x</v>
          </cell>
          <cell r="C4283" t="str">
            <v>m2</v>
          </cell>
          <cell r="D4283">
            <v>123980</v>
          </cell>
          <cell r="H4283">
            <v>0</v>
          </cell>
        </row>
        <row r="4284">
          <cell r="A4284">
            <v>4281</v>
          </cell>
          <cell r="B4284" t="str">
            <v>ENTREPISO ALIGERADO h=.35 Caset.50x</v>
          </cell>
          <cell r="C4284" t="str">
            <v>m2</v>
          </cell>
          <cell r="D4284">
            <v>133602</v>
          </cell>
          <cell r="H4284">
            <v>0</v>
          </cell>
        </row>
        <row r="4285">
          <cell r="A4285">
            <v>4282</v>
          </cell>
          <cell r="B4285" t="str">
            <v>ENTREPISO ALIGERADO h=.35 Caset.60x</v>
          </cell>
          <cell r="C4285" t="str">
            <v>m2</v>
          </cell>
          <cell r="D4285">
            <v>134293</v>
          </cell>
          <cell r="H4285">
            <v>0</v>
          </cell>
        </row>
        <row r="4286">
          <cell r="A4286">
            <v>4283</v>
          </cell>
          <cell r="B4286" t="str">
            <v>ENTREPISO ALIGERADO h=.50 Caset.40x</v>
          </cell>
          <cell r="C4286" t="str">
            <v>m2</v>
          </cell>
          <cell r="D4286">
            <v>145938</v>
          </cell>
          <cell r="H4286">
            <v>0</v>
          </cell>
        </row>
        <row r="4287">
          <cell r="A4287">
            <v>4284</v>
          </cell>
          <cell r="B4287" t="str">
            <v>ENTREPISO ALIGERADO h=.50 Caset.50x</v>
          </cell>
          <cell r="C4287" t="str">
            <v>m2</v>
          </cell>
          <cell r="D4287">
            <v>158730</v>
          </cell>
          <cell r="H4287">
            <v>0</v>
          </cell>
        </row>
        <row r="4288">
          <cell r="A4288">
            <v>4285</v>
          </cell>
          <cell r="B4288" t="str">
            <v>ENTREPISO ALIGERADO h=.50 Caset.60x</v>
          </cell>
          <cell r="C4288" t="str">
            <v>m2</v>
          </cell>
          <cell r="D4288">
            <v>160467</v>
          </cell>
          <cell r="H4288">
            <v>0</v>
          </cell>
        </row>
        <row r="4289">
          <cell r="A4289">
            <v>4286</v>
          </cell>
          <cell r="B4289" t="str">
            <v>ENTREPISO ALIGERADO ICOPOR h=.35</v>
          </cell>
          <cell r="C4289" t="str">
            <v>m2</v>
          </cell>
          <cell r="D4289">
            <v>120188</v>
          </cell>
          <cell r="H4289">
            <v>0</v>
          </cell>
        </row>
        <row r="4290">
          <cell r="A4290">
            <v>4287</v>
          </cell>
          <cell r="B4290" t="str">
            <v>ENTREPISO ALIGERADO.h=.35 Caset.40x</v>
          </cell>
          <cell r="C4290" t="str">
            <v>m2</v>
          </cell>
          <cell r="D4290">
            <v>129878</v>
          </cell>
          <cell r="H4290">
            <v>0</v>
          </cell>
        </row>
        <row r="4291">
          <cell r="A4291">
            <v>4288</v>
          </cell>
          <cell r="B4291" t="str">
            <v>ENTREPISO CASETON CON VIGAS</v>
          </cell>
          <cell r="C4291" t="str">
            <v>m2</v>
          </cell>
          <cell r="D4291">
            <v>119769</v>
          </cell>
          <cell r="H4291">
            <v>0</v>
          </cell>
        </row>
        <row r="4292">
          <cell r="A4292">
            <v>4289</v>
          </cell>
          <cell r="B4292" t="str">
            <v>ENTREPISO ICOPOR  10mm</v>
          </cell>
          <cell r="C4292" t="str">
            <v>M2</v>
          </cell>
          <cell r="E4292"/>
          <cell r="F4292"/>
          <cell r="G4292">
            <v>2073</v>
          </cell>
          <cell r="H4292">
            <v>2073</v>
          </cell>
        </row>
        <row r="4293">
          <cell r="A4293">
            <v>4290</v>
          </cell>
          <cell r="B4293" t="str">
            <v>ENTREPISO ICOPOR 10mm</v>
          </cell>
          <cell r="C4293" t="str">
            <v>m2</v>
          </cell>
          <cell r="D4293">
            <v>2300</v>
          </cell>
          <cell r="H4293">
            <v>0</v>
          </cell>
        </row>
        <row r="4294">
          <cell r="A4294">
            <v>4291</v>
          </cell>
          <cell r="B4294" t="str">
            <v>ENTREPISO ICOPOR 5mm</v>
          </cell>
          <cell r="C4294" t="str">
            <v>m2</v>
          </cell>
          <cell r="D4294">
            <v>1150</v>
          </cell>
          <cell r="H4294">
            <v>0</v>
          </cell>
        </row>
        <row r="4295">
          <cell r="A4295">
            <v>4292</v>
          </cell>
          <cell r="B4295" t="str">
            <v>ENTREPISO ICOPOR 8mm</v>
          </cell>
          <cell r="C4295" t="str">
            <v>m2</v>
          </cell>
          <cell r="D4295">
            <v>1839</v>
          </cell>
          <cell r="H4295">
            <v>0</v>
          </cell>
        </row>
        <row r="4296">
          <cell r="A4296">
            <v>4293</v>
          </cell>
          <cell r="B4296" t="str">
            <v>ENTREPISO STEEL DECK e=.10</v>
          </cell>
          <cell r="C4296" t="str">
            <v>m2</v>
          </cell>
          <cell r="D4296">
            <v>139152</v>
          </cell>
          <cell r="H4296">
            <v>0</v>
          </cell>
        </row>
        <row r="4297">
          <cell r="A4297">
            <v>4294</v>
          </cell>
          <cell r="B4297" t="str">
            <v>ENTREPISO STEEL DECK e=.12</v>
          </cell>
          <cell r="C4297" t="str">
            <v>m2</v>
          </cell>
          <cell r="D4297">
            <v>142406</v>
          </cell>
          <cell r="H4297">
            <v>0</v>
          </cell>
        </row>
        <row r="4298">
          <cell r="A4298">
            <v>4295</v>
          </cell>
          <cell r="B4298" t="str">
            <v>ENTREPISOS BLOQUE ESCORIA</v>
          </cell>
          <cell r="C4298" t="str">
            <v>m2</v>
          </cell>
          <cell r="D4298">
            <v>134459</v>
          </cell>
          <cell r="H4298">
            <v>0</v>
          </cell>
        </row>
        <row r="4299">
          <cell r="A4299">
            <v>4296</v>
          </cell>
          <cell r="B4299" t="str">
            <v>ENTREPISOS FIBRIT E=13cm (BODEGAS)</v>
          </cell>
          <cell r="C4299" t="str">
            <v>m2</v>
          </cell>
          <cell r="D4299">
            <v>181714</v>
          </cell>
          <cell r="H4299">
            <v>0</v>
          </cell>
        </row>
        <row r="4300">
          <cell r="A4300">
            <v>4297</v>
          </cell>
          <cell r="B4300" t="str">
            <v>ENTREPISOS FIBRIT E=7cm (VIS)</v>
          </cell>
          <cell r="C4300" t="str">
            <v>m2</v>
          </cell>
          <cell r="D4300">
            <v>148754</v>
          </cell>
          <cell r="H4300">
            <v>0</v>
          </cell>
        </row>
        <row r="4301">
          <cell r="A4301">
            <v>4298</v>
          </cell>
          <cell r="B4301" t="str">
            <v>ENTREPISOS FIBRIT E=9cm (VIS)</v>
          </cell>
          <cell r="C4301" t="str">
            <v>m2</v>
          </cell>
          <cell r="D4301">
            <v>158816</v>
          </cell>
          <cell r="H4301">
            <v>0</v>
          </cell>
        </row>
        <row r="4302">
          <cell r="A4302">
            <v>4299</v>
          </cell>
          <cell r="B4302" t="str">
            <v>EPOTOC (4 Kg.)</v>
          </cell>
          <cell r="C4302" t="str">
            <v>kg</v>
          </cell>
          <cell r="D4302">
            <v>65580</v>
          </cell>
          <cell r="H4302">
            <v>0</v>
          </cell>
        </row>
        <row r="4303">
          <cell r="A4303">
            <v>4300</v>
          </cell>
          <cell r="B4303" t="str">
            <v>Epoxibonder Transparente 25 GramosLoctite</v>
          </cell>
          <cell r="C4303" t="str">
            <v>UN</v>
          </cell>
          <cell r="E4303"/>
          <cell r="F4303"/>
          <cell r="G4303">
            <v>17200</v>
          </cell>
          <cell r="H4303">
            <v>17200</v>
          </cell>
        </row>
        <row r="4304">
          <cell r="A4304">
            <v>4301</v>
          </cell>
          <cell r="B4304" t="str">
            <v>EPOXICO ANCLAJE COMPONENTE A COMPONENTE B x550 ML</v>
          </cell>
          <cell r="C4304" t="str">
            <v>UN</v>
          </cell>
          <cell r="E4304">
            <v>50814</v>
          </cell>
          <cell r="F4304"/>
          <cell r="G4304"/>
          <cell r="H4304">
            <v>50814</v>
          </cell>
        </row>
        <row r="4305">
          <cell r="A4305">
            <v>4302</v>
          </cell>
          <cell r="B4305" t="str">
            <v>EPÓXICO DE DOS COMPONENTES X GALÓN, PUENTE DE ADHERENCIA DE CONCRETO</v>
          </cell>
          <cell r="C4305" t="str">
            <v>UN</v>
          </cell>
          <cell r="E4305">
            <v>248113</v>
          </cell>
          <cell r="F4305"/>
          <cell r="G4305"/>
          <cell r="H4305">
            <v>248113</v>
          </cell>
        </row>
        <row r="4306">
          <cell r="A4306">
            <v>4303</v>
          </cell>
          <cell r="B4306" t="str">
            <v>EPOXICO MASTER TOP 216  (ANRES TOP 1116) 25KG VERD</v>
          </cell>
          <cell r="C4306" t="str">
            <v>KG</v>
          </cell>
          <cell r="E4306"/>
          <cell r="F4306"/>
          <cell r="G4306">
            <v>23424</v>
          </cell>
          <cell r="H4306">
            <v>23424</v>
          </cell>
        </row>
        <row r="4307">
          <cell r="A4307">
            <v>4304</v>
          </cell>
          <cell r="B4307" t="str">
            <v>EPOXICO PARA ANCLAJE DE ALTA RESISTENCIA (Unidad 600cc-900g)</v>
          </cell>
          <cell r="C4307" t="str">
            <v>UN</v>
          </cell>
          <cell r="E4307"/>
          <cell r="F4307">
            <v>89357</v>
          </cell>
          <cell r="G4307"/>
          <cell r="H4307">
            <v>89357</v>
          </cell>
        </row>
        <row r="4308">
          <cell r="A4308">
            <v>4305</v>
          </cell>
          <cell r="B4308" t="str">
            <v>EQ VENT MEC HELICOCENT EN LINEA 700 CFM</v>
          </cell>
          <cell r="C4308" t="str">
            <v>UN</v>
          </cell>
          <cell r="E4308"/>
          <cell r="F4308"/>
          <cell r="G4308">
            <v>1517131</v>
          </cell>
          <cell r="H4308">
            <v>1517131</v>
          </cell>
        </row>
        <row r="4309">
          <cell r="A4309">
            <v>4306</v>
          </cell>
          <cell r="B4309" t="str">
            <v>Equip.PresiónAguaPotable(Sist.Presurizacion N°1)</v>
          </cell>
          <cell r="C4309" t="str">
            <v>UN</v>
          </cell>
          <cell r="E4309"/>
          <cell r="F4309"/>
          <cell r="G4309">
            <v>13361344</v>
          </cell>
          <cell r="H4309">
            <v>13361344</v>
          </cell>
        </row>
        <row r="4310">
          <cell r="A4310">
            <v>4307</v>
          </cell>
          <cell r="B4310" t="str">
            <v>Equip.PresiónAguaPotable(Sist.Presurización N°3)</v>
          </cell>
          <cell r="C4310" t="str">
            <v>UN</v>
          </cell>
          <cell r="E4310"/>
          <cell r="F4310"/>
          <cell r="G4310">
            <v>13179469</v>
          </cell>
          <cell r="H4310">
            <v>13179469</v>
          </cell>
        </row>
        <row r="4311">
          <cell r="A4311">
            <v>4308</v>
          </cell>
          <cell r="B4311" t="str">
            <v>EQUIPO ANDROIDE CON GPS, CAMARA Y WIFI</v>
          </cell>
          <cell r="C4311" t="str">
            <v>UN</v>
          </cell>
          <cell r="E4311"/>
          <cell r="F4311">
            <v>211799</v>
          </cell>
          <cell r="G4311"/>
          <cell r="H4311">
            <v>211799</v>
          </cell>
        </row>
        <row r="4312">
          <cell r="A4312">
            <v>4309</v>
          </cell>
          <cell r="B4312" t="str">
            <v>Equipo automático alumbrado emergencia 2x20W 12V</v>
          </cell>
          <cell r="C4312" t="str">
            <v>UN</v>
          </cell>
          <cell r="E4312"/>
          <cell r="F4312"/>
          <cell r="G4312">
            <v>871816</v>
          </cell>
          <cell r="H4312">
            <v>871816</v>
          </cell>
        </row>
        <row r="4313">
          <cell r="A4313">
            <v>4310</v>
          </cell>
          <cell r="B4313" t="str">
            <v>Equipo Bombeo Red Contra incendio-Cefe-Cometas</v>
          </cell>
          <cell r="C4313" t="str">
            <v>UN</v>
          </cell>
          <cell r="E4313"/>
          <cell r="F4313"/>
          <cell r="G4313">
            <v>156836396.71000001</v>
          </cell>
          <cell r="H4313">
            <v>156836396.71000001</v>
          </cell>
        </row>
        <row r="4314">
          <cell r="A4314">
            <v>4311</v>
          </cell>
          <cell r="B4314" t="str">
            <v xml:space="preserve">EQUIPO CONTRA INCENDIO, NORMALIZADO DIESEL , CUMPLIENDO CON LAS ESPECIFICACIONES QUE PARA LOS EQUIPOS DE BOMBEO DE ESTE SISTEMA, RIGE LA NATIONAL FIRE PROTECTION ASSOCIATION, NORMA NPFA-20   </v>
          </cell>
          <cell r="C4314" t="str">
            <v>UN</v>
          </cell>
          <cell r="E4314">
            <v>209669759</v>
          </cell>
          <cell r="F4314"/>
          <cell r="G4314"/>
          <cell r="H4314">
            <v>209669759</v>
          </cell>
        </row>
        <row r="4315">
          <cell r="A4315">
            <v>4312</v>
          </cell>
          <cell r="B4315" t="str">
            <v>EQUIPO DE BOMBEO PRE ENSAMBLADO CON BOMBA 0.5 HP CON TANQUE HIDROACUMULADOR.</v>
          </cell>
          <cell r="C4315" t="str">
            <v>UN</v>
          </cell>
          <cell r="E4315">
            <v>483744</v>
          </cell>
          <cell r="F4315"/>
          <cell r="G4315"/>
          <cell r="H4315">
            <v>483744</v>
          </cell>
        </row>
        <row r="4316">
          <cell r="A4316">
            <v>4313</v>
          </cell>
          <cell r="B4316" t="str">
            <v>EQUIPO DE DESINFECCIÓN UV-2 LÁMPARAS PISCINAS</v>
          </cell>
          <cell r="C4316" t="str">
            <v>UN</v>
          </cell>
          <cell r="E4316"/>
          <cell r="F4316"/>
          <cell r="G4316">
            <v>152920900.02000001</v>
          </cell>
          <cell r="H4316">
            <v>152920900.02000001</v>
          </cell>
        </row>
        <row r="4317">
          <cell r="A4317">
            <v>4314</v>
          </cell>
          <cell r="B4317" t="str">
            <v>EQUIPO DE ELECTROFUSIÓN DE 20 mm A 350 mm (Incluye certificado de calibración).</v>
          </cell>
          <cell r="C4317" t="str">
            <v>UN</v>
          </cell>
          <cell r="E4317"/>
          <cell r="F4317">
            <v>6485500</v>
          </cell>
          <cell r="G4317"/>
          <cell r="H4317">
            <v>6485500</v>
          </cell>
        </row>
        <row r="4318">
          <cell r="A4318">
            <v>4315</v>
          </cell>
          <cell r="B4318" t="str">
            <v>EQUIPO DE GAS PROPANO</v>
          </cell>
          <cell r="C4318" t="str">
            <v>Un</v>
          </cell>
          <cell r="D4318">
            <v>122983</v>
          </cell>
          <cell r="H4318">
            <v>0</v>
          </cell>
        </row>
        <row r="4319">
          <cell r="A4319">
            <v>4316</v>
          </cell>
          <cell r="B4319" t="str">
            <v>EQUIPO DE OXICORTE</v>
          </cell>
          <cell r="C4319" t="str">
            <v>DIA</v>
          </cell>
          <cell r="E4319"/>
          <cell r="F4319">
            <v>83300</v>
          </cell>
          <cell r="G4319"/>
          <cell r="H4319">
            <v>83300</v>
          </cell>
        </row>
        <row r="4320">
          <cell r="A4320">
            <v>4317</v>
          </cell>
          <cell r="B4320" t="str">
            <v>Equipo de Oxigeno terapia adulto y pediatrico - S</v>
          </cell>
          <cell r="C4320" t="str">
            <v>UNI</v>
          </cell>
          <cell r="E4320"/>
          <cell r="F4320"/>
          <cell r="G4320">
            <v>574425</v>
          </cell>
          <cell r="H4320">
            <v>574425</v>
          </cell>
        </row>
        <row r="4321">
          <cell r="A4321">
            <v>4318</v>
          </cell>
          <cell r="B4321" t="str">
            <v>EQUIPO DE PINTURA PARA ESMALTE ALQUIDICO</v>
          </cell>
          <cell r="C4321" t="str">
            <v>DIA</v>
          </cell>
          <cell r="E4321"/>
          <cell r="F4321">
            <v>39984</v>
          </cell>
          <cell r="G4321"/>
          <cell r="H4321">
            <v>39984</v>
          </cell>
        </row>
        <row r="4322">
          <cell r="A4322">
            <v>4319</v>
          </cell>
          <cell r="B4322" t="str">
            <v>EQUIPO DE PRESIÓN AGUA POTABLE 120 GPM 7.5hp</v>
          </cell>
          <cell r="C4322" t="str">
            <v>UNI</v>
          </cell>
          <cell r="E4322"/>
          <cell r="F4322"/>
          <cell r="G4322">
            <v>13373088.01</v>
          </cell>
          <cell r="H4322">
            <v>13373088.01</v>
          </cell>
        </row>
        <row r="4323">
          <cell r="A4323">
            <v>4320</v>
          </cell>
          <cell r="B4323" t="str">
            <v xml:space="preserve">EQUIPO DE PRESION AGUA POTABLE COMPUESTO POR 2 BOMBAS   POTENCIA  7,5 HP, PRESION DE TRABAJO ENTRE 50 Y 70 PSI , VELOCIDAD 3500 RPM - VOLTAJE-220 V  </v>
          </cell>
          <cell r="C4323" t="str">
            <v>UN</v>
          </cell>
          <cell r="E4323">
            <v>27597218</v>
          </cell>
          <cell r="F4323"/>
          <cell r="G4323"/>
          <cell r="H4323">
            <v>27597218</v>
          </cell>
        </row>
        <row r="4324">
          <cell r="A4324">
            <v>4321</v>
          </cell>
          <cell r="B4324" t="str">
            <v>EQUIPO DE PRESIÓN COMPUESTO DOS BOMBAS 10 HP C</v>
          </cell>
          <cell r="C4324" t="str">
            <v>UN</v>
          </cell>
          <cell r="E4324"/>
          <cell r="F4324"/>
          <cell r="G4324">
            <v>206519</v>
          </cell>
          <cell r="H4324">
            <v>206519</v>
          </cell>
        </row>
        <row r="4325">
          <cell r="A4325">
            <v>4322</v>
          </cell>
          <cell r="B4325" t="str">
            <v>EQUIPO DE PRESION CONSTANTE</v>
          </cell>
          <cell r="C4325" t="str">
            <v>Un</v>
          </cell>
          <cell r="D4325">
            <v>6375232</v>
          </cell>
          <cell r="H4325">
            <v>0</v>
          </cell>
        </row>
        <row r="4326">
          <cell r="A4326">
            <v>4323</v>
          </cell>
          <cell r="B4326" t="str">
            <v>EQUIPO DE PRUEBA INGENIERIA</v>
          </cell>
          <cell r="C4326" t="str">
            <v>UN</v>
          </cell>
          <cell r="E4326"/>
          <cell r="F4326"/>
          <cell r="G4326">
            <v>1600000.01</v>
          </cell>
          <cell r="H4326">
            <v>1600000.01</v>
          </cell>
        </row>
        <row r="4327">
          <cell r="A4327">
            <v>4324</v>
          </cell>
          <cell r="B4327" t="str">
            <v>EQUIPO DE REHABILITACION ERGONOMETRO BILATERAL DE BRAZOS</v>
          </cell>
          <cell r="C4327" t="str">
            <v>UNI</v>
          </cell>
          <cell r="E4327"/>
          <cell r="F4327"/>
          <cell r="G4327">
            <v>29883282.02</v>
          </cell>
          <cell r="H4327">
            <v>29883282.02</v>
          </cell>
        </row>
        <row r="4328">
          <cell r="A4328">
            <v>4325</v>
          </cell>
          <cell r="B4328" t="str">
            <v>EQUIPO DE SOLDADURA - CAPACIDAD 225 AMP</v>
          </cell>
          <cell r="C4328" t="str">
            <v>DIA</v>
          </cell>
          <cell r="E4328"/>
          <cell r="F4328">
            <v>38900</v>
          </cell>
          <cell r="G4328"/>
          <cell r="H4328">
            <v>38900</v>
          </cell>
        </row>
        <row r="4329">
          <cell r="A4329">
            <v>4326</v>
          </cell>
          <cell r="B4329" t="str">
            <v>EQUIPO DE SOLDADURA 250 AMPERIOS</v>
          </cell>
          <cell r="C4329" t="str">
            <v>HR</v>
          </cell>
          <cell r="E4329"/>
          <cell r="F4329">
            <v>4862</v>
          </cell>
          <cell r="G4329"/>
          <cell r="H4329">
            <v>4862</v>
          </cell>
        </row>
        <row r="4330">
          <cell r="A4330">
            <v>4327</v>
          </cell>
          <cell r="B4330" t="str">
            <v>EQUIPO FUMIGADOR MANUAL DE ESPALDA – TANQUE 20 LTS</v>
          </cell>
          <cell r="C4330" t="str">
            <v>UNI</v>
          </cell>
          <cell r="E4330"/>
          <cell r="F4330"/>
          <cell r="G4330">
            <v>258102</v>
          </cell>
          <cell r="H4330">
            <v>258102</v>
          </cell>
        </row>
        <row r="4331">
          <cell r="A4331">
            <v>4328</v>
          </cell>
          <cell r="B4331" t="str">
            <v>EQUIPO OXICORTE</v>
          </cell>
          <cell r="C4331" t="str">
            <v>MES</v>
          </cell>
          <cell r="E4331"/>
          <cell r="F4331">
            <v>1832600</v>
          </cell>
          <cell r="G4331"/>
          <cell r="H4331">
            <v>1832600</v>
          </cell>
        </row>
        <row r="4332">
          <cell r="A4332">
            <v>4329</v>
          </cell>
          <cell r="B4332" t="str">
            <v>EQUIPO PRESION - 1 HP P1060</v>
          </cell>
          <cell r="C4332" t="str">
            <v>Un</v>
          </cell>
          <cell r="D4332">
            <v>3050720</v>
          </cell>
          <cell r="H4332">
            <v>0</v>
          </cell>
        </row>
        <row r="4333">
          <cell r="A4333">
            <v>4330</v>
          </cell>
          <cell r="B4333" t="str">
            <v>EQUIPO RED CONTRAINCENDIO Y BOMBA JOCKEY</v>
          </cell>
          <cell r="C4333" t="str">
            <v>UN</v>
          </cell>
          <cell r="E4333"/>
          <cell r="F4333"/>
          <cell r="G4333">
            <v>189995359</v>
          </cell>
          <cell r="H4333">
            <v>189995359</v>
          </cell>
        </row>
        <row r="4334">
          <cell r="A4334">
            <v>4331</v>
          </cell>
          <cell r="B4334" t="str">
            <v>Equipo termofusion tubo gas/ polietileno+Operario</v>
          </cell>
          <cell r="C4334" t="str">
            <v>HR</v>
          </cell>
          <cell r="E4334"/>
          <cell r="F4334"/>
          <cell r="G4334">
            <v>25015</v>
          </cell>
          <cell r="H4334">
            <v>25015</v>
          </cell>
        </row>
        <row r="4335">
          <cell r="A4335">
            <v>4332</v>
          </cell>
          <cell r="B4335" t="str">
            <v>EQUIPO VACTOR - SONDEO - LIMPIEZA - RECOLECCIÓN DE LODOS NO PELIGROSOS</v>
          </cell>
          <cell r="C4335" t="str">
            <v>HR</v>
          </cell>
          <cell r="E4335"/>
          <cell r="F4335">
            <v>278460</v>
          </cell>
          <cell r="G4335"/>
          <cell r="H4335">
            <v>278460</v>
          </cell>
        </row>
        <row r="4336">
          <cell r="A4336">
            <v>4333</v>
          </cell>
          <cell r="B4336" t="str">
            <v>EquipoBombeoAguapo(12.22HP)+Tanque presión Menbrana -CefeCo</v>
          </cell>
          <cell r="C4336" t="str">
            <v>UN</v>
          </cell>
          <cell r="E4336"/>
          <cell r="F4336"/>
          <cell r="G4336">
            <v>47927747.490000002</v>
          </cell>
          <cell r="H4336">
            <v>47927747.490000002</v>
          </cell>
        </row>
        <row r="4337">
          <cell r="A4337">
            <v>4334</v>
          </cell>
          <cell r="B4337" t="str">
            <v>EquipoBombeoAguapo(DE-3-75 o similar. 3x7.5HP)+hidroacum+table</v>
          </cell>
          <cell r="C4337" t="str">
            <v>UN</v>
          </cell>
          <cell r="E4337"/>
          <cell r="F4337"/>
          <cell r="G4337">
            <v>44081943.630000003</v>
          </cell>
          <cell r="H4337">
            <v>44081943.630000003</v>
          </cell>
        </row>
        <row r="4338">
          <cell r="A4338">
            <v>4335</v>
          </cell>
          <cell r="B4338" t="str">
            <v>EquipoBombeoPozoEyector-1.0HP(Sum)Cefe-Cometas</v>
          </cell>
          <cell r="C4338" t="str">
            <v>UN</v>
          </cell>
          <cell r="E4338"/>
          <cell r="F4338"/>
          <cell r="G4338">
            <v>7168667.21</v>
          </cell>
          <cell r="H4338">
            <v>7168667.21</v>
          </cell>
        </row>
        <row r="4339">
          <cell r="A4339">
            <v>4336</v>
          </cell>
          <cell r="B4339" t="str">
            <v>EQUIPOS DE PRESION MOD.15H-1.5</v>
          </cell>
          <cell r="C4339" t="str">
            <v>Un</v>
          </cell>
          <cell r="D4339">
            <v>4897164</v>
          </cell>
          <cell r="H4339">
            <v>0</v>
          </cell>
        </row>
        <row r="4340">
          <cell r="A4340">
            <v>4337</v>
          </cell>
          <cell r="B4340" t="str">
            <v>EQUIPOS DE PRESION MOD.20A- 6W -</v>
          </cell>
          <cell r="C4340" t="str">
            <v>Un</v>
          </cell>
          <cell r="D4340">
            <v>8716951</v>
          </cell>
          <cell r="H4340">
            <v>0</v>
          </cell>
        </row>
        <row r="4341">
          <cell r="A4341">
            <v>4338</v>
          </cell>
          <cell r="B4341" t="str">
            <v>EQUIPOS DE PRESION MOD.20H-6W-</v>
          </cell>
          <cell r="C4341" t="str">
            <v>Un</v>
          </cell>
          <cell r="D4341">
            <v>8716951</v>
          </cell>
          <cell r="H4341">
            <v>0</v>
          </cell>
        </row>
        <row r="4342">
          <cell r="A4342">
            <v>4339</v>
          </cell>
          <cell r="B4342" t="str">
            <v>EQUIPOS DE REHABILITACION PRO 1000 UPPER BODY</v>
          </cell>
          <cell r="C4342" t="str">
            <v>UNI</v>
          </cell>
          <cell r="E4342"/>
          <cell r="F4342"/>
          <cell r="G4342">
            <v>19798188</v>
          </cell>
          <cell r="H4342">
            <v>19798188</v>
          </cell>
        </row>
        <row r="4343">
          <cell r="A4343">
            <v>4340</v>
          </cell>
          <cell r="B4343" t="str">
            <v>EQUIPOS DE REHABILITACION STEPONE TOTAL BODY RECUMBENT ST</v>
          </cell>
          <cell r="C4343" t="str">
            <v>UNI</v>
          </cell>
          <cell r="E4343"/>
          <cell r="F4343"/>
          <cell r="G4343">
            <v>15259123.52</v>
          </cell>
          <cell r="H4343">
            <v>15259123.52</v>
          </cell>
        </row>
        <row r="4344">
          <cell r="A4344">
            <v>4341</v>
          </cell>
          <cell r="B4344" t="str">
            <v>EQUIVALENTE DE ARENA DE SUELOS Y AGREGADOS FINOS. Norma técnica: INV E 133-13 ASTM D2419 - 14.</v>
          </cell>
          <cell r="C4344" t="str">
            <v>UN</v>
          </cell>
          <cell r="E4344"/>
          <cell r="F4344">
            <v>91630</v>
          </cell>
          <cell r="G4344"/>
          <cell r="H4344">
            <v>91630</v>
          </cell>
        </row>
        <row r="4345">
          <cell r="A4345">
            <v>4342</v>
          </cell>
          <cell r="B4345" t="str">
            <v>Escalador de Arbol (sum.) **</v>
          </cell>
          <cell r="C4345" t="str">
            <v>UN</v>
          </cell>
          <cell r="E4345"/>
          <cell r="F4345"/>
          <cell r="G4345">
            <v>356341</v>
          </cell>
          <cell r="H4345">
            <v>356341</v>
          </cell>
        </row>
        <row r="4346">
          <cell r="A4346">
            <v>4343</v>
          </cell>
          <cell r="B4346" t="str">
            <v>Escalador de Arco (sum.) **</v>
          </cell>
          <cell r="C4346" t="str">
            <v>UN</v>
          </cell>
          <cell r="E4346"/>
          <cell r="F4346"/>
          <cell r="G4346">
            <v>404352</v>
          </cell>
          <cell r="H4346">
            <v>404352</v>
          </cell>
        </row>
        <row r="4347">
          <cell r="A4347">
            <v>4344</v>
          </cell>
          <cell r="B4347" t="str">
            <v>Escalera 3, pasos en aluminio/metal plegable 150kg</v>
          </cell>
          <cell r="C4347" t="str">
            <v>UN</v>
          </cell>
          <cell r="E4347"/>
          <cell r="F4347"/>
          <cell r="G4347">
            <v>149946</v>
          </cell>
          <cell r="H4347">
            <v>149946</v>
          </cell>
        </row>
        <row r="4348">
          <cell r="A4348">
            <v>4345</v>
          </cell>
          <cell r="B4348" t="str">
            <v>ESCALERA DE GATO</v>
          </cell>
          <cell r="C4348" t="str">
            <v>m</v>
          </cell>
          <cell r="D4348">
            <v>47141</v>
          </cell>
          <cell r="H4348">
            <v>0</v>
          </cell>
        </row>
        <row r="4349">
          <cell r="A4349">
            <v>4346</v>
          </cell>
          <cell r="B4349" t="str">
            <v>Escalera de Gato A. Inox. 10 pasos para tanque</v>
          </cell>
          <cell r="C4349" t="str">
            <v>UN</v>
          </cell>
          <cell r="E4349"/>
          <cell r="F4349"/>
          <cell r="G4349">
            <v>725730</v>
          </cell>
          <cell r="H4349">
            <v>725730</v>
          </cell>
        </row>
        <row r="4350">
          <cell r="A4350">
            <v>4347</v>
          </cell>
          <cell r="B4350" t="str">
            <v>Escalera de Gato en AluminioH=2.00M (suministro)</v>
          </cell>
          <cell r="C4350" t="str">
            <v>UNI</v>
          </cell>
          <cell r="E4350"/>
          <cell r="F4350"/>
          <cell r="G4350">
            <v>383623</v>
          </cell>
          <cell r="H4350">
            <v>383623</v>
          </cell>
        </row>
        <row r="4351">
          <cell r="A4351">
            <v>4348</v>
          </cell>
          <cell r="B4351" t="str">
            <v>ESCALERA DE MANTENIMIENTO PARA CUBIERTA DE 12 PELDAÑOS, 2M A 4M</v>
          </cell>
          <cell r="C4351" t="str">
            <v>UN</v>
          </cell>
          <cell r="E4351">
            <v>2137692</v>
          </cell>
          <cell r="F4351"/>
          <cell r="G4351"/>
          <cell r="H4351">
            <v>2137692</v>
          </cell>
        </row>
        <row r="4352">
          <cell r="A4352">
            <v>4349</v>
          </cell>
          <cell r="B4352" t="str">
            <v>Escalera de tijera 8 pasos en fibra de vidrio</v>
          </cell>
          <cell r="C4352" t="str">
            <v>UN</v>
          </cell>
          <cell r="E4352"/>
          <cell r="F4352"/>
          <cell r="G4352">
            <v>530000</v>
          </cell>
          <cell r="H4352">
            <v>530000</v>
          </cell>
        </row>
        <row r="4353">
          <cell r="A4353">
            <v>4350</v>
          </cell>
          <cell r="B4353" t="str">
            <v>ESCALERA Elec. 3.3 M. INCL.35</v>
          </cell>
          <cell r="C4353" t="str">
            <v>Un</v>
          </cell>
          <cell r="D4353">
            <v>186488675</v>
          </cell>
          <cell r="H4353">
            <v>0</v>
          </cell>
        </row>
        <row r="4354">
          <cell r="A4354">
            <v>4351</v>
          </cell>
          <cell r="B4354" t="str">
            <v>ESCALERA L= 1 M. PASOS Prefab.</v>
          </cell>
          <cell r="C4354" t="str">
            <v>Un</v>
          </cell>
          <cell r="D4354">
            <v>44271</v>
          </cell>
          <cell r="H4354">
            <v>0</v>
          </cell>
        </row>
        <row r="4355">
          <cell r="A4355">
            <v>4352</v>
          </cell>
          <cell r="B4355" t="str">
            <v>ESCALERA MULTIPROPÓSITO 3.5MT 12 PASOS</v>
          </cell>
          <cell r="C4355" t="str">
            <v>UN</v>
          </cell>
          <cell r="E4355"/>
          <cell r="F4355"/>
          <cell r="G4355">
            <v>299900</v>
          </cell>
          <cell r="H4355">
            <v>299900</v>
          </cell>
        </row>
        <row r="4356">
          <cell r="A4356">
            <v>4353</v>
          </cell>
          <cell r="B4356" t="str">
            <v>ESCALERA PASO Prefab. FIBRIT</v>
          </cell>
          <cell r="C4356" t="str">
            <v>Un</v>
          </cell>
          <cell r="D4356">
            <v>100627</v>
          </cell>
          <cell r="H4356">
            <v>0</v>
          </cell>
        </row>
        <row r="4357">
          <cell r="A4357">
            <v>4354</v>
          </cell>
          <cell r="B4357" t="str">
            <v>ESCALERA TIPO EXTENSION DE 4.88MT A 9.17MT 32 PASO</v>
          </cell>
          <cell r="C4357" t="str">
            <v>UN</v>
          </cell>
          <cell r="E4357"/>
          <cell r="F4357"/>
          <cell r="G4357">
            <v>1969900</v>
          </cell>
          <cell r="H4357">
            <v>1969900</v>
          </cell>
        </row>
        <row r="4358">
          <cell r="A4358">
            <v>4355</v>
          </cell>
          <cell r="B4358" t="str">
            <v>ESCALERAS EN CONCRETO</v>
          </cell>
          <cell r="C4358" t="str">
            <v>m3</v>
          </cell>
          <cell r="D4358">
            <v>836479</v>
          </cell>
          <cell r="H4358">
            <v>0</v>
          </cell>
        </row>
        <row r="4359">
          <cell r="A4359">
            <v>4356</v>
          </cell>
          <cell r="B4359" t="str">
            <v>ESCHERICHIA COLI - ANÁLISIS AGUAS SUPERF. PISCINAS</v>
          </cell>
          <cell r="C4359" t="str">
            <v>UN</v>
          </cell>
          <cell r="E4359"/>
          <cell r="F4359"/>
          <cell r="G4359">
            <v>35700</v>
          </cell>
          <cell r="H4359">
            <v>35700</v>
          </cell>
        </row>
        <row r="4360">
          <cell r="A4360">
            <v>4357</v>
          </cell>
          <cell r="B4360" t="str">
            <v>Escobillines para serigrafía 41 CM Dureza 80</v>
          </cell>
          <cell r="C4360" t="str">
            <v>UN</v>
          </cell>
          <cell r="E4360"/>
          <cell r="F4360"/>
          <cell r="G4360">
            <v>73195</v>
          </cell>
          <cell r="H4360">
            <v>73195</v>
          </cell>
        </row>
        <row r="4361">
          <cell r="A4361">
            <v>4358</v>
          </cell>
          <cell r="B4361" t="str">
            <v>Escobillines para serigrafía 60 CM Dureza 80</v>
          </cell>
          <cell r="C4361" t="str">
            <v>UN</v>
          </cell>
          <cell r="E4361"/>
          <cell r="F4361"/>
          <cell r="G4361">
            <v>111015</v>
          </cell>
          <cell r="H4361">
            <v>111015</v>
          </cell>
        </row>
        <row r="4362">
          <cell r="A4362">
            <v>4359</v>
          </cell>
          <cell r="B4362" t="str">
            <v>Escobillines para serigrafía 70 CM Dureza 80</v>
          </cell>
          <cell r="C4362" t="str">
            <v>UN</v>
          </cell>
          <cell r="E4362"/>
          <cell r="F4362"/>
          <cell r="G4362">
            <v>150100</v>
          </cell>
          <cell r="H4362">
            <v>150100</v>
          </cell>
        </row>
        <row r="4363">
          <cell r="A4363">
            <v>4360</v>
          </cell>
          <cell r="B4363" t="str">
            <v>ESCOLTA - COSTO POR ESCOLTA EN CADA RECORRIDO EN PERÍMETRO URBANO</v>
          </cell>
          <cell r="C4363" t="str">
            <v>VIAJE</v>
          </cell>
          <cell r="E4363"/>
          <cell r="F4363">
            <v>47600</v>
          </cell>
          <cell r="G4363"/>
          <cell r="H4363">
            <v>47600</v>
          </cell>
        </row>
        <row r="4364">
          <cell r="A4364">
            <v>4361</v>
          </cell>
          <cell r="B4364" t="str">
            <v>Escuadra falsa de 8"</v>
          </cell>
          <cell r="C4364" t="str">
            <v>Un</v>
          </cell>
          <cell r="D4364">
            <v>14097</v>
          </cell>
          <cell r="H4364">
            <v>0</v>
          </cell>
        </row>
        <row r="4365">
          <cell r="A4365">
            <v>4362</v>
          </cell>
          <cell r="B4365" t="str">
            <v>ESCUADRA REGLA MULTIFUNCION LARGA</v>
          </cell>
          <cell r="C4365" t="str">
            <v>UNI</v>
          </cell>
          <cell r="E4365"/>
          <cell r="F4365"/>
          <cell r="G4365">
            <v>25000</v>
          </cell>
          <cell r="H4365">
            <v>25000</v>
          </cell>
        </row>
        <row r="4366">
          <cell r="A4366">
            <v>4363</v>
          </cell>
          <cell r="B4366" t="str">
            <v>ESCUADRA REGLA MULTIFUNCIONAL  LARGA</v>
          </cell>
          <cell r="C4366" t="str">
            <v>UN</v>
          </cell>
          <cell r="E4366"/>
          <cell r="F4366"/>
          <cell r="G4366">
            <v>23991.99</v>
          </cell>
          <cell r="H4366">
            <v>23991.99</v>
          </cell>
        </row>
        <row r="4367">
          <cell r="A4367">
            <v>4364</v>
          </cell>
          <cell r="B4367" t="str">
            <v>ESCUDO DE LA POLICIA NACIONAL EN BRONCE d=50 cm e= 1,5 cm (incluye anclajes)</v>
          </cell>
          <cell r="C4367" t="str">
            <v>Un</v>
          </cell>
          <cell r="D4367">
            <v>1889048</v>
          </cell>
          <cell r="H4367">
            <v>0</v>
          </cell>
        </row>
        <row r="4368">
          <cell r="A4368">
            <v>4365</v>
          </cell>
          <cell r="B4368" t="str">
            <v>ESCUDO DE LA POLICIA NACIONAL EN BRONCE d=60 cm e= 1,5 cm (incluye anclajes)</v>
          </cell>
          <cell r="C4368" t="str">
            <v>Un</v>
          </cell>
          <cell r="D4368">
            <v>2222410</v>
          </cell>
          <cell r="H4368">
            <v>0</v>
          </cell>
        </row>
        <row r="4369">
          <cell r="A4369">
            <v>4366</v>
          </cell>
          <cell r="B4369" t="str">
            <v>ESCUDO DE LA POLICIA NACIONAL EN BRONCE d=80 cm e= 1,5 cm (incluye anclajes)</v>
          </cell>
          <cell r="C4369" t="str">
            <v>Un</v>
          </cell>
          <cell r="D4369">
            <v>2889133</v>
          </cell>
          <cell r="H4369">
            <v>0</v>
          </cell>
        </row>
        <row r="4370">
          <cell r="A4370">
            <v>4367</v>
          </cell>
          <cell r="B4370" t="str">
            <v>ESCUDO DOBLE PARA ROCIADOR CROMADO 1/2”</v>
          </cell>
          <cell r="C4370" t="str">
            <v>UN</v>
          </cell>
          <cell r="E4370"/>
          <cell r="F4370"/>
          <cell r="G4370">
            <v>4165</v>
          </cell>
          <cell r="H4370">
            <v>4165</v>
          </cell>
        </row>
        <row r="4371">
          <cell r="A4371">
            <v>4368</v>
          </cell>
          <cell r="B4371" t="str">
            <v>Escudo Valvula Lavamanos/Orinal Antivandalica</v>
          </cell>
          <cell r="C4371" t="str">
            <v>Un</v>
          </cell>
          <cell r="D4371">
            <v>22113</v>
          </cell>
          <cell r="H4371">
            <v>0</v>
          </cell>
        </row>
        <row r="4372">
          <cell r="A4372">
            <v>4369</v>
          </cell>
          <cell r="B4372" t="str">
            <v>ESFERAS REFLECTIVAS</v>
          </cell>
          <cell r="C4372" t="str">
            <v>kg</v>
          </cell>
          <cell r="D4372">
            <v>5262</v>
          </cell>
          <cell r="H4372">
            <v>0</v>
          </cell>
        </row>
        <row r="4373">
          <cell r="A4373">
            <v>4370</v>
          </cell>
          <cell r="B4373" t="str">
            <v>ESLABÓN DE ENGANCHE, PASADOR Y OJAL CDRC Cometas</v>
          </cell>
          <cell r="C4373" t="str">
            <v>UN</v>
          </cell>
          <cell r="E4373"/>
          <cell r="F4373"/>
          <cell r="G4373">
            <v>10247.39</v>
          </cell>
          <cell r="H4373">
            <v>10247.39</v>
          </cell>
        </row>
        <row r="4374">
          <cell r="A4374">
            <v>4371</v>
          </cell>
          <cell r="B4374" t="str">
            <v>ESLINGA SEGURIDAD CINTA DE NYLON EN Y CON AMORTIGUADOR Y 2 MOSQUETONES GRANDES</v>
          </cell>
          <cell r="C4374" t="str">
            <v>UN</v>
          </cell>
          <cell r="E4374"/>
          <cell r="F4374">
            <v>208877</v>
          </cell>
          <cell r="G4374"/>
          <cell r="H4374">
            <v>208877</v>
          </cell>
        </row>
        <row r="4375">
          <cell r="A4375">
            <v>4372</v>
          </cell>
          <cell r="B4375" t="str">
            <v>ESMALTE  SINTÉTICO DOMÉSTICO INTERIOR</v>
          </cell>
          <cell r="C4375" t="str">
            <v>GLN</v>
          </cell>
          <cell r="E4375"/>
          <cell r="F4375"/>
          <cell r="G4375">
            <v>44487</v>
          </cell>
          <cell r="H4375">
            <v>44487</v>
          </cell>
        </row>
        <row r="4376">
          <cell r="A4376">
            <v>4373</v>
          </cell>
          <cell r="B4376" t="str">
            <v>ESMALTE ALQUIDICO</v>
          </cell>
          <cell r="C4376" t="str">
            <v>GLN</v>
          </cell>
          <cell r="E4376"/>
          <cell r="F4376">
            <v>55573</v>
          </cell>
          <cell r="G4376"/>
          <cell r="H4376">
            <v>55573</v>
          </cell>
        </row>
        <row r="4377">
          <cell r="A4377">
            <v>4374</v>
          </cell>
          <cell r="B4377" t="str">
            <v>ESMALTE ALQUIDICO BLANCO SIKA  (313050)</v>
          </cell>
          <cell r="C4377" t="str">
            <v>GLN</v>
          </cell>
          <cell r="E4377"/>
          <cell r="F4377"/>
          <cell r="G4377">
            <v>83298</v>
          </cell>
          <cell r="H4377">
            <v>83298</v>
          </cell>
        </row>
        <row r="4378">
          <cell r="A4378">
            <v>4375</v>
          </cell>
          <cell r="B4378" t="str">
            <v>ESMALTE BRILLANTE COLOR (POR 5 GL)</v>
          </cell>
          <cell r="C4378" t="str">
            <v>GLN</v>
          </cell>
          <cell r="E4378"/>
          <cell r="F4378"/>
          <cell r="G4378">
            <v>47082</v>
          </cell>
          <cell r="H4378">
            <v>47082</v>
          </cell>
        </row>
        <row r="4379">
          <cell r="A4379">
            <v>4376</v>
          </cell>
          <cell r="B4379" t="str">
            <v>ESMALTE BRILLANTE ICOLUX ICO</v>
          </cell>
          <cell r="C4379" t="str">
            <v>gal</v>
          </cell>
          <cell r="D4379">
            <v>66634</v>
          </cell>
          <cell r="H4379">
            <v>0</v>
          </cell>
        </row>
        <row r="4380">
          <cell r="A4380">
            <v>4377</v>
          </cell>
          <cell r="B4380" t="str">
            <v>ESMALTE BRILLANTE SINTÉTICO INT. Y EXTERIOR</v>
          </cell>
          <cell r="C4380" t="str">
            <v>GLN</v>
          </cell>
          <cell r="E4380"/>
          <cell r="F4380"/>
          <cell r="G4380">
            <v>68088</v>
          </cell>
          <cell r="H4380">
            <v>68088</v>
          </cell>
        </row>
        <row r="4381">
          <cell r="A4381">
            <v>4378</v>
          </cell>
          <cell r="B4381" t="str">
            <v>ESMALTE BRILLANTE SUPERLUX ICO</v>
          </cell>
          <cell r="C4381" t="str">
            <v>gal</v>
          </cell>
          <cell r="D4381">
            <v>109457</v>
          </cell>
          <cell r="H4381">
            <v>0</v>
          </cell>
        </row>
        <row r="4382">
          <cell r="A4382">
            <v>4379</v>
          </cell>
          <cell r="B4382" t="str">
            <v>ESMALTE DOMESTICO(int) PINTUCO</v>
          </cell>
          <cell r="C4382" t="str">
            <v>gal</v>
          </cell>
          <cell r="D4382">
            <v>63068</v>
          </cell>
          <cell r="H4382">
            <v>0</v>
          </cell>
        </row>
        <row r="4383">
          <cell r="A4383">
            <v>4380</v>
          </cell>
          <cell r="B4383" t="str">
            <v>ESMALTE DOMESTICO(interior)</v>
          </cell>
          <cell r="C4383" t="str">
            <v>GLN</v>
          </cell>
          <cell r="E4383"/>
          <cell r="F4383"/>
          <cell r="G4383">
            <v>46825</v>
          </cell>
          <cell r="H4383">
            <v>46825</v>
          </cell>
        </row>
        <row r="4384">
          <cell r="A4384">
            <v>4381</v>
          </cell>
          <cell r="B4384" t="str">
            <v>ESMALTE EXTERIOR</v>
          </cell>
          <cell r="C4384" t="str">
            <v xml:space="preserve">GALÓN </v>
          </cell>
          <cell r="E4384">
            <v>59482</v>
          </cell>
          <cell r="F4384"/>
          <cell r="G4384"/>
          <cell r="H4384">
            <v>59482</v>
          </cell>
        </row>
        <row r="4385">
          <cell r="A4385">
            <v>4382</v>
          </cell>
          <cell r="B4385" t="str">
            <v>ESMALTE HORNEABLE BLANCO ICO</v>
          </cell>
          <cell r="C4385" t="str">
            <v>gal</v>
          </cell>
          <cell r="D4385">
            <v>121141</v>
          </cell>
          <cell r="H4385">
            <v>0</v>
          </cell>
        </row>
        <row r="4386">
          <cell r="A4386">
            <v>4383</v>
          </cell>
          <cell r="B4386" t="str">
            <v>ESMALTE HORNEABLE NEGRO ICO</v>
          </cell>
          <cell r="C4386" t="str">
            <v>gal</v>
          </cell>
          <cell r="D4386">
            <v>103051</v>
          </cell>
          <cell r="H4386">
            <v>0</v>
          </cell>
        </row>
        <row r="4387">
          <cell r="A4387">
            <v>4384</v>
          </cell>
          <cell r="B4387" t="str">
            <v>ESMALTE ICOMATE BLANCO ICO</v>
          </cell>
          <cell r="C4387" t="str">
            <v>gal</v>
          </cell>
          <cell r="D4387">
            <v>101431</v>
          </cell>
          <cell r="H4387">
            <v>0</v>
          </cell>
        </row>
        <row r="4388">
          <cell r="A4388">
            <v>4385</v>
          </cell>
          <cell r="B4388" t="str">
            <v>ESMALTE ICOMATE NEGRO ICO</v>
          </cell>
          <cell r="C4388" t="str">
            <v>gal</v>
          </cell>
          <cell r="D4388">
            <v>90941</v>
          </cell>
          <cell r="H4388">
            <v>0</v>
          </cell>
        </row>
        <row r="4389">
          <cell r="A4389">
            <v>4386</v>
          </cell>
          <cell r="B4389" t="str">
            <v>ESMALTE LÍNEA ECONÓMICA</v>
          </cell>
          <cell r="C4389" t="str">
            <v>GALÓN</v>
          </cell>
          <cell r="E4389">
            <v>46331</v>
          </cell>
          <cell r="F4389"/>
          <cell r="G4389"/>
          <cell r="H4389">
            <v>46331</v>
          </cell>
        </row>
        <row r="4390">
          <cell r="A4390">
            <v>4387</v>
          </cell>
          <cell r="B4390" t="str">
            <v>ESMALTE MARTILLADO azul real ICO</v>
          </cell>
          <cell r="C4390" t="str">
            <v>gal</v>
          </cell>
          <cell r="D4390">
            <v>140918</v>
          </cell>
          <cell r="H4390">
            <v>0</v>
          </cell>
        </row>
        <row r="4391">
          <cell r="A4391">
            <v>4388</v>
          </cell>
          <cell r="B4391" t="str">
            <v>ESMALTE MARTILLADO G/PLATA ICO</v>
          </cell>
          <cell r="C4391" t="str">
            <v>gal</v>
          </cell>
          <cell r="D4391">
            <v>140918</v>
          </cell>
          <cell r="H4391">
            <v>0</v>
          </cell>
        </row>
        <row r="4392">
          <cell r="A4392">
            <v>4389</v>
          </cell>
          <cell r="B4392" t="str">
            <v>ESMALTE MATE SUPERsint.PINTUCO</v>
          </cell>
          <cell r="C4392" t="str">
            <v>gal</v>
          </cell>
          <cell r="D4392">
            <v>67474</v>
          </cell>
          <cell r="H4392">
            <v>0</v>
          </cell>
        </row>
        <row r="4393">
          <cell r="A4393">
            <v>4390</v>
          </cell>
          <cell r="B4393" t="str">
            <v>ESMALTE MATE SUPERSINTETICO Tipo-1 Exterior</v>
          </cell>
          <cell r="C4393" t="str">
            <v>GLN</v>
          </cell>
          <cell r="E4393"/>
          <cell r="F4393"/>
          <cell r="G4393">
            <v>46330</v>
          </cell>
          <cell r="H4393">
            <v>46330</v>
          </cell>
        </row>
        <row r="4394">
          <cell r="A4394">
            <v>4391</v>
          </cell>
          <cell r="B4394" t="str">
            <v>ESMALTE POLIURETANO ACRÍLICO (AMARILLO RAL 1003)</v>
          </cell>
          <cell r="C4394" t="str">
            <v>GLN</v>
          </cell>
          <cell r="E4394"/>
          <cell r="F4394">
            <v>281929</v>
          </cell>
          <cell r="G4394"/>
          <cell r="H4394">
            <v>281929</v>
          </cell>
        </row>
        <row r="4395">
          <cell r="A4395">
            <v>4392</v>
          </cell>
          <cell r="B4395" t="str">
            <v>ESMALTE POLIURETANO ACRÍLICO (GRIS RAL 7045)</v>
          </cell>
          <cell r="C4395" t="str">
            <v>GLN</v>
          </cell>
          <cell r="E4395"/>
          <cell r="F4395">
            <v>254250</v>
          </cell>
          <cell r="G4395"/>
          <cell r="H4395">
            <v>254250</v>
          </cell>
        </row>
        <row r="4396">
          <cell r="A4396">
            <v>4393</v>
          </cell>
          <cell r="B4396" t="str">
            <v>ESMALTE POLIURETANO ACRÍLICO (NEGRO RAL 9005)</v>
          </cell>
          <cell r="C4396" t="str">
            <v>GLN</v>
          </cell>
          <cell r="E4396"/>
          <cell r="F4396">
            <v>254250</v>
          </cell>
          <cell r="G4396"/>
          <cell r="H4396">
            <v>254250</v>
          </cell>
        </row>
        <row r="4397">
          <cell r="A4397">
            <v>4394</v>
          </cell>
          <cell r="B4397" t="str">
            <v>ESMALTE SEMI-Brillante</v>
          </cell>
          <cell r="C4397" t="str">
            <v>GLN</v>
          </cell>
          <cell r="E4397"/>
          <cell r="F4397"/>
          <cell r="G4397">
            <v>49500</v>
          </cell>
          <cell r="H4397">
            <v>49500</v>
          </cell>
        </row>
        <row r="4398">
          <cell r="A4398">
            <v>4395</v>
          </cell>
          <cell r="B4398" t="str">
            <v>ESMALTE SEMI-Bte 1100 PINTUCO</v>
          </cell>
          <cell r="C4398" t="str">
            <v>gal</v>
          </cell>
          <cell r="D4398">
            <v>66006</v>
          </cell>
          <cell r="H4398">
            <v>0</v>
          </cell>
        </row>
        <row r="4399">
          <cell r="A4399">
            <v>4396</v>
          </cell>
          <cell r="B4399" t="str">
            <v>ESMALTE SIKA AMARILLO 1gall</v>
          </cell>
          <cell r="C4399" t="str">
            <v>gal</v>
          </cell>
          <cell r="D4399">
            <v>76652</v>
          </cell>
          <cell r="H4399">
            <v>0</v>
          </cell>
        </row>
        <row r="4400">
          <cell r="A4400">
            <v>4397</v>
          </cell>
          <cell r="B4400" t="str">
            <v>ESMALTE SIKA BLANCO 1gall</v>
          </cell>
          <cell r="C4400" t="str">
            <v>gal</v>
          </cell>
          <cell r="D4400">
            <v>75829</v>
          </cell>
          <cell r="H4400">
            <v>0</v>
          </cell>
        </row>
        <row r="4401">
          <cell r="A4401">
            <v>4398</v>
          </cell>
          <cell r="B4401" t="str">
            <v>ESMALTE SIKA NEGRO 1gall</v>
          </cell>
          <cell r="C4401" t="str">
            <v>gal</v>
          </cell>
          <cell r="D4401">
            <v>73244</v>
          </cell>
          <cell r="H4401">
            <v>0</v>
          </cell>
        </row>
        <row r="4402">
          <cell r="A4402">
            <v>4399</v>
          </cell>
          <cell r="B4402" t="str">
            <v>ESMALTE SIKA ROJO 1gall</v>
          </cell>
          <cell r="C4402" t="str">
            <v>gal</v>
          </cell>
          <cell r="D4402">
            <v>80058</v>
          </cell>
          <cell r="H4402">
            <v>0</v>
          </cell>
        </row>
        <row r="4403">
          <cell r="A4403">
            <v>4400</v>
          </cell>
          <cell r="B4403" t="str">
            <v>ESMALTE SIKA VERDE1gall</v>
          </cell>
          <cell r="C4403" t="str">
            <v>GLN</v>
          </cell>
          <cell r="D4403">
            <v>93684</v>
          </cell>
          <cell r="E4403"/>
          <cell r="F4403"/>
          <cell r="G4403">
            <v>77350</v>
          </cell>
          <cell r="H4403">
            <v>77350</v>
          </cell>
        </row>
        <row r="4404">
          <cell r="A4404">
            <v>4401</v>
          </cell>
          <cell r="B4404" t="str">
            <v>ESMALTE Sint. UNIHOGAR BLANCO PHILAAC 2201</v>
          </cell>
          <cell r="C4404" t="str">
            <v>GLN</v>
          </cell>
          <cell r="E4404"/>
          <cell r="F4404"/>
          <cell r="G4404">
            <v>58567</v>
          </cell>
          <cell r="H4404">
            <v>58567</v>
          </cell>
        </row>
        <row r="4405">
          <cell r="A4405">
            <v>4402</v>
          </cell>
          <cell r="B4405" t="str">
            <v>ESMALTE Sint. UNIHOGAR PHILAAC</v>
          </cell>
          <cell r="C4405" t="str">
            <v>gal</v>
          </cell>
          <cell r="D4405">
            <v>66079</v>
          </cell>
          <cell r="H4405">
            <v>0</v>
          </cell>
        </row>
        <row r="4406">
          <cell r="A4406">
            <v>4403</v>
          </cell>
          <cell r="B4406" t="str">
            <v>ESMALTE Sint.PINTULUX PINTUCO</v>
          </cell>
          <cell r="C4406" t="str">
            <v>gal</v>
          </cell>
          <cell r="D4406">
            <v>74815</v>
          </cell>
          <cell r="H4406">
            <v>0</v>
          </cell>
        </row>
        <row r="4407">
          <cell r="A4407">
            <v>4404</v>
          </cell>
          <cell r="B4407" t="str">
            <v>ESMALTE SINTETICO BRILLANTE (Cuñete de 5Gal)</v>
          </cell>
          <cell r="C4407" t="str">
            <v>GLN</v>
          </cell>
          <cell r="E4407"/>
          <cell r="F4407"/>
          <cell r="G4407">
            <v>65072</v>
          </cell>
          <cell r="H4407">
            <v>65072</v>
          </cell>
        </row>
        <row r="4408">
          <cell r="A4408">
            <v>4405</v>
          </cell>
          <cell r="B4408" t="str">
            <v>ESMALTE SINTETICO UNICOLOR</v>
          </cell>
          <cell r="C4408" t="str">
            <v>gal</v>
          </cell>
          <cell r="D4408">
            <v>76357</v>
          </cell>
          <cell r="H4408">
            <v>0</v>
          </cell>
        </row>
        <row r="4409">
          <cell r="A4409">
            <v>4406</v>
          </cell>
          <cell r="B4409" t="str">
            <v>ESMALTE SINTETICO UNICOLOR BLANCO PHILAAC 2171</v>
          </cell>
          <cell r="C4409" t="str">
            <v>GLN</v>
          </cell>
          <cell r="E4409"/>
          <cell r="F4409"/>
          <cell r="G4409">
            <v>70096</v>
          </cell>
          <cell r="H4409">
            <v>70096</v>
          </cell>
        </row>
        <row r="4410">
          <cell r="A4410">
            <v>4407</v>
          </cell>
          <cell r="B4410" t="str">
            <v>ESMALTE SOBRE LAMINA LINEAL</v>
          </cell>
          <cell r="C4410" t="str">
            <v>m</v>
          </cell>
          <cell r="D4410">
            <v>6400</v>
          </cell>
          <cell r="H4410">
            <v>0</v>
          </cell>
        </row>
        <row r="4411">
          <cell r="A4411">
            <v>4408</v>
          </cell>
          <cell r="B4411" t="str">
            <v>ESMALTE SOBRE LAMINA LLENA</v>
          </cell>
          <cell r="C4411" t="str">
            <v>m2</v>
          </cell>
          <cell r="D4411">
            <v>12381</v>
          </cell>
          <cell r="H4411">
            <v>0</v>
          </cell>
        </row>
        <row r="4412">
          <cell r="A4412">
            <v>4409</v>
          </cell>
          <cell r="B4412" t="str">
            <v>ESMALTE SOBRE MADERA LINEAL</v>
          </cell>
          <cell r="C4412" t="str">
            <v>m</v>
          </cell>
          <cell r="D4412">
            <v>6797</v>
          </cell>
          <cell r="H4412">
            <v>0</v>
          </cell>
        </row>
        <row r="4413">
          <cell r="A4413">
            <v>4410</v>
          </cell>
          <cell r="B4413" t="str">
            <v>ESMALTE SOBRE MADERA LLENA</v>
          </cell>
          <cell r="C4413" t="str">
            <v>m2</v>
          </cell>
          <cell r="D4413">
            <v>13881</v>
          </cell>
          <cell r="H4413">
            <v>0</v>
          </cell>
        </row>
        <row r="4414">
          <cell r="A4414">
            <v>4411</v>
          </cell>
          <cell r="B4414" t="str">
            <v>ESMALTE SOBRE MARCOS LAMINA</v>
          </cell>
          <cell r="C4414" t="str">
            <v>m2</v>
          </cell>
          <cell r="D4414">
            <v>9569</v>
          </cell>
          <cell r="H4414">
            <v>0</v>
          </cell>
        </row>
        <row r="4415">
          <cell r="A4415">
            <v>4412</v>
          </cell>
          <cell r="B4415" t="str">
            <v>ESMALTE SOBRE MARCOS MADERA</v>
          </cell>
          <cell r="C4415" t="str">
            <v>m2</v>
          </cell>
          <cell r="D4415">
            <v>9794</v>
          </cell>
          <cell r="H4415">
            <v>0</v>
          </cell>
        </row>
        <row r="4416">
          <cell r="A4416">
            <v>4413</v>
          </cell>
          <cell r="B4416" t="str">
            <v>ESMALTE SOBRE MUEBLES</v>
          </cell>
          <cell r="C4416" t="str">
            <v>m2</v>
          </cell>
          <cell r="D4416">
            <v>40576</v>
          </cell>
          <cell r="H4416">
            <v>0</v>
          </cell>
        </row>
        <row r="4417">
          <cell r="A4417">
            <v>4414</v>
          </cell>
          <cell r="B4417" t="str">
            <v>ESMALTE URETANO GRIS (COMPONENTE A)</v>
          </cell>
          <cell r="C4417" t="str">
            <v>GLN</v>
          </cell>
          <cell r="E4417"/>
          <cell r="F4417">
            <v>225200</v>
          </cell>
          <cell r="G4417"/>
          <cell r="H4417">
            <v>225200</v>
          </cell>
        </row>
        <row r="4418">
          <cell r="A4418">
            <v>4415</v>
          </cell>
          <cell r="B4418" t="str">
            <v>ESMALTE URETANO GRIS+CATALIZADOR **</v>
          </cell>
          <cell r="C4418" t="str">
            <v>GLN</v>
          </cell>
          <cell r="E4418"/>
          <cell r="F4418"/>
          <cell r="G4418">
            <v>271372</v>
          </cell>
          <cell r="H4418">
            <v>271372</v>
          </cell>
        </row>
        <row r="4419">
          <cell r="A4419">
            <v>4416</v>
          </cell>
          <cell r="B4419" t="str">
            <v>ESMALTE URETANO NEGRO (COMPONENTE-A)</v>
          </cell>
          <cell r="C4419" t="str">
            <v>GLN</v>
          </cell>
          <cell r="E4419"/>
          <cell r="F4419"/>
          <cell r="G4419">
            <v>200076</v>
          </cell>
          <cell r="H4419">
            <v>200076</v>
          </cell>
        </row>
        <row r="4420">
          <cell r="A4420">
            <v>4417</v>
          </cell>
          <cell r="B4420" t="str">
            <v>ESMALTE URETANO NEGRO (COMPONENTE-B)</v>
          </cell>
          <cell r="C4420" t="str">
            <v>GLN</v>
          </cell>
          <cell r="E4420"/>
          <cell r="F4420"/>
          <cell r="G4420">
            <v>273237.01</v>
          </cell>
          <cell r="H4420">
            <v>273237.01</v>
          </cell>
        </row>
        <row r="4421">
          <cell r="A4421">
            <v>4418</v>
          </cell>
          <cell r="B4421" t="str">
            <v>ESMALTE URETANO SIKA O SIMILAR</v>
          </cell>
          <cell r="C4421" t="str">
            <v>CÑT</v>
          </cell>
          <cell r="E4421"/>
          <cell r="F4421"/>
          <cell r="G4421">
            <v>856800</v>
          </cell>
          <cell r="H4421">
            <v>856800</v>
          </cell>
        </row>
        <row r="4422">
          <cell r="A4422">
            <v>4419</v>
          </cell>
          <cell r="B4422" t="str">
            <v>Esmalte verde Spray color Verde Esmeralda</v>
          </cell>
          <cell r="C4422" t="str">
            <v>UN</v>
          </cell>
          <cell r="E4422"/>
          <cell r="F4422"/>
          <cell r="G4422">
            <v>17500</v>
          </cell>
          <cell r="H4422">
            <v>17500</v>
          </cell>
        </row>
        <row r="4423">
          <cell r="A4423">
            <v>4420</v>
          </cell>
          <cell r="B4423" t="str">
            <v>ESPALDAR PARA BANCA M-31</v>
          </cell>
          <cell r="C4423" t="str">
            <v>UN</v>
          </cell>
          <cell r="E4423"/>
          <cell r="F4423"/>
          <cell r="G4423">
            <v>255850</v>
          </cell>
          <cell r="H4423">
            <v>255850</v>
          </cell>
        </row>
        <row r="4424">
          <cell r="A4424">
            <v>4421</v>
          </cell>
          <cell r="B4424" t="str">
            <v>ESPARRAGO 5/8x20 "</v>
          </cell>
          <cell r="C4424" t="str">
            <v>Un</v>
          </cell>
          <cell r="D4424">
            <v>6795</v>
          </cell>
          <cell r="H4424">
            <v>0</v>
          </cell>
        </row>
        <row r="4425">
          <cell r="A4425">
            <v>4422</v>
          </cell>
          <cell r="B4425" t="str">
            <v>ESPARRAGO 5/8x20 "+ TUERCAS</v>
          </cell>
          <cell r="C4425" t="str">
            <v>UN</v>
          </cell>
          <cell r="E4425"/>
          <cell r="F4425"/>
          <cell r="G4425">
            <v>6877</v>
          </cell>
          <cell r="H4425">
            <v>6877</v>
          </cell>
        </row>
        <row r="4426">
          <cell r="A4426">
            <v>4423</v>
          </cell>
          <cell r="B4426" t="str">
            <v>ESPARRAGO 5/8x24 "</v>
          </cell>
          <cell r="C4426" t="str">
            <v>UN</v>
          </cell>
          <cell r="E4426"/>
          <cell r="F4426"/>
          <cell r="G4426">
            <v>8500</v>
          </cell>
          <cell r="H4426">
            <v>8500</v>
          </cell>
        </row>
        <row r="4427">
          <cell r="A4427">
            <v>4424</v>
          </cell>
          <cell r="B4427" t="str">
            <v>ESPARRAGO DE 3/16"x60 GA-6</v>
          </cell>
          <cell r="C4427" t="str">
            <v>m</v>
          </cell>
          <cell r="D4427">
            <v>320</v>
          </cell>
          <cell r="H4427">
            <v>0</v>
          </cell>
        </row>
        <row r="4428">
          <cell r="A4428">
            <v>4425</v>
          </cell>
          <cell r="B4428" t="str">
            <v>ESPARRAGO DE 3/16"xTA-18</v>
          </cell>
          <cell r="C4428" t="str">
            <v>m</v>
          </cell>
          <cell r="D4428">
            <v>553</v>
          </cell>
          <cell r="H4428">
            <v>0</v>
          </cell>
        </row>
        <row r="4429">
          <cell r="A4429">
            <v>4426</v>
          </cell>
          <cell r="B4429" t="str">
            <v>ESPARRAGO DE 3/16"xTA-9</v>
          </cell>
          <cell r="C4429" t="str">
            <v>m</v>
          </cell>
          <cell r="D4429">
            <v>320</v>
          </cell>
          <cell r="H4429">
            <v>0</v>
          </cell>
        </row>
        <row r="4430">
          <cell r="A4430">
            <v>4427</v>
          </cell>
          <cell r="B4430" t="str">
            <v>ESPARRAGO GALVANIZADO DE 5/8" X 18" CDRC Cometas</v>
          </cell>
          <cell r="C4430" t="str">
            <v>UN</v>
          </cell>
          <cell r="E4430"/>
          <cell r="F4430"/>
          <cell r="G4430">
            <v>6555.41</v>
          </cell>
          <cell r="H4430">
            <v>6555.41</v>
          </cell>
        </row>
        <row r="4431">
          <cell r="A4431">
            <v>4428</v>
          </cell>
          <cell r="B4431" t="str">
            <v>ESPATULA 2" DE ACERO CARBONO -  MANGO PLASTICO</v>
          </cell>
          <cell r="C4431" t="str">
            <v>UN</v>
          </cell>
          <cell r="E4431"/>
          <cell r="F4431"/>
          <cell r="G4431">
            <v>6994</v>
          </cell>
          <cell r="H4431">
            <v>6994</v>
          </cell>
        </row>
        <row r="4432">
          <cell r="A4432">
            <v>4429</v>
          </cell>
          <cell r="B4432" t="str">
            <v>ESPATULA MANGO PLASTICO 702 2"</v>
          </cell>
          <cell r="C4432" t="str">
            <v>Un</v>
          </cell>
          <cell r="D4432">
            <v>4258</v>
          </cell>
          <cell r="H4432">
            <v>0</v>
          </cell>
        </row>
        <row r="4433">
          <cell r="A4433">
            <v>4430</v>
          </cell>
          <cell r="B4433" t="str">
            <v>ESPATULA MANGO PLASTICO 704 4"</v>
          </cell>
          <cell r="C4433" t="str">
            <v>Un</v>
          </cell>
          <cell r="D4433">
            <v>5579</v>
          </cell>
          <cell r="H4433">
            <v>0</v>
          </cell>
        </row>
        <row r="4434">
          <cell r="A4434">
            <v>4431</v>
          </cell>
          <cell r="B4434" t="str">
            <v>ESPECIES DE JARDINERÍA PORTE ALTO (GARRAS DE CANGURO)</v>
          </cell>
          <cell r="C4434" t="str">
            <v>M2</v>
          </cell>
          <cell r="E4434"/>
          <cell r="F4434">
            <v>12000</v>
          </cell>
          <cell r="G4434"/>
          <cell r="H4434">
            <v>12000</v>
          </cell>
        </row>
        <row r="4435">
          <cell r="A4435">
            <v>4432</v>
          </cell>
          <cell r="B4435" t="str">
            <v>ESPECIES DE JARDINERÍA PORTE BAJO (CINTAS)</v>
          </cell>
          <cell r="C4435" t="str">
            <v>M2</v>
          </cell>
          <cell r="E4435"/>
          <cell r="F4435">
            <v>2000</v>
          </cell>
          <cell r="G4435"/>
          <cell r="H4435">
            <v>2000</v>
          </cell>
        </row>
        <row r="4436">
          <cell r="A4436">
            <v>4433</v>
          </cell>
          <cell r="B4436" t="str">
            <v>ESPEJO 4 MM. POR METRO CUADRADO</v>
          </cell>
          <cell r="C4436" t="str">
            <v>M2</v>
          </cell>
          <cell r="E4436">
            <v>72266</v>
          </cell>
          <cell r="F4436"/>
          <cell r="G4436"/>
          <cell r="H4436">
            <v>72266</v>
          </cell>
        </row>
        <row r="4437">
          <cell r="A4437">
            <v>4434</v>
          </cell>
          <cell r="B4437" t="str">
            <v>ESPEJO CRISTAL BISELADO DE 5MM COLOCADO SOBRE MARCO DE MADERA, PARA BAÑOS WC. H=1.00</v>
          </cell>
          <cell r="C4437" t="str">
            <v>M2</v>
          </cell>
          <cell r="E4437"/>
          <cell r="F4437">
            <v>184977</v>
          </cell>
          <cell r="G4437"/>
          <cell r="H4437">
            <v>184977</v>
          </cell>
        </row>
        <row r="4438">
          <cell r="A4438">
            <v>4435</v>
          </cell>
          <cell r="B4438" t="str">
            <v>ESPEJO CRISTAL INCOLORO 3mm</v>
          </cell>
          <cell r="C4438" t="str">
            <v>M2</v>
          </cell>
          <cell r="D4438">
            <v>44053</v>
          </cell>
          <cell r="E4438"/>
          <cell r="F4438"/>
          <cell r="G4438">
            <v>35195</v>
          </cell>
          <cell r="H4438">
            <v>35195</v>
          </cell>
        </row>
        <row r="4439">
          <cell r="A4439">
            <v>4436</v>
          </cell>
          <cell r="B4439" t="str">
            <v>ESPEJO CRISTAL INCOLORO 4mm</v>
          </cell>
          <cell r="C4439" t="str">
            <v>M2</v>
          </cell>
          <cell r="D4439">
            <v>61673</v>
          </cell>
          <cell r="E4439"/>
          <cell r="F4439"/>
          <cell r="G4439">
            <v>207181</v>
          </cell>
          <cell r="H4439">
            <v>207181</v>
          </cell>
        </row>
        <row r="4440">
          <cell r="A4440">
            <v>4437</v>
          </cell>
          <cell r="B4440" t="str">
            <v>ESPEJO CRISTAL incoloro BISELADO 4MM  imp.</v>
          </cell>
          <cell r="C4440" t="str">
            <v>M2</v>
          </cell>
          <cell r="E4440"/>
          <cell r="F4440"/>
          <cell r="G4440">
            <v>90383</v>
          </cell>
          <cell r="H4440">
            <v>90383</v>
          </cell>
        </row>
        <row r="4441">
          <cell r="A4441">
            <v>4438</v>
          </cell>
          <cell r="B4441" t="str">
            <v>ESPEJO CRISTAL INCOLORO(SUM+INST)</v>
          </cell>
          <cell r="C4441" t="str">
            <v>M2</v>
          </cell>
          <cell r="E4441"/>
          <cell r="F4441"/>
          <cell r="G4441">
            <v>220150</v>
          </cell>
          <cell r="H4441">
            <v>220150</v>
          </cell>
        </row>
        <row r="4442">
          <cell r="A4442">
            <v>4439</v>
          </cell>
          <cell r="B4442" t="str">
            <v>Espejo para baño sec. IDRD marco en madera **</v>
          </cell>
          <cell r="C4442" t="str">
            <v>UN</v>
          </cell>
          <cell r="E4442"/>
          <cell r="F4442"/>
          <cell r="G4442">
            <v>254429</v>
          </cell>
          <cell r="H4442">
            <v>254429</v>
          </cell>
        </row>
        <row r="4443">
          <cell r="A4443">
            <v>4440</v>
          </cell>
          <cell r="B4443" t="str">
            <v>ESPEJO PELDAR BRONCE 4 mm</v>
          </cell>
          <cell r="C4443" t="str">
            <v>m2</v>
          </cell>
          <cell r="D4443">
            <v>44053</v>
          </cell>
          <cell r="H4443">
            <v>0</v>
          </cell>
        </row>
        <row r="4444">
          <cell r="A4444">
            <v>4441</v>
          </cell>
          <cell r="B4444" t="str">
            <v>ESPEJO PELDAR CLARO 3 mm</v>
          </cell>
          <cell r="C4444" t="str">
            <v>m2</v>
          </cell>
          <cell r="D4444">
            <v>36710</v>
          </cell>
          <cell r="H4444">
            <v>0</v>
          </cell>
        </row>
        <row r="4445">
          <cell r="A4445">
            <v>4442</v>
          </cell>
          <cell r="B4445" t="str">
            <v>ESPEJO PELDAR CLARO 4 mm</v>
          </cell>
          <cell r="C4445" t="str">
            <v>m2</v>
          </cell>
          <cell r="D4445">
            <v>44053</v>
          </cell>
          <cell r="H4445">
            <v>0</v>
          </cell>
        </row>
        <row r="4446">
          <cell r="A4446">
            <v>4443</v>
          </cell>
          <cell r="B4446" t="str">
            <v>ESPESOR DE LA PELÍCULA DE ASFALTO EN MEZCLAS BITUMINOSAS. Norma técnica: INVE 741-13</v>
          </cell>
          <cell r="C4446" t="str">
            <v>UN</v>
          </cell>
          <cell r="E4446"/>
          <cell r="F4446">
            <v>259300</v>
          </cell>
          <cell r="G4446"/>
          <cell r="H4446">
            <v>259300</v>
          </cell>
        </row>
        <row r="4447">
          <cell r="A4447">
            <v>4444</v>
          </cell>
          <cell r="B4447" t="str">
            <v>ESPESOR NOMINAL DE LOS GEOSINTÉTICOS. Norma técnica: ASTM D5199.</v>
          </cell>
          <cell r="C4447" t="str">
            <v>UN</v>
          </cell>
          <cell r="E4447"/>
          <cell r="F4447">
            <v>119000</v>
          </cell>
          <cell r="G4447"/>
          <cell r="H4447">
            <v>119000</v>
          </cell>
        </row>
        <row r="4448">
          <cell r="A4448">
            <v>4445</v>
          </cell>
          <cell r="B4448" t="str">
            <v>ESPUMA DE POLIETILENO, ANCHO = 1.00 m,  ESPESOR = 5 mm</v>
          </cell>
          <cell r="C4448" t="str">
            <v>ML</v>
          </cell>
          <cell r="E4448"/>
          <cell r="F4448">
            <v>3638</v>
          </cell>
          <cell r="G4448"/>
          <cell r="H4448">
            <v>3638</v>
          </cell>
        </row>
        <row r="4449">
          <cell r="A4449">
            <v>4446</v>
          </cell>
          <cell r="B4449" t="str">
            <v>ESQUINERA DE 6 NATURAL _</v>
          </cell>
          <cell r="C4449" t="str">
            <v>m</v>
          </cell>
          <cell r="D4449">
            <v>11003</v>
          </cell>
          <cell r="H4449">
            <v>0</v>
          </cell>
        </row>
        <row r="4450">
          <cell r="A4450">
            <v>4447</v>
          </cell>
          <cell r="B4450" t="str">
            <v>ESQUINERA DE 6 Vitrif. _</v>
          </cell>
          <cell r="C4450" t="str">
            <v>m</v>
          </cell>
          <cell r="D4450">
            <v>14479</v>
          </cell>
          <cell r="H4450">
            <v>0</v>
          </cell>
        </row>
        <row r="4451">
          <cell r="A4451">
            <v>4448</v>
          </cell>
          <cell r="B4451" t="str">
            <v>ESQUINERA DE 8 NATURAL _</v>
          </cell>
          <cell r="C4451" t="str">
            <v>m</v>
          </cell>
          <cell r="D4451">
            <v>11003</v>
          </cell>
          <cell r="H4451">
            <v>0</v>
          </cell>
        </row>
        <row r="4452">
          <cell r="A4452">
            <v>4449</v>
          </cell>
          <cell r="B4452" t="str">
            <v>ESQUINERA DE 8 Vitrif. _</v>
          </cell>
          <cell r="C4452" t="str">
            <v>m</v>
          </cell>
          <cell r="D4452">
            <v>14479</v>
          </cell>
          <cell r="H4452">
            <v>0</v>
          </cell>
        </row>
        <row r="4453">
          <cell r="A4453">
            <v>4450</v>
          </cell>
          <cell r="B4453" t="str">
            <v>ESQUINERO BLANCO X 2.40M -  PVC</v>
          </cell>
          <cell r="C4453" t="str">
            <v>UNI</v>
          </cell>
          <cell r="E4453"/>
          <cell r="F4453"/>
          <cell r="G4453">
            <v>1193</v>
          </cell>
          <cell r="H4453">
            <v>1193</v>
          </cell>
        </row>
        <row r="4454">
          <cell r="A4454">
            <v>4451</v>
          </cell>
          <cell r="B4454" t="str">
            <v>ESQUINERO DEFENSA PROTECTOR ACOLCHADO DE 6X6 CM X 1,20 M COLORES SURTIDOS</v>
          </cell>
          <cell r="C4454" t="str">
            <v>UN</v>
          </cell>
          <cell r="E4454">
            <v>50607</v>
          </cell>
          <cell r="F4454"/>
          <cell r="G4454"/>
          <cell r="H4454">
            <v>50607</v>
          </cell>
        </row>
        <row r="4455">
          <cell r="A4455">
            <v>4452</v>
          </cell>
          <cell r="B4455" t="str">
            <v xml:space="preserve">Esquinero plástico </v>
          </cell>
          <cell r="C4455" t="str">
            <v>m</v>
          </cell>
          <cell r="D4455">
            <v>926</v>
          </cell>
          <cell r="H4455">
            <v>0</v>
          </cell>
        </row>
        <row r="4456">
          <cell r="A4456">
            <v>4453</v>
          </cell>
          <cell r="B4456" t="str">
            <v>ESQUINERO PLASTICO DE 3.05 METROS</v>
          </cell>
          <cell r="C4456" t="str">
            <v>UN</v>
          </cell>
          <cell r="E4456">
            <v>3772</v>
          </cell>
          <cell r="F4456"/>
          <cell r="G4456"/>
          <cell r="H4456">
            <v>3772</v>
          </cell>
        </row>
        <row r="4457">
          <cell r="A4457">
            <v>4454</v>
          </cell>
          <cell r="B4457" t="str">
            <v>ESQUINEROS CALIBRE 20</v>
          </cell>
          <cell r="C4457" t="str">
            <v>UN</v>
          </cell>
          <cell r="E4457"/>
          <cell r="F4457"/>
          <cell r="G4457">
            <v>750</v>
          </cell>
          <cell r="H4457">
            <v>750</v>
          </cell>
        </row>
        <row r="4458">
          <cell r="A4458">
            <v>4455</v>
          </cell>
          <cell r="B4458" t="str">
            <v>ESTABILIDAD  ULTRAVIOLETA POR HR. Norma técnica: ASTM D4355.</v>
          </cell>
          <cell r="C4458" t="str">
            <v>HR</v>
          </cell>
          <cell r="E4458"/>
          <cell r="F4458">
            <v>452200</v>
          </cell>
          <cell r="G4458"/>
          <cell r="H4458">
            <v>452200</v>
          </cell>
        </row>
        <row r="4459">
          <cell r="A4459">
            <v>4456</v>
          </cell>
          <cell r="B4459" t="str">
            <v>ESTABILIDAD DE LAS EMULSIONES ASFÁLTICAS DURANTE EL ALMACENAMIENTO. Norma técnica: INV E – 764 - 13 ASTM D 6930 NLT 140.</v>
          </cell>
          <cell r="C4459" t="str">
            <v>UN</v>
          </cell>
          <cell r="E4459"/>
          <cell r="F4459">
            <v>88000</v>
          </cell>
          <cell r="G4459"/>
          <cell r="H4459">
            <v>88000</v>
          </cell>
        </row>
        <row r="4460">
          <cell r="A4460">
            <v>4457</v>
          </cell>
          <cell r="B4460" t="str">
            <v>ESTABILIDAD Y FLUJO DE MEZCLAS ASFÁLTICAS EN CALIENTE EMPLEANDO EL EQUIPO MARSHALL (Una probeta). Norma técnica: INV E – 748 - 13 ASTM D6926 ASTM D6927.</v>
          </cell>
          <cell r="C4460" t="str">
            <v>UN</v>
          </cell>
          <cell r="E4460"/>
          <cell r="F4460">
            <v>49028</v>
          </cell>
          <cell r="G4460"/>
          <cell r="H4460">
            <v>49028</v>
          </cell>
        </row>
        <row r="4461">
          <cell r="A4461">
            <v>4458</v>
          </cell>
          <cell r="B4461" t="str">
            <v>ESTACAS EN MADERA  4X4X0.90CM-ORD</v>
          </cell>
          <cell r="C4461" t="str">
            <v>Un</v>
          </cell>
          <cell r="D4461">
            <v>1178</v>
          </cell>
          <cell r="H4461">
            <v>0</v>
          </cell>
        </row>
        <row r="4462">
          <cell r="A4462">
            <v>4459</v>
          </cell>
          <cell r="B4462" t="str">
            <v>ESTACAS, PINTURA, TACHUELAS, HILO (LOCALIZACIÓN DE ESTRUCTURAS Y CARRETERAS)</v>
          </cell>
          <cell r="C4462" t="str">
            <v>glo</v>
          </cell>
          <cell r="D4462">
            <v>522</v>
          </cell>
          <cell r="H4462">
            <v>0</v>
          </cell>
        </row>
        <row r="4463">
          <cell r="A4463">
            <v>4460</v>
          </cell>
          <cell r="B4463" t="str">
            <v>ESTACIÓN 10 - BANCA ABDOMINALES BAJO - ADULTOS MAYORES. DISEÑO IDRD. SUMINISTRO E INSTALACION</v>
          </cell>
          <cell r="C4463" t="str">
            <v>UN</v>
          </cell>
          <cell r="E4463"/>
          <cell r="F4463">
            <v>1279068</v>
          </cell>
          <cell r="G4463"/>
          <cell r="H4463">
            <v>1279068</v>
          </cell>
        </row>
        <row r="4464">
          <cell r="A4464">
            <v>4461</v>
          </cell>
          <cell r="B4464" t="str">
            <v>ESTACION 10- BANCA ABDOMINALES BAJO</v>
          </cell>
          <cell r="C4464" t="str">
            <v>UN</v>
          </cell>
          <cell r="E4464"/>
          <cell r="F4464"/>
          <cell r="G4464">
            <v>1958646</v>
          </cell>
          <cell r="H4464">
            <v>1958646</v>
          </cell>
        </row>
        <row r="4465">
          <cell r="A4465">
            <v>4462</v>
          </cell>
          <cell r="B4465" t="str">
            <v>ESTACION 3- BANCA ABDOMINALES</v>
          </cell>
          <cell r="C4465" t="str">
            <v>UN</v>
          </cell>
          <cell r="E4465"/>
          <cell r="F4465"/>
          <cell r="G4465">
            <v>1951619</v>
          </cell>
          <cell r="H4465">
            <v>1951619</v>
          </cell>
        </row>
        <row r="4466">
          <cell r="A4466">
            <v>4463</v>
          </cell>
          <cell r="B4466" t="str">
            <v>ESTACION 5- BARRA FLEXION ESPALDA</v>
          </cell>
          <cell r="C4466" t="str">
            <v>UN</v>
          </cell>
          <cell r="E4466"/>
          <cell r="F4466"/>
          <cell r="G4466">
            <v>630700</v>
          </cell>
          <cell r="H4466">
            <v>630700</v>
          </cell>
        </row>
        <row r="4467">
          <cell r="A4467">
            <v>4464</v>
          </cell>
          <cell r="B4467" t="str">
            <v>ESTACION AJEDREZ URBANO(EN A. INOX DISEÑO IDRD)</v>
          </cell>
          <cell r="C4467" t="str">
            <v>UNI</v>
          </cell>
          <cell r="E4467"/>
          <cell r="F4467"/>
          <cell r="G4467">
            <v>3971802</v>
          </cell>
          <cell r="H4467">
            <v>3971802</v>
          </cell>
        </row>
        <row r="4468">
          <cell r="A4468">
            <v>4465</v>
          </cell>
          <cell r="B4468" t="str">
            <v>ESTACION DE COMPUTO HOME</v>
          </cell>
          <cell r="C4468" t="str">
            <v>Un</v>
          </cell>
          <cell r="D4468">
            <v>3142076</v>
          </cell>
          <cell r="H4468">
            <v>0</v>
          </cell>
        </row>
        <row r="4469">
          <cell r="A4469">
            <v>4466</v>
          </cell>
          <cell r="B4469" t="str">
            <v>Estación de Gimnasia NTD V.2.0. DISEÑO IDRD</v>
          </cell>
          <cell r="C4469" t="str">
            <v>UN</v>
          </cell>
          <cell r="E4469"/>
          <cell r="F4469"/>
          <cell r="G4469">
            <v>8721760</v>
          </cell>
          <cell r="H4469">
            <v>8721760</v>
          </cell>
        </row>
        <row r="4470">
          <cell r="A4470">
            <v>4467</v>
          </cell>
          <cell r="B4470" t="str">
            <v>ESTACION GIMNASIA CONVENCIONAL IDRD</v>
          </cell>
          <cell r="C4470" t="str">
            <v>UN</v>
          </cell>
          <cell r="E4470"/>
          <cell r="F4470"/>
          <cell r="G4470">
            <v>15150550</v>
          </cell>
          <cell r="H4470">
            <v>15150550</v>
          </cell>
        </row>
        <row r="4471">
          <cell r="A4471">
            <v>4468</v>
          </cell>
          <cell r="B4471" t="str">
            <v>ESTACIÓN GUARDIAN "NOTIFICADOR REMOTO"</v>
          </cell>
          <cell r="C4471" t="str">
            <v>UN</v>
          </cell>
          <cell r="E4471">
            <v>1281621</v>
          </cell>
          <cell r="F4471"/>
          <cell r="G4471"/>
          <cell r="H4471">
            <v>1281621</v>
          </cell>
        </row>
        <row r="4472">
          <cell r="A4472">
            <v>4469</v>
          </cell>
          <cell r="B4472" t="str">
            <v>Estacion manual Accion doble UL FM GSA-M278</v>
          </cell>
          <cell r="C4472" t="str">
            <v>UN</v>
          </cell>
          <cell r="E4472"/>
          <cell r="F4472"/>
          <cell r="G4472">
            <v>193149.99</v>
          </cell>
          <cell r="H4472">
            <v>193149.99</v>
          </cell>
        </row>
        <row r="4473">
          <cell r="A4473">
            <v>4470</v>
          </cell>
          <cell r="B4473" t="str">
            <v>Estación manual direccionable con stopper</v>
          </cell>
          <cell r="C4473" t="str">
            <v>UN</v>
          </cell>
          <cell r="E4473"/>
          <cell r="F4473"/>
          <cell r="G4473">
            <v>654319</v>
          </cell>
          <cell r="H4473">
            <v>654319</v>
          </cell>
        </row>
        <row r="4474">
          <cell r="A4474">
            <v>4471</v>
          </cell>
          <cell r="B4474" t="str">
            <v>ESTACION MULTIMEDIA HOME</v>
          </cell>
          <cell r="C4474" t="str">
            <v>Un</v>
          </cell>
          <cell r="D4474">
            <v>422905</v>
          </cell>
          <cell r="H4474">
            <v>0</v>
          </cell>
        </row>
        <row r="4475">
          <cell r="A4475">
            <v>4472</v>
          </cell>
          <cell r="B4475" t="str">
            <v>ESTACION PARA COMPUTO KEFREN</v>
          </cell>
          <cell r="C4475" t="str">
            <v>Un</v>
          </cell>
          <cell r="D4475">
            <v>539488</v>
          </cell>
          <cell r="H4475">
            <v>0</v>
          </cell>
        </row>
        <row r="4476">
          <cell r="A4476">
            <v>4473</v>
          </cell>
          <cell r="B4476" t="str">
            <v>ESTACION PARA EXTENSION DE PIERNAS</v>
          </cell>
          <cell r="C4476" t="str">
            <v>UNI</v>
          </cell>
          <cell r="E4476"/>
          <cell r="F4476"/>
          <cell r="G4476">
            <v>11240000</v>
          </cell>
          <cell r="H4476">
            <v>11240000</v>
          </cell>
        </row>
        <row r="4477">
          <cell r="A4477">
            <v>4474</v>
          </cell>
          <cell r="B4477" t="str">
            <v>ESTACION PARA FLEXION DE PIERNAS</v>
          </cell>
          <cell r="C4477" t="str">
            <v>UNI</v>
          </cell>
          <cell r="E4477"/>
          <cell r="F4477"/>
          <cell r="G4477">
            <v>11240000</v>
          </cell>
          <cell r="H4477">
            <v>11240000</v>
          </cell>
        </row>
        <row r="4478">
          <cell r="A4478">
            <v>4475</v>
          </cell>
          <cell r="B4478" t="str">
            <v>ESTACION PARA HALON SUPERIOR ESPALDA</v>
          </cell>
          <cell r="C4478" t="str">
            <v>UNI</v>
          </cell>
          <cell r="E4478"/>
          <cell r="F4478"/>
          <cell r="G4478">
            <v>11240000</v>
          </cell>
          <cell r="H4478">
            <v>11240000</v>
          </cell>
        </row>
        <row r="4479">
          <cell r="A4479">
            <v>4476</v>
          </cell>
          <cell r="B4479" t="str">
            <v>ESTACION PARA PANTORRILLA PRENSA</v>
          </cell>
          <cell r="C4479" t="str">
            <v>UNI</v>
          </cell>
          <cell r="E4479"/>
          <cell r="F4479"/>
          <cell r="G4479">
            <v>11240000</v>
          </cell>
          <cell r="H4479">
            <v>11240000</v>
          </cell>
        </row>
        <row r="4480">
          <cell r="A4480">
            <v>4477</v>
          </cell>
          <cell r="B4480" t="str">
            <v>ESTACION PARA PRESION HOMBRO</v>
          </cell>
          <cell r="C4480" t="str">
            <v>UNI</v>
          </cell>
          <cell r="E4480"/>
          <cell r="F4480"/>
          <cell r="G4480">
            <v>11240000</v>
          </cell>
          <cell r="H4480">
            <v>11240000</v>
          </cell>
        </row>
        <row r="4481">
          <cell r="A4481">
            <v>4478</v>
          </cell>
          <cell r="B4481" t="str">
            <v>ESTACION PARA PRESION PECHO</v>
          </cell>
          <cell r="C4481" t="str">
            <v>UNI</v>
          </cell>
          <cell r="E4481"/>
          <cell r="F4481"/>
          <cell r="G4481">
            <v>11240000</v>
          </cell>
          <cell r="H4481">
            <v>11240000</v>
          </cell>
        </row>
        <row r="4482">
          <cell r="A4482">
            <v>4479</v>
          </cell>
          <cell r="B4482" t="str">
            <v>ESTACION PARA REMO BAJO</v>
          </cell>
          <cell r="C4482" t="str">
            <v>UNI</v>
          </cell>
          <cell r="E4482"/>
          <cell r="F4482"/>
          <cell r="G4482">
            <v>11240000</v>
          </cell>
          <cell r="H4482">
            <v>11240000</v>
          </cell>
        </row>
        <row r="4483">
          <cell r="A4483">
            <v>4480</v>
          </cell>
          <cell r="B4483" t="str">
            <v>ESTACION PARA TRICEP FONDOS PARALELAS</v>
          </cell>
          <cell r="C4483" t="str">
            <v>UNI</v>
          </cell>
          <cell r="E4483"/>
          <cell r="F4483"/>
          <cell r="G4483">
            <v>11240000</v>
          </cell>
          <cell r="H4483">
            <v>11240000</v>
          </cell>
        </row>
        <row r="4484">
          <cell r="A4484">
            <v>4481</v>
          </cell>
          <cell r="B4484" t="str">
            <v>ESTACION PREDICADOR BICEPS</v>
          </cell>
          <cell r="C4484" t="str">
            <v>UNI</v>
          </cell>
          <cell r="E4484"/>
          <cell r="F4484"/>
          <cell r="G4484">
            <v>11240000</v>
          </cell>
          <cell r="H4484">
            <v>11240000</v>
          </cell>
        </row>
        <row r="4485">
          <cell r="A4485">
            <v>4482</v>
          </cell>
          <cell r="B4485" t="str">
            <v>ESTACIONES DE CONTROL RED DE INCENDIO 4"</v>
          </cell>
          <cell r="C4485" t="str">
            <v>UN</v>
          </cell>
          <cell r="E4485">
            <v>1961676</v>
          </cell>
          <cell r="F4485"/>
          <cell r="G4485"/>
          <cell r="H4485">
            <v>1961676</v>
          </cell>
        </row>
        <row r="4486">
          <cell r="A4486">
            <v>4483</v>
          </cell>
          <cell r="B4486" t="str">
            <v xml:space="preserve">ESTACÓN EN MADERA VIVA DIÁMETRO MAYOR A 10 CM, L=2 M </v>
          </cell>
          <cell r="C4486" t="str">
            <v>m</v>
          </cell>
          <cell r="D4486">
            <v>5523</v>
          </cell>
          <cell r="H4486">
            <v>0</v>
          </cell>
        </row>
        <row r="4487">
          <cell r="A4487">
            <v>4484</v>
          </cell>
          <cell r="B4487" t="str">
            <v>ESTERILLA DE GUADUA 23A30CM (4M)</v>
          </cell>
          <cell r="C4487" t="str">
            <v>m3</v>
          </cell>
          <cell r="D4487">
            <v>9345</v>
          </cell>
          <cell r="H4487">
            <v>0</v>
          </cell>
        </row>
        <row r="4488">
          <cell r="A4488">
            <v>4485</v>
          </cell>
          <cell r="B4488" t="str">
            <v>Esterilla Guadua (A=0.40M) L=4M</v>
          </cell>
          <cell r="C4488" t="str">
            <v>UNI</v>
          </cell>
          <cell r="E4488"/>
          <cell r="F4488"/>
          <cell r="G4488">
            <v>6817</v>
          </cell>
          <cell r="H4488">
            <v>6817</v>
          </cell>
        </row>
        <row r="4489">
          <cell r="A4489">
            <v>4486</v>
          </cell>
          <cell r="B4489" t="str">
            <v>ESTIBA PLASTICA DE 1,20 M X 1,0 M X 0,12 M CON CAPACIDAD DE 2</v>
          </cell>
          <cell r="C4489" t="str">
            <v>UN</v>
          </cell>
          <cell r="E4489"/>
          <cell r="F4489"/>
          <cell r="G4489">
            <v>142800</v>
          </cell>
          <cell r="H4489">
            <v>142800</v>
          </cell>
        </row>
        <row r="4490">
          <cell r="A4490">
            <v>4487</v>
          </cell>
          <cell r="B4490" t="str">
            <v>ESTOPA (1 Kg) **</v>
          </cell>
          <cell r="C4490" t="str">
            <v>KG</v>
          </cell>
          <cell r="E4490"/>
          <cell r="F4490"/>
          <cell r="G4490">
            <v>7143</v>
          </cell>
          <cell r="H4490">
            <v>7143</v>
          </cell>
        </row>
        <row r="4491">
          <cell r="A4491">
            <v>4488</v>
          </cell>
          <cell r="B4491" t="str">
            <v>ESTOPA COMÚN X 1000 GR</v>
          </cell>
          <cell r="C4491" t="str">
            <v>UN</v>
          </cell>
          <cell r="E4491">
            <v>16143</v>
          </cell>
          <cell r="F4491"/>
          <cell r="G4491"/>
          <cell r="H4491">
            <v>16143</v>
          </cell>
        </row>
        <row r="4492">
          <cell r="A4492">
            <v>4489</v>
          </cell>
          <cell r="B4492" t="str">
            <v>ESTOPA No.4 (250 Grs)</v>
          </cell>
          <cell r="C4492" t="str">
            <v>Un</v>
          </cell>
          <cell r="D4492">
            <v>2055</v>
          </cell>
          <cell r="H4492">
            <v>0</v>
          </cell>
        </row>
        <row r="4493">
          <cell r="A4493">
            <v>4490</v>
          </cell>
          <cell r="B4493" t="str">
            <v>ESTOPEROL  REDUCTOR VELOCIDAD 11X3CM.</v>
          </cell>
          <cell r="C4493" t="str">
            <v>UN</v>
          </cell>
          <cell r="E4493"/>
          <cell r="F4493"/>
          <cell r="G4493">
            <v>1954</v>
          </cell>
          <cell r="H4493">
            <v>1954</v>
          </cell>
        </row>
        <row r="4494">
          <cell r="A4494">
            <v>4491</v>
          </cell>
          <cell r="B4494" t="str">
            <v>ESTOPEROL 10 cm x 3 cm (NO INCLUYE ELEMENTOS DE ANCLAJE)</v>
          </cell>
          <cell r="C4494" t="str">
            <v>UN</v>
          </cell>
          <cell r="E4494"/>
          <cell r="F4494">
            <v>1666</v>
          </cell>
          <cell r="G4494"/>
          <cell r="H4494">
            <v>1666</v>
          </cell>
        </row>
        <row r="4495">
          <cell r="A4495">
            <v>4492</v>
          </cell>
          <cell r="B4495" t="str">
            <v>ESTOPEROL EN RESINA DE 11X3 CM</v>
          </cell>
          <cell r="C4495" t="str">
            <v>Un</v>
          </cell>
          <cell r="D4495">
            <v>1943</v>
          </cell>
          <cell r="H4495">
            <v>0</v>
          </cell>
        </row>
        <row r="4496">
          <cell r="A4496">
            <v>4493</v>
          </cell>
          <cell r="B4496" t="str">
            <v>ESTOPEROLES METÁLICOS CON ESPIGO. INCLUYE SUMINISTRO E INSTALACIÓN.</v>
          </cell>
          <cell r="C4496" t="str">
            <v>UN</v>
          </cell>
          <cell r="E4496"/>
          <cell r="F4496">
            <v>7378</v>
          </cell>
          <cell r="G4496"/>
          <cell r="H4496">
            <v>7378</v>
          </cell>
        </row>
        <row r="4497">
          <cell r="A4497">
            <v>4494</v>
          </cell>
          <cell r="B4497" t="str">
            <v>ESTRIBO P/MEDIA TENSION</v>
          </cell>
          <cell r="C4497" t="str">
            <v>Un</v>
          </cell>
          <cell r="D4497">
            <v>30664</v>
          </cell>
          <cell r="H4497">
            <v>0</v>
          </cell>
        </row>
        <row r="4498">
          <cell r="A4498">
            <v>4495</v>
          </cell>
          <cell r="B4498" t="str">
            <v>ESTR-TUBO DE 1-1/2 X 1-1/2 PARA INSTALACION CRDC</v>
          </cell>
          <cell r="C4498" t="str">
            <v>M2</v>
          </cell>
          <cell r="E4498"/>
          <cell r="F4498"/>
          <cell r="G4498">
            <v>256594</v>
          </cell>
          <cell r="H4498">
            <v>256594</v>
          </cell>
        </row>
        <row r="4499">
          <cell r="A4499">
            <v>4496</v>
          </cell>
          <cell r="B4499" t="str">
            <v>ESTRUC PARA LISTONES ACUSTICOS CEFE COMETAS</v>
          </cell>
          <cell r="C4499" t="str">
            <v>M2</v>
          </cell>
          <cell r="E4499"/>
          <cell r="F4499"/>
          <cell r="G4499">
            <v>108000</v>
          </cell>
          <cell r="H4499">
            <v>108000</v>
          </cell>
        </row>
        <row r="4500">
          <cell r="A4500">
            <v>4497</v>
          </cell>
          <cell r="B4500" t="str">
            <v>ESTRUCTURA / PARALES DE TENIS (Suministro)</v>
          </cell>
          <cell r="C4500" t="str">
            <v>JGO</v>
          </cell>
          <cell r="E4500"/>
          <cell r="F4500"/>
          <cell r="G4500">
            <v>1439661</v>
          </cell>
          <cell r="H4500">
            <v>1439661</v>
          </cell>
        </row>
        <row r="4501">
          <cell r="A4501">
            <v>4498</v>
          </cell>
          <cell r="B4501" t="str">
            <v>ESTRUCTURA AUTOENSAMBLADA EN ALUMINIO CIELO RASO</v>
          </cell>
          <cell r="C4501" t="str">
            <v>m2</v>
          </cell>
          <cell r="D4501">
            <v>10001</v>
          </cell>
          <cell r="H4501">
            <v>0</v>
          </cell>
        </row>
        <row r="4502">
          <cell r="A4502">
            <v>4499</v>
          </cell>
          <cell r="B4502" t="str">
            <v>ESTRUCTURA BALONCESTO ANTIBANDALICA COMPLETA</v>
          </cell>
          <cell r="C4502" t="str">
            <v>JGO</v>
          </cell>
          <cell r="E4502"/>
          <cell r="F4502"/>
          <cell r="G4502">
            <v>3995708.01</v>
          </cell>
          <cell r="H4502">
            <v>3995708.01</v>
          </cell>
        </row>
        <row r="4503">
          <cell r="A4503">
            <v>4500</v>
          </cell>
          <cell r="B4503" t="str">
            <v>ESTRUCTURA BALONCESTO CON TABLERO ANTIBANDALICO. SUMINISTRO E INSTALACION. SEGUN ESPECIFICACIONES IDRD</v>
          </cell>
          <cell r="C4503" t="str">
            <v>JGO</v>
          </cell>
          <cell r="E4503"/>
          <cell r="F4503">
            <v>3644375</v>
          </cell>
          <cell r="G4503"/>
          <cell r="H4503">
            <v>3644375</v>
          </cell>
        </row>
        <row r="4504">
          <cell r="A4504">
            <v>4501</v>
          </cell>
          <cell r="B4504" t="str">
            <v>ESTRUCTURA DE TENIS (Sunministro)</v>
          </cell>
          <cell r="C4504" t="str">
            <v>UN</v>
          </cell>
          <cell r="E4504"/>
          <cell r="F4504"/>
          <cell r="G4504">
            <v>898161</v>
          </cell>
          <cell r="H4504">
            <v>898161</v>
          </cell>
        </row>
        <row r="4505">
          <cell r="A4505">
            <v>4502</v>
          </cell>
          <cell r="B4505" t="str">
            <v>Estructura en tubo de 1-1/2 x 1-1/2 para instalación de Panelex CEFE</v>
          </cell>
          <cell r="C4505" t="str">
            <v>M2</v>
          </cell>
          <cell r="E4505"/>
          <cell r="F4505"/>
          <cell r="G4505">
            <v>219511.49</v>
          </cell>
          <cell r="H4505">
            <v>219511.49</v>
          </cell>
        </row>
        <row r="4506">
          <cell r="A4506">
            <v>4503</v>
          </cell>
          <cell r="B4506" t="str">
            <v>ESTRUCTURA ENTRENAMIENTO FUNCIONAL AIRELIBRE 11USU</v>
          </cell>
          <cell r="C4506" t="str">
            <v>UNI</v>
          </cell>
          <cell r="E4506"/>
          <cell r="F4506"/>
          <cell r="G4506">
            <v>22600000</v>
          </cell>
          <cell r="H4506">
            <v>22600000</v>
          </cell>
        </row>
        <row r="4507">
          <cell r="A4507">
            <v>4504</v>
          </cell>
          <cell r="B4507" t="str">
            <v>Estructura Lúdica en acero y refuerzos según cálcu</v>
          </cell>
          <cell r="C4507" t="str">
            <v>UNI</v>
          </cell>
          <cell r="E4507"/>
          <cell r="F4507"/>
          <cell r="G4507">
            <v>125208706</v>
          </cell>
          <cell r="H4507">
            <v>125208706</v>
          </cell>
        </row>
        <row r="4508">
          <cell r="A4508">
            <v>4505</v>
          </cell>
          <cell r="B4508" t="str">
            <v>ESTRUCTURA METALICA  A BASE DE CANALES, PARALES GALVANIZADO CALIBRE 24</v>
          </cell>
          <cell r="C4508" t="str">
            <v>Un</v>
          </cell>
          <cell r="D4508">
            <v>7578</v>
          </cell>
          <cell r="H4508">
            <v>0</v>
          </cell>
        </row>
        <row r="4509">
          <cell r="A4509">
            <v>4506</v>
          </cell>
          <cell r="B4509" t="str">
            <v>Estructura microfutbol Fija</v>
          </cell>
          <cell r="C4509" t="str">
            <v>JGO</v>
          </cell>
          <cell r="E4509"/>
          <cell r="F4509"/>
          <cell r="G4509">
            <v>3157801.01</v>
          </cell>
          <cell r="H4509">
            <v>3157801.01</v>
          </cell>
        </row>
        <row r="4510">
          <cell r="A4510">
            <v>4507</v>
          </cell>
          <cell r="B4510" t="str">
            <v>ESTRUCTURA MICROFUTBOL MOVIL 3x2m</v>
          </cell>
          <cell r="C4510" t="str">
            <v>JGO</v>
          </cell>
          <cell r="E4510"/>
          <cell r="F4510"/>
          <cell r="G4510">
            <v>2380000</v>
          </cell>
          <cell r="H4510">
            <v>2380000</v>
          </cell>
        </row>
        <row r="4511">
          <cell r="A4511">
            <v>4508</v>
          </cell>
          <cell r="B4511" t="str">
            <v>ESTRUCTURA MICROFUTBOL. SUMINISTRO E INSTALACION. SEGUN ESPECIFICACIONES IDRD</v>
          </cell>
          <cell r="C4511" t="str">
            <v>JGO</v>
          </cell>
          <cell r="E4511"/>
          <cell r="F4511">
            <v>1902963</v>
          </cell>
          <cell r="G4511"/>
          <cell r="H4511">
            <v>1902963</v>
          </cell>
        </row>
        <row r="4512">
          <cell r="A4512">
            <v>4509</v>
          </cell>
          <cell r="B4512" t="str">
            <v>ESTRUCTURA MINITENIS</v>
          </cell>
          <cell r="C4512" t="str">
            <v>JGO</v>
          </cell>
          <cell r="E4512"/>
          <cell r="F4512"/>
          <cell r="G4512">
            <v>541662</v>
          </cell>
          <cell r="H4512">
            <v>541662</v>
          </cell>
        </row>
        <row r="4513">
          <cell r="A4513">
            <v>4510</v>
          </cell>
          <cell r="B4513" t="str">
            <v>ESTRUCTURA PARA BALONCESTO</v>
          </cell>
          <cell r="C4513" t="str">
            <v>Un</v>
          </cell>
          <cell r="D4513">
            <v>2827109</v>
          </cell>
          <cell r="H4513">
            <v>0</v>
          </cell>
        </row>
        <row r="4514">
          <cell r="A4514">
            <v>4511</v>
          </cell>
          <cell r="B4514" t="str">
            <v>ESTRUCTURA SINERGY PRECISION - FUERZA</v>
          </cell>
          <cell r="C4514" t="str">
            <v>UN</v>
          </cell>
          <cell r="E4514"/>
          <cell r="F4514"/>
          <cell r="G4514">
            <v>35688100</v>
          </cell>
          <cell r="H4514">
            <v>35688100</v>
          </cell>
        </row>
        <row r="4515">
          <cell r="A4515">
            <v>4512</v>
          </cell>
          <cell r="B4515" t="str">
            <v>ESTRUCTURA TANGENTE CPS</v>
          </cell>
          <cell r="C4515" t="str">
            <v>Un</v>
          </cell>
          <cell r="D4515">
            <v>479052</v>
          </cell>
          <cell r="H4515">
            <v>0</v>
          </cell>
        </row>
        <row r="4516">
          <cell r="A4516">
            <v>4513</v>
          </cell>
          <cell r="B4516" t="str">
            <v>ESTRUCTURA VOLEIBOL</v>
          </cell>
          <cell r="C4516" t="str">
            <v>JGO</v>
          </cell>
          <cell r="E4516"/>
          <cell r="F4516"/>
          <cell r="G4516">
            <v>1080534.01</v>
          </cell>
          <cell r="H4516">
            <v>1080534.01</v>
          </cell>
        </row>
        <row r="4517">
          <cell r="A4517">
            <v>4514</v>
          </cell>
          <cell r="B4517" t="str">
            <v>ESTUCO</v>
          </cell>
          <cell r="C4517" t="str">
            <v>m2</v>
          </cell>
          <cell r="D4517">
            <v>5386</v>
          </cell>
          <cell r="H4517">
            <v>0</v>
          </cell>
        </row>
        <row r="4518">
          <cell r="A4518">
            <v>4515</v>
          </cell>
          <cell r="B4518" t="str">
            <v>ESTUCO ACRILICO - ESTUKA - SIKA o similar</v>
          </cell>
          <cell r="C4518" t="str">
            <v>GLN</v>
          </cell>
          <cell r="E4518"/>
          <cell r="F4518"/>
          <cell r="G4518">
            <v>17062.009999999998</v>
          </cell>
          <cell r="H4518">
            <v>17062.009999999998</v>
          </cell>
        </row>
        <row r="4519">
          <cell r="A4519">
            <v>4516</v>
          </cell>
          <cell r="B4519" t="str">
            <v>ESTUCO PANEL MASILLA (5.6KG)</v>
          </cell>
          <cell r="C4519" t="str">
            <v>GALÓN</v>
          </cell>
          <cell r="E4519">
            <v>11429</v>
          </cell>
          <cell r="F4519"/>
          <cell r="G4519"/>
          <cell r="H4519">
            <v>11429</v>
          </cell>
        </row>
        <row r="4520">
          <cell r="A4520">
            <v>4517</v>
          </cell>
          <cell r="B4520" t="str">
            <v>ESTUCO PASTA PINTUCO</v>
          </cell>
          <cell r="C4520" t="str">
            <v>gal</v>
          </cell>
          <cell r="D4520">
            <v>18868</v>
          </cell>
          <cell r="H4520">
            <v>0</v>
          </cell>
        </row>
        <row r="4521">
          <cell r="A4521">
            <v>4518</v>
          </cell>
          <cell r="B4521" t="str">
            <v>ESTUCO PLASTICO</v>
          </cell>
          <cell r="C4521" t="str">
            <v>CÑT</v>
          </cell>
          <cell r="E4521"/>
          <cell r="F4521"/>
          <cell r="G4521">
            <v>84044</v>
          </cell>
          <cell r="H4521">
            <v>84044</v>
          </cell>
        </row>
        <row r="4522">
          <cell r="A4522">
            <v>4519</v>
          </cell>
          <cell r="B4522" t="str">
            <v>ESTUCO PLÁSTICO X 5 GL</v>
          </cell>
          <cell r="C4522" t="str">
            <v>CUÑETE</v>
          </cell>
          <cell r="E4522">
            <v>69233</v>
          </cell>
          <cell r="F4522"/>
          <cell r="G4522"/>
          <cell r="H4522">
            <v>69233</v>
          </cell>
        </row>
        <row r="4523">
          <cell r="A4523">
            <v>4520</v>
          </cell>
          <cell r="B4523" t="str">
            <v>ESTUCO VENECIANO</v>
          </cell>
          <cell r="C4523" t="str">
            <v>m2</v>
          </cell>
          <cell r="D4523">
            <v>51101</v>
          </cell>
          <cell r="H4523">
            <v>0</v>
          </cell>
        </row>
        <row r="4524">
          <cell r="A4524">
            <v>4521</v>
          </cell>
          <cell r="B4524" t="str">
            <v>ESTUCO Y ACRILTEX (3 MANOS)</v>
          </cell>
          <cell r="C4524" t="str">
            <v>m2</v>
          </cell>
          <cell r="D4524">
            <v>11825</v>
          </cell>
          <cell r="H4524">
            <v>0</v>
          </cell>
        </row>
        <row r="4525">
          <cell r="A4525">
            <v>4522</v>
          </cell>
          <cell r="B4525" t="str">
            <v>ESTUCO Y VINILTEX (3 MANOS)</v>
          </cell>
          <cell r="C4525" t="str">
            <v>m2</v>
          </cell>
          <cell r="D4525">
            <v>11297</v>
          </cell>
          <cell r="H4525">
            <v>0</v>
          </cell>
        </row>
        <row r="4526">
          <cell r="A4526">
            <v>4523</v>
          </cell>
          <cell r="B4526" t="str">
            <v>ESTUCOR _ BLANCO POR 5 Kg</v>
          </cell>
          <cell r="C4526" t="str">
            <v>kg</v>
          </cell>
          <cell r="D4526">
            <v>1262</v>
          </cell>
          <cell r="H4526">
            <v>0</v>
          </cell>
        </row>
        <row r="4527">
          <cell r="A4527">
            <v>4524</v>
          </cell>
          <cell r="B4527" t="str">
            <v>ESTUCOR BLANCO CRNA</v>
          </cell>
          <cell r="C4527" t="str">
            <v>kg</v>
          </cell>
          <cell r="D4527">
            <v>2945</v>
          </cell>
          <cell r="H4527">
            <v>0</v>
          </cell>
        </row>
        <row r="4528">
          <cell r="A4528">
            <v>4525</v>
          </cell>
          <cell r="B4528" t="str">
            <v>Estudios y Diseños de diagnóstico estructural y actualización sísmica de puentes vehiculares de la Avenida Ciudad de Quito por Avenida de los Comuneros (Av. Calle 6), Avenida Ciudad de Quito por Avenida Centenario, Avenida Ciudad de Lima (Av. Calle 19) por Avenida Ciudad de Quito, Avenida Ciudad de Quito por Avenida Jorge Eliécer Gaitán (Av. Calle 26) y Avenida Centenario (Av. Calle 13) por Av. Boyacá. Pernos de Anclaje ASTM de 1-1/8"(28,575mm)x1000mm, de 1 metro de longitud, fabricado en Varilla lisa que cumple con la norma F-1554 Grado 55 incluye rosca superior e inferior, incluye dos tuercas A563 grado DH de 1" y dos arandelas F-436 de 1". Peso Unitario = 5,73 kg</v>
          </cell>
          <cell r="C4528" t="str">
            <v>UN</v>
          </cell>
          <cell r="E4528"/>
          <cell r="F4528">
            <v>88298</v>
          </cell>
          <cell r="G4528"/>
          <cell r="H4528">
            <v>88298</v>
          </cell>
        </row>
        <row r="4529">
          <cell r="A4529">
            <v>4526</v>
          </cell>
          <cell r="B4529" t="str">
            <v>Estudios y Diseños de diagnóstico estructural y actualización sísmica de puentes vehiculares de la Avenida Ciudad de Quito por Avenida de los Comuneros (Av. Calle 6), Avenida Ciudad de Quito por Avenida Centenario, Avenida Ciudad de Lima (Av. Calle 19) por Avenida Ciudad de Quito, Avenida Ciudad de Quito por Avenida Jorge Eliécer Gaitán (Av. Calle 26) y Avenida Centenario (Av. Calle 13) por Av. Boyacá. Pernos de Anclaje de 5/8"x300mm, fabricado en Varilla lisa que cumple con la norma F-1554 Grado 55, incluye rosca superior e inferior, dos tuercas A563 grado DH de 5/8" y dos arandelas F-436 de 5/8". Peso Unitario = 0,62 kg</v>
          </cell>
          <cell r="C4529" t="str">
            <v>UN</v>
          </cell>
          <cell r="E4529"/>
          <cell r="F4529">
            <v>10056</v>
          </cell>
          <cell r="G4529"/>
          <cell r="H4529">
            <v>10056</v>
          </cell>
        </row>
        <row r="4530">
          <cell r="A4530">
            <v>4527</v>
          </cell>
          <cell r="B4530" t="str">
            <v>Estudios y diseños de diagnostico estructural y actualización Sísmica puentes contrato IDU 1574. formaInstalación de piezómetro de Hilo Vibrátil (Incluye perforación de ø 70-85mm, hasta 30 m de profundidad, en suelos blandos, tuberia PVC, dos (2) Sensores de medición con rangos desde 0,3 MPa hasta 3,0 MPa, accesorios, materiales, tapa de protección y movilización de equipos y personal)</v>
          </cell>
          <cell r="C4530" t="str">
            <v>UN</v>
          </cell>
          <cell r="E4530"/>
          <cell r="F4530">
            <v>12078500</v>
          </cell>
          <cell r="G4530"/>
          <cell r="H4530">
            <v>12078500</v>
          </cell>
        </row>
        <row r="4531">
          <cell r="A4531">
            <v>4528</v>
          </cell>
          <cell r="B4531" t="str">
            <v>Estudios y diseños de diagnostico estructural y actualización Sísmica puentes contrato IDU 1574. Instalación de Inclinómetro (Incluye perforación ø 70-85mm, hasta 50 m de profundidad, en suelos blandos, tubería bidireccional, accesorios, materiales, tapa de protección y movilización de equipos y personal)</v>
          </cell>
          <cell r="C4531" t="str">
            <v>UN</v>
          </cell>
          <cell r="E4531"/>
          <cell r="F4531">
            <v>11387917</v>
          </cell>
          <cell r="G4531"/>
          <cell r="H4531">
            <v>11387917</v>
          </cell>
        </row>
        <row r="4532">
          <cell r="A4532">
            <v>4529</v>
          </cell>
          <cell r="B4532" t="str">
            <v>Estudios y diseños de diagnostico estructural y actualización Sísmica puentes contrato IDU 1574. Monitoreo de Inclinómetro (Incluye visita e informe semanal y alerta para las siguientes deformaciones: 0.001 m ≤ Bajas ≤ 0.00025 m, 0.00026 m ≤ Media ≤ 0.0025m y 0.0026m ≤ Alta ≤ 0.025 m)</v>
          </cell>
          <cell r="C4532" t="str">
            <v>VISITA</v>
          </cell>
          <cell r="E4532"/>
          <cell r="F4532">
            <v>218575</v>
          </cell>
          <cell r="G4532"/>
          <cell r="H4532">
            <v>218575</v>
          </cell>
        </row>
        <row r="4533">
          <cell r="A4533">
            <v>4530</v>
          </cell>
          <cell r="B4533" t="str">
            <v>Estudios y diseños de diagnostico estructural y actualización Sísmica puentes contrato IDU 1574. Monitoreo de Piezómetro de Hilo Vibrátil (Incluye visita e informe semanal y alerta cuando la presión sea superior a 6t/m2)</v>
          </cell>
          <cell r="C4533" t="str">
            <v>VISITA</v>
          </cell>
          <cell r="E4533"/>
          <cell r="F4533">
            <v>297500</v>
          </cell>
          <cell r="G4533"/>
          <cell r="H4533">
            <v>297500</v>
          </cell>
        </row>
        <row r="4534">
          <cell r="A4534">
            <v>4531</v>
          </cell>
          <cell r="B4534" t="str">
            <v>ESTUDIOS Y DISEÑOS ELÉCTRICOS</v>
          </cell>
          <cell r="C4534" t="str">
            <v>M2</v>
          </cell>
          <cell r="E4534">
            <v>3654</v>
          </cell>
          <cell r="F4534"/>
          <cell r="G4534"/>
          <cell r="H4534">
            <v>3654</v>
          </cell>
        </row>
        <row r="4535">
          <cell r="A4535">
            <v>4532</v>
          </cell>
          <cell r="B4535" t="str">
            <v>ESTUDIOS Y DISEÑOS HIDROSANITARIOS , RED CONTRA INCENDIO Y  GAS NATURAL</v>
          </cell>
          <cell r="C4535" t="str">
            <v>M2</v>
          </cell>
          <cell r="E4535">
            <v>3654</v>
          </cell>
          <cell r="F4535"/>
          <cell r="G4535"/>
          <cell r="H4535">
            <v>3654</v>
          </cell>
        </row>
        <row r="4536">
          <cell r="A4536">
            <v>4533</v>
          </cell>
          <cell r="B4536" t="str">
            <v>Estudios y Diseños proyectos de Valorización: APIQUE MANUAL EN ZONA DURA DE 0,65m x 0,65m x1,5m (Incluye demolición, excavación, recuperación de muestras alteradas e inalteradas, reparación con base granular y mezcla en frío e=0,10m) - Horario Nocturno</v>
          </cell>
          <cell r="C4536" t="str">
            <v>UN</v>
          </cell>
          <cell r="E4536"/>
          <cell r="F4536">
            <v>678577</v>
          </cell>
          <cell r="G4536"/>
          <cell r="H4536">
            <v>678577</v>
          </cell>
        </row>
        <row r="4537">
          <cell r="A4537">
            <v>4534</v>
          </cell>
          <cell r="B4537" t="str">
            <v>Estudios y Diseños proyectos de Valorización: APIQUE MANUAL HASTA 1.50m DE 0.50m X 0.50m - (Relleno y adecuación del sitio - incluye transporte.)</v>
          </cell>
          <cell r="C4537" t="str">
            <v>UN</v>
          </cell>
          <cell r="E4537"/>
          <cell r="F4537">
            <v>297500</v>
          </cell>
          <cell r="G4537"/>
          <cell r="H4537">
            <v>297500</v>
          </cell>
        </row>
        <row r="4538">
          <cell r="A4538">
            <v>4535</v>
          </cell>
          <cell r="B4538" t="str">
            <v>ESTUFA 3 pts. PRECISA 5000 CHLLG</v>
          </cell>
          <cell r="C4538" t="str">
            <v>Un</v>
          </cell>
          <cell r="D4538">
            <v>420397</v>
          </cell>
          <cell r="H4538">
            <v>0</v>
          </cell>
        </row>
        <row r="4539">
          <cell r="A4539">
            <v>4536</v>
          </cell>
          <cell r="B4539" t="str">
            <v>ESTUFA A GAS CUATRO PUESTOS, PLANCHA Y HORNO CUATRO PUESTOS GRANDES CON QUEMADORES INDEFORMABLES EN HIERRO DE ALTO RENDIMIENTO,UNA PLANCHA ASADORA DOBLE CON PLATINA DE HIERRO,HORNO CON TERMOSTATO DE SEGURIDAD,PARILLAS EN FUNDICION DE HIERRO.</v>
          </cell>
          <cell r="C4539" t="str">
            <v>UN</v>
          </cell>
          <cell r="E4539">
            <v>10706382</v>
          </cell>
          <cell r="F4539"/>
          <cell r="G4539"/>
          <cell r="H4539">
            <v>10706382</v>
          </cell>
        </row>
        <row r="4540">
          <cell r="A4540">
            <v>4537</v>
          </cell>
          <cell r="B4540" t="str">
            <v>ESTUFA ENANA, UN PUESTO PARA GRANDES RECIPIENTES Y PAILAS,TRES QUEMADORES CONCENTRICOS, EN HIERRO DE ALTO RENDIMIENTO,INDEFORMABLES,PARRILLA EN PERFIL DE HIERRO,MUEBLE EN ACERO INOXIDABLE CALIBRE 18 REF. 304,ENCENDIDO ELECTRONICO.</v>
          </cell>
          <cell r="C4540" t="str">
            <v>UN</v>
          </cell>
          <cell r="E4540">
            <v>1703054</v>
          </cell>
          <cell r="F4540"/>
          <cell r="G4540"/>
          <cell r="H4540">
            <v>1703054</v>
          </cell>
        </row>
        <row r="4541">
          <cell r="A4541">
            <v>4538</v>
          </cell>
          <cell r="B4541" t="str">
            <v>ESTUFA GAS .Piso Gabinete</v>
          </cell>
          <cell r="C4541" t="str">
            <v>Un</v>
          </cell>
          <cell r="D4541">
            <v>336996</v>
          </cell>
          <cell r="H4541">
            <v>0</v>
          </cell>
        </row>
        <row r="4542">
          <cell r="A4542">
            <v>4539</v>
          </cell>
          <cell r="B4542" t="str">
            <v>ESTUFA GAS 2 pts. PRECISA</v>
          </cell>
          <cell r="C4542" t="str">
            <v>Un</v>
          </cell>
          <cell r="D4542">
            <v>441455</v>
          </cell>
          <cell r="H4542">
            <v>0</v>
          </cell>
        </row>
        <row r="4543">
          <cell r="A4543">
            <v>4540</v>
          </cell>
          <cell r="B4543" t="str">
            <v>ESTUFA GAS 3 pts. PRECISA</v>
          </cell>
          <cell r="C4543" t="str">
            <v>Un</v>
          </cell>
          <cell r="D4543">
            <v>420396</v>
          </cell>
          <cell r="H4543">
            <v>0</v>
          </cell>
        </row>
        <row r="4544">
          <cell r="A4544">
            <v>4541</v>
          </cell>
          <cell r="B4544" t="str">
            <v>ESTUFA GAS 4 Ptos</v>
          </cell>
          <cell r="C4544" t="str">
            <v>Un</v>
          </cell>
          <cell r="D4544">
            <v>95907</v>
          </cell>
          <cell r="H4544">
            <v>0</v>
          </cell>
        </row>
        <row r="4545">
          <cell r="A4545">
            <v>4542</v>
          </cell>
          <cell r="B4545" t="str">
            <v>ESTUFA GAS 4 Ptos CON TORRE</v>
          </cell>
          <cell r="C4545" t="str">
            <v>Un</v>
          </cell>
          <cell r="D4545">
            <v>108504</v>
          </cell>
          <cell r="H4545">
            <v>0</v>
          </cell>
        </row>
        <row r="4546">
          <cell r="A4546">
            <v>4543</v>
          </cell>
          <cell r="B4546" t="str">
            <v>ESTUFA GAS 4 Ptos ECONOMICA</v>
          </cell>
          <cell r="C4546" t="str">
            <v>Un</v>
          </cell>
          <cell r="D4546">
            <v>274535</v>
          </cell>
          <cell r="H4546">
            <v>0</v>
          </cell>
        </row>
        <row r="4547">
          <cell r="A4547">
            <v>4544</v>
          </cell>
          <cell r="B4547" t="str">
            <v>ESTUFA GAS 4 pts, CORNING GLASS</v>
          </cell>
          <cell r="C4547" t="str">
            <v>Un</v>
          </cell>
          <cell r="D4547">
            <v>1269775</v>
          </cell>
          <cell r="H4547">
            <v>0</v>
          </cell>
        </row>
        <row r="4548">
          <cell r="A4548">
            <v>4545</v>
          </cell>
          <cell r="B4548" t="str">
            <v>ESTUFA GAS 4 pts. Compact 6000 CHLLG</v>
          </cell>
          <cell r="C4548" t="str">
            <v>Un</v>
          </cell>
          <cell r="D4548">
            <v>757861</v>
          </cell>
          <cell r="H4548">
            <v>0</v>
          </cell>
        </row>
        <row r="4549">
          <cell r="A4549">
            <v>4546</v>
          </cell>
          <cell r="B4549" t="str">
            <v>ESTUFA GAS 4 pts. CORNING GLASS</v>
          </cell>
          <cell r="C4549" t="str">
            <v>Un</v>
          </cell>
          <cell r="D4549">
            <v>1352451</v>
          </cell>
          <cell r="H4549">
            <v>0</v>
          </cell>
        </row>
        <row r="4550">
          <cell r="A4550">
            <v>4547</v>
          </cell>
          <cell r="B4550" t="str">
            <v>ESTUFA GAS 4pts. Classic</v>
          </cell>
          <cell r="C4550" t="str">
            <v>Un</v>
          </cell>
          <cell r="D4550">
            <v>838457</v>
          </cell>
          <cell r="H4550">
            <v>0</v>
          </cell>
        </row>
        <row r="4551">
          <cell r="A4551">
            <v>4548</v>
          </cell>
          <cell r="B4551" t="str">
            <v>ESTUFA GAS Color 3 Ptos.ALMENDRA</v>
          </cell>
          <cell r="C4551" t="str">
            <v>Un</v>
          </cell>
          <cell r="D4551">
            <v>77503</v>
          </cell>
          <cell r="H4551">
            <v>0</v>
          </cell>
        </row>
        <row r="4552">
          <cell r="A4552">
            <v>4549</v>
          </cell>
          <cell r="B4552" t="str">
            <v>ESTUFA GAS Cr. 2 Ptos. INDUC.</v>
          </cell>
          <cell r="C4552" t="str">
            <v>Un</v>
          </cell>
          <cell r="D4552">
            <v>441457</v>
          </cell>
          <cell r="H4552">
            <v>0</v>
          </cell>
        </row>
        <row r="4553">
          <cell r="A4553">
            <v>4550</v>
          </cell>
          <cell r="B4553" t="str">
            <v>ESTUFA GAS Cr. 3 Ptos. INDUC.</v>
          </cell>
          <cell r="C4553" t="str">
            <v>Un</v>
          </cell>
          <cell r="D4553">
            <v>370481</v>
          </cell>
          <cell r="H4553">
            <v>0</v>
          </cell>
        </row>
        <row r="4554">
          <cell r="A4554">
            <v>4551</v>
          </cell>
          <cell r="B4554" t="str">
            <v>ESTUFA GAS Cr.Piso INDUC</v>
          </cell>
          <cell r="C4554" t="str">
            <v>Un</v>
          </cell>
          <cell r="D4554">
            <v>519673</v>
          </cell>
          <cell r="H4554">
            <v>0</v>
          </cell>
        </row>
        <row r="4555">
          <cell r="A4555">
            <v>4552</v>
          </cell>
          <cell r="B4555" t="str">
            <v>ESTUFA GAS Esmlt. 2Ptos</v>
          </cell>
          <cell r="C4555" t="str">
            <v>Un</v>
          </cell>
          <cell r="D4555">
            <v>44287</v>
          </cell>
          <cell r="H4555">
            <v>0</v>
          </cell>
        </row>
        <row r="4556">
          <cell r="A4556">
            <v>4553</v>
          </cell>
          <cell r="B4556" t="str">
            <v>ESTUFA MIXTA 4 pts. 6000</v>
          </cell>
          <cell r="C4556" t="str">
            <v>Un</v>
          </cell>
          <cell r="D4556">
            <v>829098</v>
          </cell>
          <cell r="H4556">
            <v>0</v>
          </cell>
        </row>
        <row r="4557">
          <cell r="A4557">
            <v>4554</v>
          </cell>
          <cell r="B4557" t="str">
            <v>ESTUFA MIXTA 4 pts. Cristal</v>
          </cell>
          <cell r="C4557" t="str">
            <v>Un</v>
          </cell>
          <cell r="D4557">
            <v>1344131</v>
          </cell>
          <cell r="H4557">
            <v>0</v>
          </cell>
        </row>
        <row r="4558">
          <cell r="A4558">
            <v>4555</v>
          </cell>
          <cell r="B4558" t="str">
            <v>ESTUFA MIXTA 4 pts.DELTA CHLLG</v>
          </cell>
          <cell r="C4558" t="str">
            <v>Un</v>
          </cell>
          <cell r="D4558">
            <v>823896</v>
          </cell>
          <cell r="H4558">
            <v>0</v>
          </cell>
        </row>
        <row r="4559">
          <cell r="A4559">
            <v>4556</v>
          </cell>
          <cell r="B4559" t="str">
            <v>ESTUFA MIXTA 5 pts. INOX Classic</v>
          </cell>
          <cell r="C4559" t="str">
            <v>Un</v>
          </cell>
          <cell r="D4559">
            <v>1264576</v>
          </cell>
          <cell r="H4559">
            <v>0</v>
          </cell>
        </row>
        <row r="4560">
          <cell r="A4560">
            <v>4557</v>
          </cell>
          <cell r="B4560" t="str">
            <v>ESTUFA MIXTA 6Pts CIMSA</v>
          </cell>
          <cell r="C4560" t="str">
            <v>Un</v>
          </cell>
          <cell r="D4560">
            <v>882546</v>
          </cell>
          <cell r="H4560">
            <v>0</v>
          </cell>
        </row>
        <row r="4561">
          <cell r="A4561">
            <v>4558</v>
          </cell>
          <cell r="B4561" t="str">
            <v>ESTUFA MIXTA HACEB</v>
          </cell>
          <cell r="C4561" t="str">
            <v>Un</v>
          </cell>
          <cell r="D4561">
            <v>895967</v>
          </cell>
          <cell r="H4561">
            <v>0</v>
          </cell>
        </row>
        <row r="4562">
          <cell r="A4562">
            <v>4559</v>
          </cell>
          <cell r="B4562" t="str">
            <v>ESTUKA ACRILICO 1gall</v>
          </cell>
          <cell r="C4562" t="str">
            <v>gal</v>
          </cell>
          <cell r="D4562">
            <v>6460</v>
          </cell>
          <cell r="H4562">
            <v>0</v>
          </cell>
        </row>
        <row r="4563">
          <cell r="A4563">
            <v>4560</v>
          </cell>
          <cell r="B4563" t="str">
            <v>Etiquetas adhesivas</v>
          </cell>
          <cell r="C4563" t="str">
            <v>UN</v>
          </cell>
          <cell r="D4563">
            <v>538</v>
          </cell>
          <cell r="H4563">
            <v>0</v>
          </cell>
        </row>
        <row r="4564">
          <cell r="A4564">
            <v>4561</v>
          </cell>
          <cell r="B4564" t="str">
            <v>EUCALIPTO POMARROSO H=1.5mt (Incluye siembra caja, tierra, abono y tutor)</v>
          </cell>
          <cell r="C4564" t="str">
            <v>UN</v>
          </cell>
          <cell r="E4564"/>
          <cell r="F4564">
            <v>55000</v>
          </cell>
          <cell r="G4564"/>
          <cell r="H4564">
            <v>55000</v>
          </cell>
        </row>
        <row r="4565">
          <cell r="A4565">
            <v>4562</v>
          </cell>
          <cell r="B4565" t="str">
            <v>EUCO ENCHAPE GRIS 5 KILOS</v>
          </cell>
          <cell r="C4565" t="str">
            <v>kg</v>
          </cell>
          <cell r="D4565">
            <v>2068</v>
          </cell>
          <cell r="H4565">
            <v>0</v>
          </cell>
        </row>
        <row r="4566">
          <cell r="A4566">
            <v>4563</v>
          </cell>
          <cell r="B4566" t="str">
            <v>EUCO FILLER COLOR 1 - 8 KILOS</v>
          </cell>
          <cell r="C4566" t="str">
            <v>kg</v>
          </cell>
          <cell r="D4566">
            <v>4252</v>
          </cell>
          <cell r="H4566">
            <v>0</v>
          </cell>
        </row>
        <row r="4567">
          <cell r="A4567">
            <v>4564</v>
          </cell>
          <cell r="B4567" t="str">
            <v>EUCO FILLER FINO 9 KILOS</v>
          </cell>
          <cell r="C4567" t="str">
            <v>kg</v>
          </cell>
          <cell r="D4567">
            <v>1860</v>
          </cell>
          <cell r="H4567">
            <v>0</v>
          </cell>
        </row>
        <row r="4568">
          <cell r="A4568">
            <v>4565</v>
          </cell>
          <cell r="B4568" t="str">
            <v>EUCO FILLER GRUESA 42 KILOS</v>
          </cell>
          <cell r="C4568" t="str">
            <v>kg</v>
          </cell>
          <cell r="D4568">
            <v>1634</v>
          </cell>
          <cell r="H4568">
            <v>0</v>
          </cell>
        </row>
        <row r="4569">
          <cell r="A4569">
            <v>4566</v>
          </cell>
          <cell r="B4569" t="str">
            <v>EUCO K-11</v>
          </cell>
          <cell r="C4569" t="str">
            <v>UN</v>
          </cell>
          <cell r="E4569"/>
          <cell r="F4569"/>
          <cell r="G4569">
            <v>469336</v>
          </cell>
          <cell r="H4569">
            <v>469336</v>
          </cell>
        </row>
        <row r="4570">
          <cell r="A4570">
            <v>4567</v>
          </cell>
          <cell r="B4570" t="str">
            <v>EUCO PLUG X 5KG</v>
          </cell>
          <cell r="C4570" t="str">
            <v>UN</v>
          </cell>
          <cell r="E4570"/>
          <cell r="F4570"/>
          <cell r="G4570">
            <v>35129</v>
          </cell>
          <cell r="H4570">
            <v>35129</v>
          </cell>
        </row>
        <row r="4571">
          <cell r="A4571">
            <v>4568</v>
          </cell>
          <cell r="B4571" t="str">
            <v>EUCON "N" (Plast) 20 Kg</v>
          </cell>
          <cell r="C4571" t="str">
            <v>kg</v>
          </cell>
          <cell r="D4571">
            <v>8918</v>
          </cell>
          <cell r="H4571">
            <v>0</v>
          </cell>
        </row>
        <row r="4572">
          <cell r="A4572">
            <v>4569</v>
          </cell>
          <cell r="B4572" t="str">
            <v>EUCON 37 20 KI</v>
          </cell>
          <cell r="C4572" t="str">
            <v>kg</v>
          </cell>
          <cell r="D4572">
            <v>12766</v>
          </cell>
          <cell r="H4572">
            <v>0</v>
          </cell>
        </row>
        <row r="4573">
          <cell r="A4573">
            <v>4570</v>
          </cell>
          <cell r="B4573" t="str">
            <v>EUCON 537 20 kl</v>
          </cell>
          <cell r="C4573" t="str">
            <v>kg</v>
          </cell>
          <cell r="D4573">
            <v>16013</v>
          </cell>
          <cell r="H4573">
            <v>0</v>
          </cell>
        </row>
        <row r="4574">
          <cell r="A4574">
            <v>4571</v>
          </cell>
          <cell r="B4574" t="str">
            <v>Evaluación  arboles aislados &lt; 25 inidividuos</v>
          </cell>
          <cell r="C4574" t="str">
            <v>GL</v>
          </cell>
          <cell r="E4574"/>
          <cell r="F4574"/>
          <cell r="G4574">
            <v>76187</v>
          </cell>
          <cell r="H4574">
            <v>76187</v>
          </cell>
        </row>
        <row r="4575">
          <cell r="A4575">
            <v>4572</v>
          </cell>
          <cell r="B4575" t="str">
            <v>Evaluación arboles aislados &gt; 1.000 inidividuos</v>
          </cell>
          <cell r="C4575" t="str">
            <v>GL</v>
          </cell>
          <cell r="E4575"/>
          <cell r="F4575"/>
          <cell r="G4575">
            <v>873662</v>
          </cell>
          <cell r="H4575">
            <v>873662</v>
          </cell>
        </row>
        <row r="4576">
          <cell r="A4576">
            <v>4573</v>
          </cell>
          <cell r="B4576" t="str">
            <v>Evaluación arboles aislados entre 100 y 200 inidiv</v>
          </cell>
          <cell r="C4576" t="str">
            <v>GL</v>
          </cell>
          <cell r="E4576"/>
          <cell r="F4576"/>
          <cell r="G4576">
            <v>160655</v>
          </cell>
          <cell r="H4576">
            <v>160655</v>
          </cell>
        </row>
        <row r="4577">
          <cell r="A4577">
            <v>4574</v>
          </cell>
          <cell r="B4577" t="str">
            <v>Evaluación arboles aislados entre 200 y 300 inidiv</v>
          </cell>
          <cell r="C4577" t="str">
            <v>GL</v>
          </cell>
          <cell r="E4577"/>
          <cell r="F4577"/>
          <cell r="G4577">
            <v>216138</v>
          </cell>
          <cell r="H4577">
            <v>216138</v>
          </cell>
        </row>
        <row r="4578">
          <cell r="A4578">
            <v>4575</v>
          </cell>
          <cell r="B4578" t="str">
            <v>Evaluación arboles aislados entre 25 y 50 inidivid</v>
          </cell>
          <cell r="C4578" t="str">
            <v>GL</v>
          </cell>
          <cell r="E4578"/>
          <cell r="F4578"/>
          <cell r="G4578">
            <v>104343</v>
          </cell>
          <cell r="H4578">
            <v>104343</v>
          </cell>
        </row>
        <row r="4579">
          <cell r="A4579">
            <v>4576</v>
          </cell>
          <cell r="B4579" t="str">
            <v>Evaluación arboles aislados entre 300 y 400 inidiv</v>
          </cell>
          <cell r="C4579" t="str">
            <v>GL</v>
          </cell>
          <cell r="E4579"/>
          <cell r="F4579"/>
          <cell r="G4579">
            <v>320481</v>
          </cell>
          <cell r="H4579">
            <v>320481</v>
          </cell>
        </row>
        <row r="4580">
          <cell r="A4580">
            <v>4577</v>
          </cell>
          <cell r="B4580" t="str">
            <v>Evaluación arboles aislados entre 400 y 500 inidiv</v>
          </cell>
          <cell r="C4580" t="str">
            <v>GL</v>
          </cell>
          <cell r="E4580"/>
          <cell r="F4580"/>
          <cell r="G4580">
            <v>424824</v>
          </cell>
          <cell r="H4580">
            <v>424824</v>
          </cell>
        </row>
        <row r="4581">
          <cell r="A4581">
            <v>4578</v>
          </cell>
          <cell r="B4581" t="str">
            <v>Evaluación arboles aislados entre 50 y 100 inidivi</v>
          </cell>
          <cell r="C4581" t="str">
            <v>GL</v>
          </cell>
          <cell r="E4581"/>
          <cell r="F4581"/>
          <cell r="G4581">
            <v>132499</v>
          </cell>
          <cell r="H4581">
            <v>132499</v>
          </cell>
        </row>
        <row r="4582">
          <cell r="A4582">
            <v>4579</v>
          </cell>
          <cell r="B4582" t="str">
            <v>Evaluación arboles aislados entre 500 y 1.000 inid</v>
          </cell>
          <cell r="C4582" t="str">
            <v>GL</v>
          </cell>
          <cell r="E4582"/>
          <cell r="F4582"/>
          <cell r="G4582">
            <v>744064</v>
          </cell>
          <cell r="H4582">
            <v>744064</v>
          </cell>
        </row>
        <row r="4583">
          <cell r="A4583">
            <v>4580</v>
          </cell>
          <cell r="B4583" t="str">
            <v>EVALUACIÓN DE ADHERENCIA DEL RECUBRIMIENTO APLICADO. Norma Técnica: ASTM D4541</v>
          </cell>
          <cell r="C4583" t="str">
            <v>DIA</v>
          </cell>
          <cell r="E4583"/>
          <cell r="F4583">
            <v>595000</v>
          </cell>
          <cell r="G4583"/>
          <cell r="H4583">
            <v>595000</v>
          </cell>
        </row>
        <row r="4584">
          <cell r="A4584">
            <v>4581</v>
          </cell>
          <cell r="B4584" t="str">
            <v>EVALUACIÓN DE CONDICIONES AMBIENTALES (EN EL MOMENTO DE LA APLICACIÓN DEL RECUBRIMIENTO). Norma técnica: NTC 3951  ASTM E337.</v>
          </cell>
          <cell r="C4584" t="str">
            <v>DIA</v>
          </cell>
          <cell r="E4584"/>
          <cell r="F4584">
            <v>424830</v>
          </cell>
          <cell r="G4584"/>
          <cell r="H4584">
            <v>424830</v>
          </cell>
        </row>
        <row r="4585">
          <cell r="A4585">
            <v>4582</v>
          </cell>
          <cell r="B4585" t="str">
            <v>EVALUACIÓN DE LA SUSCEPTIBILIDAD AL AGUA DE LAS MEZCLAS DE CONCRETO ASFÁLTICO UTILIZANDO LA PRUEBA DE TRACCIÓN INDIRECTA (Séis probetas). Norma técnica: INV E - 725 - 13 AASHTO T 283 ASTM D4867/D4867M.</v>
          </cell>
          <cell r="C4585" t="str">
            <v>UN</v>
          </cell>
          <cell r="E4585"/>
          <cell r="F4585">
            <v>796705</v>
          </cell>
          <cell r="G4585"/>
          <cell r="H4585">
            <v>796705</v>
          </cell>
        </row>
        <row r="4586">
          <cell r="A4586">
            <v>4583</v>
          </cell>
          <cell r="B4586" t="str">
            <v>EVALUACIÓN DEL ESPESOR DE PELICULA DE ZINC - CALIBRACIÓN DE ESPESORES DE PELÍCULA SECA. Norma Técnica ASTM A123/123M ASTM A153/153M</v>
          </cell>
          <cell r="C4586" t="str">
            <v>DIA</v>
          </cell>
          <cell r="E4586"/>
          <cell r="F4586">
            <v>595000</v>
          </cell>
          <cell r="G4586"/>
          <cell r="H4586">
            <v>595000</v>
          </cell>
        </row>
        <row r="4587">
          <cell r="A4587">
            <v>4584</v>
          </cell>
          <cell r="B4587" t="str">
            <v>EVALUACIÓN DEL GRADO DE LIMPIEZA MANUAL Y MECÁNICA. Norma técnica: SSPC-SP3.</v>
          </cell>
          <cell r="C4587" t="str">
            <v>DIA</v>
          </cell>
          <cell r="E4587"/>
          <cell r="F4587">
            <v>595000</v>
          </cell>
          <cell r="G4587"/>
          <cell r="H4587">
            <v>595000</v>
          </cell>
        </row>
        <row r="4588">
          <cell r="A4588">
            <v>4585</v>
          </cell>
          <cell r="B4588" t="str">
            <v>EVALUACIÓN DEL GRADO DE LIMPIEZA MANUAL. Norma técnica: SSPC-SP2.</v>
          </cell>
          <cell r="C4588" t="str">
            <v>DIA</v>
          </cell>
          <cell r="E4588"/>
          <cell r="F4588">
            <v>595000</v>
          </cell>
          <cell r="G4588"/>
          <cell r="H4588">
            <v>595000</v>
          </cell>
        </row>
        <row r="4589">
          <cell r="A4589">
            <v>4586</v>
          </cell>
          <cell r="B4589" t="str">
            <v>EVALUACIÓN DEL GRADO DE LIMPIEZA POR CHORRO ABRASIVO A GRADO METAL BLANCO BASADO EN EL PATRÓN SSPC - VIS1. Norma técnica: SSPC-SP5 SSPC-SP7.</v>
          </cell>
          <cell r="C4589" t="str">
            <v>DIA</v>
          </cell>
          <cell r="E4589"/>
          <cell r="F4589">
            <v>595000</v>
          </cell>
          <cell r="G4589"/>
          <cell r="H4589">
            <v>595000</v>
          </cell>
        </row>
        <row r="4590">
          <cell r="A4590">
            <v>4587</v>
          </cell>
          <cell r="B4590" t="str">
            <v>EVALUACIÓN DEL GRADO DE RUGOSIDAD DEL RECUBRIMIENTO. Norma técnica: NTC 3951  ASTM D4417.</v>
          </cell>
          <cell r="C4590" t="str">
            <v>DIA</v>
          </cell>
          <cell r="E4590"/>
          <cell r="F4590">
            <v>549780</v>
          </cell>
          <cell r="G4590"/>
          <cell r="H4590">
            <v>549780</v>
          </cell>
        </row>
        <row r="4591">
          <cell r="A4591">
            <v>4588</v>
          </cell>
          <cell r="B4591" t="str">
            <v>EVALUACION PARA TRATAMIENTOS A LA VEGETACION DE LA SDA . CANTIDAD &lt;25 ARBOLES (SEGUN RESOLUCION SDA No. 5589 DEL 30/09/161)</v>
          </cell>
          <cell r="C4591" t="str">
            <v>UN</v>
          </cell>
          <cell r="E4591"/>
          <cell r="F4591">
            <v>83584</v>
          </cell>
          <cell r="G4591"/>
          <cell r="H4591">
            <v>83584</v>
          </cell>
        </row>
        <row r="4592">
          <cell r="A4592">
            <v>4589</v>
          </cell>
          <cell r="B4592" t="str">
            <v>EVALUACION PARA TRATAMIENTOS A LA VEGETACION DE LA SDA . CANTIDAD &gt;1000 ARBOLES (SEGUN RESOLUCION SDA No. 5589 DEL 30/09/11)</v>
          </cell>
          <cell r="C4592" t="str">
            <v>UN</v>
          </cell>
          <cell r="E4592"/>
          <cell r="F4592">
            <v>958495</v>
          </cell>
          <cell r="G4592"/>
          <cell r="H4592">
            <v>958495</v>
          </cell>
        </row>
        <row r="4593">
          <cell r="A4593">
            <v>4590</v>
          </cell>
          <cell r="B4593" t="str">
            <v>EVALUACION PARA TRATAMIENTOS A LA VEGETACION DE LA SDA . CANTIDAD 100 - 199 ARBOLES (SEGUN RESOLUCION SDA No. 5589 DEL 30/09/11)</v>
          </cell>
          <cell r="C4593" t="str">
            <v>UN</v>
          </cell>
          <cell r="E4593"/>
          <cell r="F4593">
            <v>176254</v>
          </cell>
          <cell r="G4593"/>
          <cell r="H4593">
            <v>176254</v>
          </cell>
        </row>
        <row r="4594">
          <cell r="A4594">
            <v>4591</v>
          </cell>
          <cell r="B4594" t="str">
            <v>EVALUACION PARA TRATAMIENTOS A LA VEGETACION DE LA SDA . CANTIDAD 200 - 299 ARBOLES (SEGUN RESOLUCION SDA No. 5589 DEL 30/09/11)</v>
          </cell>
          <cell r="C4594" t="str">
            <v>UN</v>
          </cell>
          <cell r="E4594"/>
          <cell r="F4594">
            <v>237125</v>
          </cell>
          <cell r="G4594"/>
          <cell r="H4594">
            <v>237125</v>
          </cell>
        </row>
        <row r="4595">
          <cell r="A4595">
            <v>4592</v>
          </cell>
          <cell r="B4595" t="str">
            <v>EVALUACION PARA TRATAMIENTOS A LA VEGETACION DE LA SDA . CANTIDAD 25 - 49 ARBOLES (SEGUN RESOLUCION SDA No. 5589 DEL 30/09/11)</v>
          </cell>
          <cell r="C4595" t="str">
            <v>UN</v>
          </cell>
          <cell r="E4595"/>
          <cell r="F4595">
            <v>114474</v>
          </cell>
          <cell r="G4595"/>
          <cell r="H4595">
            <v>114474</v>
          </cell>
        </row>
        <row r="4596">
          <cell r="A4596">
            <v>4593</v>
          </cell>
          <cell r="B4596" t="str">
            <v>EVALUACION PARA TRATAMIENTOS A LA VEGETACION DE LA SDA . CANTIDAD 300 - 399 ARBOLES (SEGUN RESOLUCION SDA No. 5589 DEL 30/09/11)</v>
          </cell>
          <cell r="C4596" t="str">
            <v>UN</v>
          </cell>
          <cell r="E4596"/>
          <cell r="F4596">
            <v>351600</v>
          </cell>
          <cell r="G4596"/>
          <cell r="H4596">
            <v>351600</v>
          </cell>
        </row>
        <row r="4597">
          <cell r="A4597">
            <v>4594</v>
          </cell>
          <cell r="B4597" t="str">
            <v>EVALUACION PARA TRATAMIENTOS A LA VEGETACION DE LA SDA . CANTIDAD 400 - 499 ARBOLES (SEGUN RESOLUCION SDA No. 5589 DEL 30/09/11)</v>
          </cell>
          <cell r="C4597" t="str">
            <v>UN</v>
          </cell>
          <cell r="E4597"/>
          <cell r="F4597">
            <v>466074</v>
          </cell>
          <cell r="G4597"/>
          <cell r="H4597">
            <v>466074</v>
          </cell>
        </row>
        <row r="4598">
          <cell r="A4598">
            <v>4595</v>
          </cell>
          <cell r="B4598" t="str">
            <v>EVALUACION PARA TRATAMIENTOS A LA VEGETACION DE LA SDA . CANTIDAD 50 - 99 ARBOLES (SEGUN RESOLUCION SDA No. 5589 DEL 30/09/11)</v>
          </cell>
          <cell r="C4598" t="str">
            <v>UN</v>
          </cell>
          <cell r="E4598"/>
          <cell r="F4598">
            <v>145364</v>
          </cell>
          <cell r="G4598"/>
          <cell r="H4598">
            <v>145364</v>
          </cell>
        </row>
        <row r="4599">
          <cell r="A4599">
            <v>4596</v>
          </cell>
          <cell r="B4599" t="str">
            <v>EVALUACION PARA TRATAMIENTOS A LA VEGETACION DE LA SDA . CANTIDAD 500 - 999 ARBOLES (SEGUN RESOLUCION SDA No. 5589 DEL 30/09/11)</v>
          </cell>
          <cell r="C4599" t="str">
            <v>UN</v>
          </cell>
          <cell r="E4599"/>
          <cell r="F4599">
            <v>774064</v>
          </cell>
          <cell r="G4599"/>
          <cell r="H4599">
            <v>774064</v>
          </cell>
        </row>
        <row r="4600">
          <cell r="A4600">
            <v>4597</v>
          </cell>
          <cell r="B4600" t="str">
            <v>EXÁMEN DE APTITUD PSICOFÍSICA PARA TRABAJO EN ALTURA (Incluye perfíl lipídico, glicemia pre y post.)</v>
          </cell>
          <cell r="C4600" t="str">
            <v>UN</v>
          </cell>
          <cell r="E4600"/>
          <cell r="F4600">
            <v>70000</v>
          </cell>
          <cell r="G4600"/>
          <cell r="H4600">
            <v>70000</v>
          </cell>
        </row>
        <row r="4601">
          <cell r="A4601">
            <v>4598</v>
          </cell>
          <cell r="B4601" t="str">
            <v>EXAMEN DE AUDIOMETRÍA DE INGRESO O EGRESO</v>
          </cell>
          <cell r="C4601" t="str">
            <v>UN</v>
          </cell>
          <cell r="E4601"/>
          <cell r="F4601">
            <v>18000</v>
          </cell>
          <cell r="G4601"/>
          <cell r="H4601">
            <v>18000</v>
          </cell>
        </row>
        <row r="4602">
          <cell r="A4602">
            <v>4599</v>
          </cell>
          <cell r="B4602" t="str">
            <v>EXAMEN DE ESPIROMETRÍA DE INGRESO O EGRESO</v>
          </cell>
          <cell r="C4602" t="str">
            <v>UN</v>
          </cell>
          <cell r="E4602"/>
          <cell r="F4602">
            <v>16000</v>
          </cell>
          <cell r="G4602"/>
          <cell r="H4602">
            <v>16000</v>
          </cell>
        </row>
        <row r="4603">
          <cell r="A4603">
            <v>4600</v>
          </cell>
          <cell r="B4603" t="str">
            <v>EXAMEN DE OPTOMETRÍA DE INGRESO O EGRESO</v>
          </cell>
          <cell r="C4603" t="str">
            <v>UN</v>
          </cell>
          <cell r="E4603"/>
          <cell r="F4603">
            <v>18000</v>
          </cell>
          <cell r="G4603"/>
          <cell r="H4603">
            <v>18000</v>
          </cell>
        </row>
        <row r="4604">
          <cell r="A4604">
            <v>4601</v>
          </cell>
          <cell r="B4604" t="str">
            <v>EXÁMEN MÉDICO OCUPACIONAL DE INGRESO O RETIRO</v>
          </cell>
          <cell r="C4604" t="str">
            <v>UN</v>
          </cell>
          <cell r="E4604"/>
          <cell r="F4604">
            <v>25000</v>
          </cell>
          <cell r="G4604"/>
          <cell r="H4604">
            <v>25000</v>
          </cell>
        </row>
        <row r="4605">
          <cell r="A4605">
            <v>4602</v>
          </cell>
          <cell r="B4605" t="str">
            <v>EXCAVACION MANUAL h=2 M. incluye entibado</v>
          </cell>
          <cell r="C4605" t="str">
            <v>m3</v>
          </cell>
          <cell r="D4605">
            <v>132722</v>
          </cell>
          <cell r="H4605">
            <v>0</v>
          </cell>
        </row>
        <row r="4606">
          <cell r="A4606">
            <v>4603</v>
          </cell>
          <cell r="B4606" t="str">
            <v>EXCAVACION MANUAL TALUDES</v>
          </cell>
          <cell r="C4606" t="str">
            <v>m3</v>
          </cell>
          <cell r="D4606">
            <v>20271</v>
          </cell>
          <cell r="H4606">
            <v>0</v>
          </cell>
        </row>
        <row r="4607">
          <cell r="A4607">
            <v>4604</v>
          </cell>
          <cell r="B4607" t="str">
            <v>EXCAVACION MECANICA</v>
          </cell>
          <cell r="C4607" t="str">
            <v>m3</v>
          </cell>
          <cell r="D4607">
            <v>68898</v>
          </cell>
          <cell r="H4607">
            <v>0</v>
          </cell>
        </row>
        <row r="4608">
          <cell r="A4608">
            <v>4605</v>
          </cell>
          <cell r="B4608" t="str">
            <v>EXCAVACION MURO CIERRE</v>
          </cell>
          <cell r="C4608" t="str">
            <v>m3</v>
          </cell>
          <cell r="D4608">
            <v>21269</v>
          </cell>
          <cell r="H4608">
            <v>0</v>
          </cell>
        </row>
        <row r="4609">
          <cell r="A4609">
            <v>4606</v>
          </cell>
          <cell r="B4609" t="str">
            <v>EXCAVACION ZANJA h=1 M  Material Compactado</v>
          </cell>
          <cell r="C4609" t="str">
            <v>m3</v>
          </cell>
          <cell r="D4609">
            <v>46039</v>
          </cell>
          <cell r="H4609">
            <v>0</v>
          </cell>
        </row>
        <row r="4610">
          <cell r="A4610">
            <v>4607</v>
          </cell>
          <cell r="B4610" t="str">
            <v>EXCAVACION ZANJA h=1 M Material Compactado</v>
          </cell>
          <cell r="C4610" t="str">
            <v>m3</v>
          </cell>
          <cell r="D4610">
            <v>46039</v>
          </cell>
          <cell r="H4610">
            <v>0</v>
          </cell>
        </row>
        <row r="4611">
          <cell r="A4611">
            <v>4608</v>
          </cell>
          <cell r="B4611" t="str">
            <v>EXCAVACION ZANJA h=1M Material Suelto</v>
          </cell>
          <cell r="C4611" t="str">
            <v>m3</v>
          </cell>
          <cell r="D4611">
            <v>42482</v>
          </cell>
          <cell r="H4611">
            <v>0</v>
          </cell>
        </row>
        <row r="4612">
          <cell r="A4612">
            <v>4609</v>
          </cell>
          <cell r="B4612" t="str">
            <v>EXCAVACION ZANJA h=2M Material Compactado</v>
          </cell>
          <cell r="C4612" t="str">
            <v>m3</v>
          </cell>
          <cell r="D4612">
            <v>49522</v>
          </cell>
          <cell r="H4612">
            <v>0</v>
          </cell>
        </row>
        <row r="4613">
          <cell r="A4613">
            <v>4610</v>
          </cell>
          <cell r="B4613" t="str">
            <v>EXCAVACION ZANJA h=2M Material Suelto</v>
          </cell>
          <cell r="C4613" t="str">
            <v>m3</v>
          </cell>
          <cell r="D4613">
            <v>45964</v>
          </cell>
          <cell r="H4613">
            <v>0</v>
          </cell>
        </row>
        <row r="4614">
          <cell r="A4614">
            <v>4611</v>
          </cell>
          <cell r="B4614" t="str">
            <v>EXCAVADORA GRANDE SOBRE ORUGAS - INCLUYE OPERARIO Y COMBUSTIBLE</v>
          </cell>
          <cell r="C4614" t="str">
            <v>HR</v>
          </cell>
          <cell r="E4614"/>
          <cell r="F4614">
            <v>242383</v>
          </cell>
          <cell r="G4614"/>
          <cell r="H4614">
            <v>242383</v>
          </cell>
        </row>
        <row r="4615">
          <cell r="A4615">
            <v>4612</v>
          </cell>
          <cell r="B4615" t="str">
            <v>EXCAVADORA MEDIANA SOBRE ORUGAS - INCLUYE OPERARIO Y COMBUSTIBLE</v>
          </cell>
          <cell r="C4615" t="str">
            <v>HR</v>
          </cell>
          <cell r="E4615"/>
          <cell r="F4615">
            <v>185640</v>
          </cell>
          <cell r="G4615"/>
          <cell r="H4615">
            <v>185640</v>
          </cell>
        </row>
        <row r="4616">
          <cell r="A4616">
            <v>4613</v>
          </cell>
          <cell r="B4616" t="str">
            <v>EXCAVADORA PEQUEÑA SOBRE ORUGAS - INCLUYE OPERARIO Y COMBUSTIBLE</v>
          </cell>
          <cell r="C4616" t="str">
            <v>HR</v>
          </cell>
          <cell r="E4616"/>
          <cell r="F4616">
            <v>136850</v>
          </cell>
          <cell r="G4616"/>
          <cell r="H4616">
            <v>136850</v>
          </cell>
        </row>
        <row r="4617">
          <cell r="A4617">
            <v>4614</v>
          </cell>
          <cell r="B4617" t="str">
            <v>EXPANSIÓN CONTROLADA EN CONSOLIDOMETRO</v>
          </cell>
          <cell r="C4617" t="str">
            <v>UN</v>
          </cell>
          <cell r="E4617"/>
          <cell r="F4617">
            <v>321300</v>
          </cell>
          <cell r="G4617"/>
          <cell r="H4617">
            <v>321300</v>
          </cell>
        </row>
        <row r="4618">
          <cell r="A4618">
            <v>4615</v>
          </cell>
          <cell r="B4618" t="str">
            <v>EXPANSIÓN LIBRE EN CONSOLIDÓMETRO. Norma técnica: ASTM D4546 - 14e1. Norma técnica: ASTM D4546 - 14e1.</v>
          </cell>
          <cell r="C4618" t="str">
            <v>UN</v>
          </cell>
          <cell r="E4618"/>
          <cell r="F4618">
            <v>161840</v>
          </cell>
          <cell r="G4618"/>
          <cell r="H4618">
            <v>161840</v>
          </cell>
        </row>
        <row r="4619">
          <cell r="A4619">
            <v>4616</v>
          </cell>
          <cell r="B4619" t="str">
            <v>EXPLANACION Y EXTENDIDA</v>
          </cell>
          <cell r="C4619" t="str">
            <v>m3</v>
          </cell>
          <cell r="D4619">
            <v>11748</v>
          </cell>
          <cell r="H4619">
            <v>0</v>
          </cell>
        </row>
        <row r="4620">
          <cell r="A4620">
            <v>4617</v>
          </cell>
          <cell r="B4620" t="str">
            <v>EXPLANACION Y RETIRO</v>
          </cell>
          <cell r="C4620" t="str">
            <v>m3</v>
          </cell>
          <cell r="D4620">
            <v>142641</v>
          </cell>
          <cell r="H4620">
            <v>0</v>
          </cell>
        </row>
        <row r="4621">
          <cell r="A4621">
            <v>4618</v>
          </cell>
          <cell r="B4621" t="str">
            <v>EXTENSIÓN 30MT, 100 FT COLOR NARANJA POLO A TIERRA</v>
          </cell>
          <cell r="C4621" t="str">
            <v>UN</v>
          </cell>
          <cell r="E4621"/>
          <cell r="F4621"/>
          <cell r="G4621">
            <v>173000</v>
          </cell>
          <cell r="H4621">
            <v>173000</v>
          </cell>
        </row>
        <row r="4622">
          <cell r="A4622">
            <v>4619</v>
          </cell>
          <cell r="B4622" t="str">
            <v>EXTENSION PIERNA (Leg Extension OSLE Life Fitness) - FUERZA</v>
          </cell>
          <cell r="C4622" t="str">
            <v>UN</v>
          </cell>
          <cell r="E4622"/>
          <cell r="F4622"/>
          <cell r="G4622">
            <v>15202845</v>
          </cell>
          <cell r="H4622">
            <v>15202845</v>
          </cell>
        </row>
        <row r="4623">
          <cell r="A4623">
            <v>4620</v>
          </cell>
          <cell r="B4623" t="str">
            <v>Extensores para rodillo</v>
          </cell>
          <cell r="C4623" t="str">
            <v>UN</v>
          </cell>
          <cell r="E4623"/>
          <cell r="F4623"/>
          <cell r="G4623">
            <v>10376</v>
          </cell>
          <cell r="H4623">
            <v>10376</v>
          </cell>
        </row>
        <row r="4624">
          <cell r="A4624">
            <v>4621</v>
          </cell>
          <cell r="B4624" t="str">
            <v>EXTINTOR 10 LbS. CLASE ABC</v>
          </cell>
          <cell r="C4624" t="str">
            <v>Un</v>
          </cell>
          <cell r="D4624">
            <v>69750</v>
          </cell>
          <cell r="H4624">
            <v>0</v>
          </cell>
        </row>
        <row r="4625">
          <cell r="A4625">
            <v>4622</v>
          </cell>
          <cell r="B4625" t="str">
            <v>EXTINTOR 20 LbS. CLASE ABC</v>
          </cell>
          <cell r="C4625" t="str">
            <v>Un</v>
          </cell>
          <cell r="D4625">
            <v>84433</v>
          </cell>
          <cell r="H4625">
            <v>0</v>
          </cell>
        </row>
        <row r="4626">
          <cell r="A4626">
            <v>4623</v>
          </cell>
          <cell r="B4626" t="str">
            <v>EXTINTOR 30 LbS. CLASE ABC</v>
          </cell>
          <cell r="C4626" t="str">
            <v>Un</v>
          </cell>
          <cell r="D4626">
            <v>99119</v>
          </cell>
          <cell r="H4626">
            <v>0</v>
          </cell>
        </row>
        <row r="4627">
          <cell r="A4627">
            <v>4624</v>
          </cell>
          <cell r="B4627" t="str">
            <v>EXTINTOR AGUA M 2 1/2 GALONES</v>
          </cell>
          <cell r="C4627" t="str">
            <v>Un</v>
          </cell>
          <cell r="D4627">
            <v>98795</v>
          </cell>
          <cell r="H4627">
            <v>0</v>
          </cell>
        </row>
        <row r="4628">
          <cell r="A4628">
            <v>4625</v>
          </cell>
          <cell r="B4628" t="str">
            <v>Extintor contra incendios a base de agente limpio 123 HCHC  3700 gr</v>
          </cell>
          <cell r="C4628" t="str">
            <v>UN</v>
          </cell>
          <cell r="E4628"/>
          <cell r="F4628"/>
          <cell r="G4628">
            <v>257581</v>
          </cell>
          <cell r="H4628">
            <v>257581</v>
          </cell>
        </row>
        <row r="4629">
          <cell r="A4629">
            <v>4626</v>
          </cell>
          <cell r="B4629" t="str">
            <v>Extintor contra incendios a base de gas carbónico modelo 5 libras tip</v>
          </cell>
          <cell r="C4629" t="str">
            <v>UN</v>
          </cell>
          <cell r="E4629"/>
          <cell r="F4629"/>
          <cell r="G4629">
            <v>178500</v>
          </cell>
          <cell r="H4629">
            <v>178500</v>
          </cell>
        </row>
        <row r="4630">
          <cell r="A4630">
            <v>4627</v>
          </cell>
          <cell r="B4630" t="str">
            <v>EXTINTOR MOD. PQS-M10-BQ . ABC</v>
          </cell>
          <cell r="C4630" t="str">
            <v>Un</v>
          </cell>
          <cell r="D4630">
            <v>68134</v>
          </cell>
          <cell r="H4630">
            <v>0</v>
          </cell>
        </row>
        <row r="4631">
          <cell r="A4631">
            <v>4628</v>
          </cell>
          <cell r="B4631" t="str">
            <v>EXTINTOR MOD. PQS-M10-BQ.BC</v>
          </cell>
          <cell r="C4631" t="str">
            <v>Un</v>
          </cell>
          <cell r="D4631">
            <v>68134</v>
          </cell>
          <cell r="H4631">
            <v>0</v>
          </cell>
        </row>
        <row r="4632">
          <cell r="A4632">
            <v>4629</v>
          </cell>
          <cell r="B4632" t="str">
            <v>EXTINTOR MOD. PQS-M20 MANG. ABC</v>
          </cell>
          <cell r="C4632" t="str">
            <v>Un</v>
          </cell>
          <cell r="D4632">
            <v>105609</v>
          </cell>
          <cell r="H4632">
            <v>0</v>
          </cell>
        </row>
        <row r="4633">
          <cell r="A4633">
            <v>4630</v>
          </cell>
          <cell r="B4633" t="str">
            <v>EXTINTOR POLVO QUIMICO SECO DE 20LB TIPO ABC METALICO CON GANCHO Y AVISO</v>
          </cell>
          <cell r="C4633" t="str">
            <v>UN</v>
          </cell>
          <cell r="E4633"/>
          <cell r="F4633">
            <v>82155</v>
          </cell>
          <cell r="G4633"/>
          <cell r="H4633">
            <v>82155</v>
          </cell>
        </row>
        <row r="4634">
          <cell r="A4634">
            <v>4631</v>
          </cell>
          <cell r="B4634" t="str">
            <v>EXTINTOR x 10 LB</v>
          </cell>
          <cell r="C4634" t="str">
            <v>UN</v>
          </cell>
          <cell r="E4634"/>
          <cell r="F4634">
            <v>59757</v>
          </cell>
          <cell r="G4634"/>
          <cell r="H4634">
            <v>59757</v>
          </cell>
        </row>
        <row r="4635">
          <cell r="A4635">
            <v>4632</v>
          </cell>
          <cell r="B4635" t="str">
            <v>EXTINTOR x 5LB</v>
          </cell>
          <cell r="C4635" t="str">
            <v>UN</v>
          </cell>
          <cell r="E4635"/>
          <cell r="F4635">
            <v>32800</v>
          </cell>
          <cell r="G4635"/>
          <cell r="H4635">
            <v>32800</v>
          </cell>
        </row>
        <row r="4636">
          <cell r="A4636">
            <v>4633</v>
          </cell>
          <cell r="B4636" t="str">
            <v>EXTRACCIÓN CUANTITATIVA DEL ASFÁLTO EN MEZCLAS PARA PAVIMENTOS. Norma técnica: INV E – 732 - 13 ASTM D2172/D2172M.</v>
          </cell>
          <cell r="C4636" t="str">
            <v>UN</v>
          </cell>
          <cell r="E4636"/>
          <cell r="F4636">
            <v>122570</v>
          </cell>
          <cell r="G4636"/>
          <cell r="H4636">
            <v>122570</v>
          </cell>
        </row>
        <row r="4637">
          <cell r="A4637">
            <v>4634</v>
          </cell>
          <cell r="B4637" t="str">
            <v>EXTRACCION DE NUCLEO DE 2" X 4" CONC. (5cm x 10cm)</v>
          </cell>
          <cell r="C4637" t="str">
            <v>UN</v>
          </cell>
          <cell r="E4637"/>
          <cell r="F4637"/>
          <cell r="G4637">
            <v>153000</v>
          </cell>
          <cell r="H4637">
            <v>153000</v>
          </cell>
        </row>
        <row r="4638">
          <cell r="A4638">
            <v>4635</v>
          </cell>
          <cell r="B4638" t="str">
            <v>EXTRACCION DE NUCLEO DE 3"X6" CONC.(Corte+Ensayo)</v>
          </cell>
          <cell r="C4638" t="str">
            <v>UN</v>
          </cell>
          <cell r="E4638"/>
          <cell r="F4638"/>
          <cell r="G4638">
            <v>254950</v>
          </cell>
          <cell r="H4638">
            <v>254950</v>
          </cell>
        </row>
        <row r="4639">
          <cell r="A4639">
            <v>4636</v>
          </cell>
          <cell r="B4639" t="str">
            <v>EXTRACCIÓN DE TESTIGOS DE PAVIMENTOS ASFÁLTICOS MEDIANTE ASERRADO, DE 100 CM X 100 CM. Norma técnica: INV E – 758 - 13 ASTM D 5361.</v>
          </cell>
          <cell r="C4639" t="str">
            <v>UN</v>
          </cell>
          <cell r="E4639"/>
          <cell r="F4639">
            <v>127000</v>
          </cell>
          <cell r="G4639"/>
          <cell r="H4639">
            <v>127000</v>
          </cell>
        </row>
        <row r="4640">
          <cell r="A4640">
            <v>4637</v>
          </cell>
          <cell r="B4640" t="str">
            <v>EXTRACCIÓN DE TESTIGOS DE PAVIMENTOS ASFÁLTICOS MEDIANTE NÚCLEOS DE 4". Norma técnica: INV E-758-13 ASTM D 5361.</v>
          </cell>
          <cell r="C4640" t="str">
            <v>UN</v>
          </cell>
          <cell r="E4640"/>
          <cell r="F4640">
            <v>89250</v>
          </cell>
          <cell r="G4640"/>
          <cell r="H4640">
            <v>89250</v>
          </cell>
        </row>
        <row r="4641">
          <cell r="A4641">
            <v>4638</v>
          </cell>
          <cell r="B4641" t="str">
            <v>EXTRACION MANUAL DE MUESTRA</v>
          </cell>
          <cell r="C4641" t="str">
            <v>Un</v>
          </cell>
          <cell r="D4641">
            <v>122643</v>
          </cell>
          <cell r="H4641">
            <v>0</v>
          </cell>
        </row>
        <row r="4642">
          <cell r="A4642">
            <v>4639</v>
          </cell>
          <cell r="B4642" t="str">
            <v>EXTRACTOR 20*20</v>
          </cell>
          <cell r="C4642" t="str">
            <v>UN</v>
          </cell>
          <cell r="D4642">
            <v>49129</v>
          </cell>
          <cell r="H4642">
            <v>0</v>
          </cell>
        </row>
        <row r="4643">
          <cell r="A4643">
            <v>4640</v>
          </cell>
          <cell r="B4643" t="str">
            <v>EXTRACTOR CENTRIFUGO EN LINEA  TRANSM CEFE COMETAS</v>
          </cell>
          <cell r="C4643" t="str">
            <v>UN</v>
          </cell>
          <cell r="E4643"/>
          <cell r="F4643"/>
          <cell r="G4643">
            <v>15821348</v>
          </cell>
          <cell r="H4643">
            <v>15821348</v>
          </cell>
        </row>
        <row r="4644">
          <cell r="A4644">
            <v>4641</v>
          </cell>
          <cell r="B4644" t="str">
            <v>EXTRACTOR DE AIRE 10"</v>
          </cell>
          <cell r="C4644" t="str">
            <v>UN</v>
          </cell>
          <cell r="E4644">
            <v>173246</v>
          </cell>
          <cell r="F4644"/>
          <cell r="G4644"/>
          <cell r="H4644">
            <v>173246</v>
          </cell>
        </row>
        <row r="4645">
          <cell r="A4645">
            <v>4642</v>
          </cell>
          <cell r="B4645" t="str">
            <v>EXTRACTOR OLOR 15x15 cm</v>
          </cell>
          <cell r="C4645" t="str">
            <v>Un</v>
          </cell>
          <cell r="D4645">
            <v>103206</v>
          </cell>
          <cell r="H4645">
            <v>0</v>
          </cell>
        </row>
        <row r="4646">
          <cell r="A4646">
            <v>4643</v>
          </cell>
          <cell r="B4646" t="str">
            <v>EXTRACTOR OLOR 20x20 cm</v>
          </cell>
          <cell r="C4646" t="str">
            <v>Un</v>
          </cell>
          <cell r="D4646">
            <v>109508</v>
          </cell>
          <cell r="H4646">
            <v>0</v>
          </cell>
        </row>
        <row r="4647">
          <cell r="A4647">
            <v>4644</v>
          </cell>
          <cell r="B4647" t="str">
            <v>FACE PLATE 2 PTO</v>
          </cell>
          <cell r="C4647" t="str">
            <v>Un</v>
          </cell>
          <cell r="D4647">
            <v>7208</v>
          </cell>
          <cell r="H4647">
            <v>0</v>
          </cell>
        </row>
        <row r="4648">
          <cell r="A4648">
            <v>4645</v>
          </cell>
          <cell r="B4648" t="str">
            <v>FACE PLATE 2 PUESTOS</v>
          </cell>
          <cell r="C4648" t="str">
            <v>UN</v>
          </cell>
          <cell r="E4648"/>
          <cell r="F4648"/>
          <cell r="G4648">
            <v>9850</v>
          </cell>
          <cell r="H4648">
            <v>9850</v>
          </cell>
        </row>
        <row r="4649">
          <cell r="A4649">
            <v>4646</v>
          </cell>
          <cell r="B4649" t="str">
            <v>FACE PLATE 4 PTO</v>
          </cell>
          <cell r="C4649" t="str">
            <v>Un</v>
          </cell>
          <cell r="D4649">
            <v>6643</v>
          </cell>
          <cell r="H4649">
            <v>0</v>
          </cell>
        </row>
        <row r="4650">
          <cell r="A4650">
            <v>4647</v>
          </cell>
          <cell r="B4650" t="str">
            <v>FACE PLATE COMUN</v>
          </cell>
          <cell r="C4650" t="str">
            <v>Un</v>
          </cell>
          <cell r="D4650">
            <v>11703</v>
          </cell>
          <cell r="H4650">
            <v>0</v>
          </cell>
        </row>
        <row r="4651">
          <cell r="A4651">
            <v>4648</v>
          </cell>
          <cell r="B4651" t="str">
            <v>Face plate doble voz y datos RJ-45 EIA/TIA CAT 6</v>
          </cell>
          <cell r="C4651" t="str">
            <v>UN</v>
          </cell>
          <cell r="E4651"/>
          <cell r="F4651"/>
          <cell r="G4651">
            <v>1482</v>
          </cell>
          <cell r="H4651">
            <v>1482</v>
          </cell>
        </row>
        <row r="4652">
          <cell r="A4652">
            <v>4649</v>
          </cell>
          <cell r="B4652" t="str">
            <v>FACEPLATE AMP 4P ANGULADO</v>
          </cell>
          <cell r="C4652" t="str">
            <v>Un</v>
          </cell>
          <cell r="D4652">
            <v>12213</v>
          </cell>
          <cell r="H4652">
            <v>0</v>
          </cell>
        </row>
        <row r="4653">
          <cell r="A4653">
            <v>4650</v>
          </cell>
          <cell r="B4653" t="str">
            <v>FACEPLATE DOBLE</v>
          </cell>
          <cell r="C4653" t="str">
            <v>Un</v>
          </cell>
          <cell r="D4653">
            <v>3334</v>
          </cell>
          <cell r="H4653">
            <v>0</v>
          </cell>
        </row>
        <row r="4654">
          <cell r="A4654">
            <v>4651</v>
          </cell>
          <cell r="B4654" t="str">
            <v>FACEPLATE MULTIMEDIA AMP</v>
          </cell>
          <cell r="C4654" t="str">
            <v>Un</v>
          </cell>
          <cell r="D4654">
            <v>9893</v>
          </cell>
          <cell r="H4654">
            <v>0</v>
          </cell>
        </row>
        <row r="4655">
          <cell r="A4655">
            <v>4652</v>
          </cell>
          <cell r="B4655" t="str">
            <v>Faceplate quickport HDMI+VGA CDRC Cometas</v>
          </cell>
          <cell r="C4655" t="str">
            <v>UN</v>
          </cell>
          <cell r="E4655"/>
          <cell r="F4655"/>
          <cell r="G4655">
            <v>75000</v>
          </cell>
          <cell r="H4655">
            <v>75000</v>
          </cell>
        </row>
        <row r="4656">
          <cell r="A4656">
            <v>4653</v>
          </cell>
          <cell r="B4656" t="str">
            <v>FACHADA ASCENSORES - INGRESO PARA PUENTE PEATONAL ESTACIÓN GENERAL SANTANDER EN CRISTAL LAMINADO-TEMPLADO INCOLORO 5+5 - PVB 0,76mm CON SISTEMA DE PERFILES EN ACERO LAMINADOS EN FRÍO. INC(Ver Observ.)</v>
          </cell>
          <cell r="C4656" t="str">
            <v>M2</v>
          </cell>
          <cell r="E4656"/>
          <cell r="F4656">
            <v>1913831</v>
          </cell>
          <cell r="G4656"/>
          <cell r="H4656">
            <v>1913831</v>
          </cell>
        </row>
        <row r="4657">
          <cell r="A4657">
            <v>4654</v>
          </cell>
          <cell r="B4657" t="str">
            <v>FACHADA FIJA EN PANELES DE VIDRIO LAMINADO DE SEGURIDAD EN 3 MÓDULOS VERTICALES CON BORDE PERIMETRAL EN NEOPRENO+ESTRUCT. METAL. EXTER. DE PERFIL TRAPEZ. FIJACIÓN A ESTRUCTURA CON BUJES.</v>
          </cell>
          <cell r="C4657" t="str">
            <v>M2</v>
          </cell>
          <cell r="E4657"/>
          <cell r="F4657">
            <v>654930</v>
          </cell>
          <cell r="G4657"/>
          <cell r="H4657">
            <v>654930</v>
          </cell>
        </row>
        <row r="4658">
          <cell r="A4658">
            <v>4655</v>
          </cell>
          <cell r="B4658" t="str">
            <v>FACHADA FLOTANTE CON PERFILES VERTICALES EN ALUMINIO ANCLADOS A ESTRUCTURA EXISTENTE CON VIDRIO LAMINADO 4+4 INCOLORO TOPE A TOPE</v>
          </cell>
          <cell r="C4658" t="str">
            <v>M2</v>
          </cell>
          <cell r="E4658">
            <v>678964</v>
          </cell>
          <cell r="F4658"/>
          <cell r="G4658"/>
          <cell r="H4658">
            <v>678964</v>
          </cell>
        </row>
        <row r="4659">
          <cell r="A4659">
            <v>4656</v>
          </cell>
          <cell r="B4659" t="str">
            <v>FACHADA LATERAL - VISTA ESTACIÓN GENERAL SANTANDER EN CRISTAL BLINDADO NIVEL 2 - 15MM CERTIFICADO VITELSA - OPALIZADO CON PERFILES EN PLATINA ANTIBANDÁLICA 6MM, PLACA EXTERIOR PARA TAPA, (Ver Observ.)</v>
          </cell>
          <cell r="C4659" t="str">
            <v>M2</v>
          </cell>
          <cell r="E4659"/>
          <cell r="F4659">
            <v>3968436</v>
          </cell>
          <cell r="G4659"/>
          <cell r="H4659">
            <v>3968436</v>
          </cell>
        </row>
        <row r="4660">
          <cell r="A4660">
            <v>4657</v>
          </cell>
          <cell r="B4660" t="str">
            <v>FACHADA LATERAL ASCENSORES PARA PUENTE PEATONAL ESTACIÓN GENERAL SANTANDER EN CRISTAL BLINDADO NIVEL 1 - 15MM CERTIFICADO VITELSA - INCOLORO CON PERFILES EN PLATINA ANTIBANDÁLICA 6MM, PL (Ver Observ.)</v>
          </cell>
          <cell r="C4660" t="str">
            <v>M2</v>
          </cell>
          <cell r="E4660"/>
          <cell r="F4660">
            <v>3624960</v>
          </cell>
          <cell r="G4660"/>
          <cell r="H4660">
            <v>3624960</v>
          </cell>
        </row>
        <row r="4661">
          <cell r="A4661">
            <v>4658</v>
          </cell>
          <cell r="B4661" t="str">
            <v>FALLEBA METÁLICA INCRUSTAR TIPO BÁSCULA 2" (pg)</v>
          </cell>
          <cell r="C4661" t="str">
            <v>UN</v>
          </cell>
          <cell r="E4661"/>
          <cell r="F4661">
            <v>12608</v>
          </cell>
          <cell r="G4661"/>
          <cell r="H4661">
            <v>12608</v>
          </cell>
        </row>
        <row r="4662">
          <cell r="A4662">
            <v>4659</v>
          </cell>
          <cell r="B4662" t="str">
            <v>FAROL DE PEDESTAL DE 70W</v>
          </cell>
          <cell r="C4662" t="str">
            <v>Un</v>
          </cell>
          <cell r="D4662">
            <v>444577</v>
          </cell>
          <cell r="H4662">
            <v>0</v>
          </cell>
        </row>
        <row r="4663">
          <cell r="A4663">
            <v>4660</v>
          </cell>
          <cell r="B4663" t="str">
            <v>FATIGA DE PANEL EN ALUMINIO. PROTOCOLO FATIGA CONTRATO IDU-791-2017. Norma técnica: PROTOCOLO FATIGA CONTRATO IDU-791-2017.</v>
          </cell>
          <cell r="C4663" t="str">
            <v>UN</v>
          </cell>
          <cell r="E4663"/>
          <cell r="F4663">
            <v>4695743</v>
          </cell>
          <cell r="G4663"/>
          <cell r="H4663">
            <v>4695743</v>
          </cell>
        </row>
        <row r="4664">
          <cell r="A4664">
            <v>4661</v>
          </cell>
          <cell r="B4664" t="str">
            <v>FATIGA DE PANEL EN CONCRETO PRETENSADO. Norma técnica: PROTOCOLO FATIGA CONTRATO IDU-791-2017.</v>
          </cell>
          <cell r="C4664" t="str">
            <v>UN</v>
          </cell>
          <cell r="E4664"/>
          <cell r="F4664">
            <v>4695743</v>
          </cell>
          <cell r="G4664"/>
          <cell r="H4664">
            <v>4695743</v>
          </cell>
        </row>
        <row r="4665">
          <cell r="A4665">
            <v>4662</v>
          </cell>
          <cell r="B4665" t="str">
            <v>FAVIGEL</v>
          </cell>
          <cell r="C4665" t="str">
            <v>KG</v>
          </cell>
          <cell r="E4665"/>
          <cell r="F4665">
            <v>7072</v>
          </cell>
          <cell r="G4665"/>
          <cell r="H4665">
            <v>7072</v>
          </cell>
        </row>
        <row r="4666">
          <cell r="A4666">
            <v>4663</v>
          </cell>
          <cell r="B4666" t="str">
            <v>FAVIGEL BULTO POR 15KG</v>
          </cell>
          <cell r="C4666" t="str">
            <v>Bulto</v>
          </cell>
          <cell r="D4666">
            <v>26669</v>
          </cell>
          <cell r="H4666">
            <v>0</v>
          </cell>
        </row>
        <row r="4667">
          <cell r="A4667">
            <v>4664</v>
          </cell>
          <cell r="B4667" t="str">
            <v>FAVIGEL SUELO ARTIF.MEJOR.PUETA A TIERRA (25Kg)</v>
          </cell>
          <cell r="C4667" t="str">
            <v>UNI</v>
          </cell>
          <cell r="E4667"/>
          <cell r="F4667"/>
          <cell r="G4667">
            <v>142800</v>
          </cell>
          <cell r="H4667">
            <v>142800</v>
          </cell>
        </row>
        <row r="4668">
          <cell r="A4668">
            <v>4665</v>
          </cell>
          <cell r="B4668" t="str">
            <v>FENOLES. Norma: SM 5530 B, D.</v>
          </cell>
          <cell r="C4668" t="str">
            <v>UN</v>
          </cell>
          <cell r="E4668"/>
          <cell r="F4668">
            <v>39270</v>
          </cell>
          <cell r="G4668"/>
          <cell r="H4668">
            <v>39270</v>
          </cell>
        </row>
        <row r="4669">
          <cell r="A4669">
            <v>4666</v>
          </cell>
          <cell r="B4669" t="str">
            <v>FERTILIZACIÓN EDÁFICA (Incluye mano de obra). Aplicación de 100 gramos de fertilizante por árbol.</v>
          </cell>
          <cell r="C4669" t="str">
            <v>UN</v>
          </cell>
          <cell r="E4669"/>
          <cell r="F4669">
            <v>7300</v>
          </cell>
          <cell r="G4669"/>
          <cell r="H4669">
            <v>7300</v>
          </cell>
        </row>
        <row r="4670">
          <cell r="A4670">
            <v>4667</v>
          </cell>
          <cell r="B4670" t="str">
            <v>FERTILIZANTE ORGÁNICO MINERAL</v>
          </cell>
          <cell r="C4670" t="str">
            <v>lt</v>
          </cell>
          <cell r="D4670">
            <v>32989</v>
          </cell>
          <cell r="H4670">
            <v>0</v>
          </cell>
        </row>
        <row r="4671">
          <cell r="A4671">
            <v>4668</v>
          </cell>
          <cell r="B4671" t="str">
            <v>FERTILIZANTE ORGANICO TIPO HUMUS</v>
          </cell>
          <cell r="C4671" t="str">
            <v>KG</v>
          </cell>
          <cell r="E4671"/>
          <cell r="F4671"/>
          <cell r="G4671">
            <v>1955.46</v>
          </cell>
          <cell r="H4671">
            <v>1955.46</v>
          </cell>
        </row>
        <row r="4672">
          <cell r="A4672">
            <v>4669</v>
          </cell>
          <cell r="B4672" t="str">
            <v>FertilizanteQuím.granuladFoliar-orgánNPK(saco 50kg</v>
          </cell>
          <cell r="C4672" t="str">
            <v>KG</v>
          </cell>
          <cell r="E4672"/>
          <cell r="F4672"/>
          <cell r="G4672">
            <v>735.29</v>
          </cell>
          <cell r="H4672">
            <v>735.29</v>
          </cell>
        </row>
        <row r="4673">
          <cell r="A4673">
            <v>4670</v>
          </cell>
          <cell r="B4673" t="str">
            <v>FIBRA DE CARBONO UNIDIRECCIONAL DE ALTA RESISTENCIA. Rollos de 50 m2 / (Ancho: 0.50 m x Largo: 100 m) Peso por m2: 300 g.</v>
          </cell>
          <cell r="C4673" t="str">
            <v>ML</v>
          </cell>
          <cell r="E4673"/>
          <cell r="F4673">
            <v>113164</v>
          </cell>
          <cell r="G4673"/>
          <cell r="H4673">
            <v>113164</v>
          </cell>
        </row>
        <row r="4674">
          <cell r="A4674">
            <v>4671</v>
          </cell>
          <cell r="B4674" t="str">
            <v>FIBRA DE VIDRIO AMERICANA 40M2</v>
          </cell>
          <cell r="C4674" t="str">
            <v>m2</v>
          </cell>
          <cell r="D4674">
            <v>1909</v>
          </cell>
          <cell r="H4674">
            <v>0</v>
          </cell>
        </row>
        <row r="4675">
          <cell r="A4675">
            <v>4672</v>
          </cell>
          <cell r="B4675" t="str">
            <v>FIBRA OPTICA 12 HILOS - INSTALACION Y SUMINISTRO</v>
          </cell>
          <cell r="C4675" t="str">
            <v>ML</v>
          </cell>
          <cell r="E4675"/>
          <cell r="F4675"/>
          <cell r="G4675">
            <v>71935</v>
          </cell>
          <cell r="H4675">
            <v>71935</v>
          </cell>
        </row>
        <row r="4676">
          <cell r="A4676">
            <v>4673</v>
          </cell>
          <cell r="B4676" t="str">
            <v>FIBRA OPTICA AMP ARMADA MM 12 H</v>
          </cell>
          <cell r="C4676" t="str">
            <v>ft</v>
          </cell>
          <cell r="D4676">
            <v>31631</v>
          </cell>
          <cell r="H4676">
            <v>0</v>
          </cell>
        </row>
        <row r="4677">
          <cell r="A4677">
            <v>4674</v>
          </cell>
          <cell r="B4677" t="str">
            <v>FIBRA OPTICA AMP ARMADA MM 6 H</v>
          </cell>
          <cell r="C4677" t="str">
            <v>ft</v>
          </cell>
          <cell r="D4677">
            <v>19930</v>
          </cell>
          <cell r="H4677">
            <v>0</v>
          </cell>
        </row>
        <row r="4678">
          <cell r="A4678">
            <v>4675</v>
          </cell>
          <cell r="B4678" t="str">
            <v>FIBRA OPTICA AMP INTERIOR MM 12H</v>
          </cell>
          <cell r="C4678" t="str">
            <v>ft</v>
          </cell>
          <cell r="D4678">
            <v>26574</v>
          </cell>
          <cell r="H4678">
            <v>0</v>
          </cell>
        </row>
        <row r="4679">
          <cell r="A4679">
            <v>4676</v>
          </cell>
          <cell r="B4679" t="str">
            <v>FIBRA OPTICA AMP INTERIOR MM 6H</v>
          </cell>
          <cell r="C4679" t="str">
            <v>ft</v>
          </cell>
          <cell r="D4679">
            <v>17680</v>
          </cell>
          <cell r="H4679">
            <v>0</v>
          </cell>
        </row>
        <row r="4680">
          <cell r="A4680">
            <v>4677</v>
          </cell>
          <cell r="B4680" t="str">
            <v>FIBRA OPTICA AMP INTERIOR MM4H</v>
          </cell>
          <cell r="C4680" t="str">
            <v>ft</v>
          </cell>
          <cell r="D4680">
            <v>6643</v>
          </cell>
          <cell r="H4680">
            <v>0</v>
          </cell>
        </row>
        <row r="4681">
          <cell r="A4681">
            <v>4678</v>
          </cell>
          <cell r="B4681" t="str">
            <v>FIBRA ÓPTICA MONOMODO 4 HILOS</v>
          </cell>
          <cell r="C4681" t="str">
            <v>ML</v>
          </cell>
          <cell r="E4681"/>
          <cell r="F4681">
            <v>3016</v>
          </cell>
          <cell r="G4681"/>
          <cell r="H4681">
            <v>3016</v>
          </cell>
        </row>
        <row r="4682">
          <cell r="A4682">
            <v>4679</v>
          </cell>
          <cell r="B4682" t="str">
            <v>FIBRAS METÁLICAS</v>
          </cell>
          <cell r="C4682" t="str">
            <v>KG</v>
          </cell>
          <cell r="E4682"/>
          <cell r="F4682">
            <v>7342</v>
          </cell>
          <cell r="G4682"/>
          <cell r="H4682">
            <v>7342</v>
          </cell>
        </row>
        <row r="4683">
          <cell r="A4683">
            <v>4680</v>
          </cell>
          <cell r="B4683" t="str">
            <v>FIBRATEX TEXSA</v>
          </cell>
          <cell r="C4683" t="str">
            <v>gal</v>
          </cell>
          <cell r="D4683">
            <v>28780</v>
          </cell>
          <cell r="H4683">
            <v>0</v>
          </cell>
        </row>
        <row r="4684">
          <cell r="A4684">
            <v>4681</v>
          </cell>
          <cell r="B4684" t="str">
            <v>Figuración de tuberia metálica 2 1/2"</v>
          </cell>
          <cell r="C4684" t="str">
            <v>ML</v>
          </cell>
          <cell r="E4684"/>
          <cell r="F4684"/>
          <cell r="G4684">
            <v>31530</v>
          </cell>
          <cell r="H4684">
            <v>31530</v>
          </cell>
        </row>
        <row r="4685">
          <cell r="A4685">
            <v>4682</v>
          </cell>
          <cell r="B4685" t="str">
            <v xml:space="preserve">FIJACION DE CUBIERTA TERMOACUSTICA AJOVER </v>
          </cell>
          <cell r="C4685" t="str">
            <v>Un</v>
          </cell>
          <cell r="D4685">
            <v>278</v>
          </cell>
          <cell r="H4685">
            <v>0</v>
          </cell>
        </row>
        <row r="4686">
          <cell r="A4686">
            <v>4683</v>
          </cell>
          <cell r="B4686" t="str">
            <v>FIJADOR ALA Compl.CAN-43 _</v>
          </cell>
          <cell r="C4686" t="str">
            <v>Un</v>
          </cell>
          <cell r="D4686">
            <v>1799</v>
          </cell>
          <cell r="H4686">
            <v>0</v>
          </cell>
        </row>
        <row r="4687">
          <cell r="A4687">
            <v>4684</v>
          </cell>
          <cell r="B4687" t="str">
            <v>FIJADOR ALA Compl.CAN-90 _</v>
          </cell>
          <cell r="C4687" t="str">
            <v>Un</v>
          </cell>
          <cell r="D4687">
            <v>2768</v>
          </cell>
          <cell r="H4687">
            <v>0</v>
          </cell>
        </row>
        <row r="4688">
          <cell r="A4688">
            <v>4685</v>
          </cell>
          <cell r="B4688" t="str">
            <v>FIJADOR DE ROSCAS FUERZA MEDIA 36M</v>
          </cell>
          <cell r="C4688" t="str">
            <v>UN</v>
          </cell>
          <cell r="E4688">
            <v>16143</v>
          </cell>
          <cell r="F4688"/>
          <cell r="G4688"/>
          <cell r="H4688">
            <v>16143</v>
          </cell>
        </row>
        <row r="4689">
          <cell r="A4689">
            <v>4686</v>
          </cell>
          <cell r="B4689" t="str">
            <v>FIJA-MIX BOLSA DE 2 KG _</v>
          </cell>
          <cell r="C4689" t="str">
            <v>kg</v>
          </cell>
          <cell r="D4689">
            <v>15131</v>
          </cell>
          <cell r="H4689">
            <v>0</v>
          </cell>
        </row>
        <row r="4690">
          <cell r="A4690">
            <v>4687</v>
          </cell>
          <cell r="B4690" t="str">
            <v>FILO O DILATACION BAJO PLACA</v>
          </cell>
          <cell r="C4690" t="str">
            <v>m</v>
          </cell>
          <cell r="D4690">
            <v>5092</v>
          </cell>
          <cell r="H4690">
            <v>0</v>
          </cell>
        </row>
        <row r="4691">
          <cell r="A4691">
            <v>4688</v>
          </cell>
          <cell r="B4691" t="str">
            <v>FILOS Y DILATACIONES</v>
          </cell>
          <cell r="C4691" t="str">
            <v>m</v>
          </cell>
          <cell r="D4691">
            <v>3425</v>
          </cell>
          <cell r="H4691">
            <v>0</v>
          </cell>
        </row>
        <row r="4692">
          <cell r="A4692">
            <v>4689</v>
          </cell>
          <cell r="B4692" t="str">
            <v>FILTRO CONTRA POLVO PARA RESPIRADORES</v>
          </cell>
          <cell r="C4692" t="str">
            <v>UN</v>
          </cell>
          <cell r="E4692"/>
          <cell r="F4692">
            <v>1904</v>
          </cell>
          <cell r="G4692"/>
          <cell r="H4692">
            <v>1904</v>
          </cell>
        </row>
        <row r="4693">
          <cell r="A4693">
            <v>4690</v>
          </cell>
          <cell r="B4693" t="str">
            <v>Filtro de arena 60" / 1500 mm CEFE COMETAS</v>
          </cell>
          <cell r="C4693" t="str">
            <v>UNI</v>
          </cell>
          <cell r="E4693"/>
          <cell r="F4693"/>
          <cell r="G4693">
            <v>11830004.199999999</v>
          </cell>
          <cell r="H4693">
            <v>11830004.199999999</v>
          </cell>
        </row>
        <row r="4694">
          <cell r="A4694">
            <v>4691</v>
          </cell>
          <cell r="B4694" t="str">
            <v>FILTRO METALICO 20"x20"x2"</v>
          </cell>
          <cell r="C4694" t="str">
            <v>Un</v>
          </cell>
          <cell r="D4694">
            <v>173744</v>
          </cell>
          <cell r="H4694">
            <v>0</v>
          </cell>
        </row>
        <row r="4695">
          <cell r="A4695">
            <v>4692</v>
          </cell>
          <cell r="B4695" t="str">
            <v>FILTRO P-100 PARTÍCULAS S/ACEITE HUMOS METÁLICOS VAPORES</v>
          </cell>
          <cell r="C4695" t="str">
            <v>PAR</v>
          </cell>
          <cell r="E4695"/>
          <cell r="F4695">
            <v>40000</v>
          </cell>
          <cell r="G4695"/>
          <cell r="H4695">
            <v>40000</v>
          </cell>
        </row>
        <row r="4696">
          <cell r="A4696">
            <v>4693</v>
          </cell>
          <cell r="B4696" t="str">
            <v>FILTRO P-100 PARTÍCULAS S/ACEITE HUMOS METÁLICOS VAPORES_(Según Apéndice Bioseguridad Covid 19)</v>
          </cell>
          <cell r="C4696" t="str">
            <v>PAR</v>
          </cell>
          <cell r="E4696"/>
          <cell r="F4696">
            <v>33613</v>
          </cell>
          <cell r="G4696"/>
          <cell r="H4696">
            <v>33613</v>
          </cell>
        </row>
        <row r="4697">
          <cell r="A4697">
            <v>4694</v>
          </cell>
          <cell r="B4697" t="str">
            <v>Filtro purificador de agua a base de ozono (carbono activado)</v>
          </cell>
          <cell r="C4697" t="str">
            <v>Un</v>
          </cell>
          <cell r="D4697">
            <v>29672</v>
          </cell>
          <cell r="H4697">
            <v>0</v>
          </cell>
        </row>
        <row r="4698">
          <cell r="A4698">
            <v>4695</v>
          </cell>
          <cell r="B4698" t="str">
            <v>FILTRO TRAMPA PARA ORINAL GBA</v>
          </cell>
          <cell r="C4698" t="str">
            <v>UNI</v>
          </cell>
          <cell r="E4698"/>
          <cell r="F4698"/>
          <cell r="G4698">
            <v>34900</v>
          </cell>
          <cell r="H4698">
            <v>34900</v>
          </cell>
        </row>
        <row r="4699">
          <cell r="A4699">
            <v>4696</v>
          </cell>
          <cell r="B4699" t="str">
            <v>FiltroArenØ79"/2000MmConexiónLateralCRDC-Cometas</v>
          </cell>
          <cell r="C4699" t="str">
            <v>UNI</v>
          </cell>
          <cell r="E4699"/>
          <cell r="F4699"/>
          <cell r="G4699">
            <v>16900000</v>
          </cell>
          <cell r="H4699">
            <v>16900000</v>
          </cell>
        </row>
        <row r="4700">
          <cell r="A4700">
            <v>4697</v>
          </cell>
          <cell r="B4700" t="str">
            <v>FIRELITE BG-12. ESTACIÓN MANUAL DE ALARMA CON FUERZA DE HALE MÁXIMA DE 5-LB</v>
          </cell>
          <cell r="C4700" t="str">
            <v>UN</v>
          </cell>
          <cell r="E4700"/>
          <cell r="F4700">
            <v>438512</v>
          </cell>
          <cell r="G4700"/>
          <cell r="H4700">
            <v>438512</v>
          </cell>
        </row>
        <row r="4701">
          <cell r="A4701">
            <v>4698</v>
          </cell>
          <cell r="B4701" t="str">
            <v>FIRELITE DETECTOR DE HUMO FOTOELÉCTRICO - SD355 (Cableado con 2 hilos)</v>
          </cell>
          <cell r="C4701" t="str">
            <v>UN</v>
          </cell>
          <cell r="E4701"/>
          <cell r="F4701">
            <v>224226</v>
          </cell>
          <cell r="G4701"/>
          <cell r="H4701">
            <v>224226</v>
          </cell>
        </row>
        <row r="4702">
          <cell r="A4702">
            <v>4699</v>
          </cell>
          <cell r="B4702" t="str">
            <v>FIRELITE PANEL DE CONTROL DE ALARMA MS-9600-UDL</v>
          </cell>
          <cell r="C4702" t="str">
            <v>UN</v>
          </cell>
          <cell r="E4702"/>
          <cell r="F4702">
            <v>8072150</v>
          </cell>
          <cell r="G4702"/>
          <cell r="H4702">
            <v>8072150</v>
          </cell>
        </row>
        <row r="4703">
          <cell r="A4703">
            <v>4700</v>
          </cell>
          <cell r="B4703" t="str">
            <v>FLANCHE 0.25 X 2.40 M CALIBRE 26</v>
          </cell>
          <cell r="C4703" t="str">
            <v>UN</v>
          </cell>
          <cell r="E4703">
            <v>30102</v>
          </cell>
          <cell r="F4703"/>
          <cell r="G4703"/>
          <cell r="H4703">
            <v>30102</v>
          </cell>
        </row>
        <row r="4704">
          <cell r="A4704">
            <v>4701</v>
          </cell>
          <cell r="B4704" t="str">
            <v>Flanche en lám galv  cal 22 - Desar 0.35 mt</v>
          </cell>
          <cell r="C4704" t="str">
            <v>ML</v>
          </cell>
          <cell r="E4704"/>
          <cell r="F4704"/>
          <cell r="G4704">
            <v>26775</v>
          </cell>
          <cell r="H4704">
            <v>26775</v>
          </cell>
        </row>
        <row r="4705">
          <cell r="A4705">
            <v>4702</v>
          </cell>
          <cell r="B4705" t="str">
            <v>FLANCHE LATON CALIBRE 26 CON PINTURA ELECTROSTATICA</v>
          </cell>
          <cell r="C4705" t="str">
            <v>m</v>
          </cell>
          <cell r="D4705">
            <v>30003</v>
          </cell>
          <cell r="H4705">
            <v>0</v>
          </cell>
        </row>
        <row r="4706">
          <cell r="A4706">
            <v>4703</v>
          </cell>
          <cell r="B4706" t="str">
            <v>FLANCHE LATON DES:0.20</v>
          </cell>
          <cell r="C4706" t="str">
            <v>m</v>
          </cell>
          <cell r="D4706">
            <v>21927</v>
          </cell>
          <cell r="H4706">
            <v>0</v>
          </cell>
        </row>
        <row r="4707">
          <cell r="A4707">
            <v>4704</v>
          </cell>
          <cell r="B4707" t="str">
            <v>FLECHA LUMINOSA INTERMITENTE DE 1.10 MTS DE LONGITUD Y 40 CMS DE ANCHO CON ESTRUCTURA EN TUBO CUADRADO DE 1" DE 1.60CMS DE ALTO (ALTURA TOTAL 2 MTS) EN CALIBRE 20. ESTRUCTURA EN ANGULO DE 1 1/2 X 1/8</v>
          </cell>
          <cell r="C4707" t="str">
            <v>UN</v>
          </cell>
          <cell r="E4707"/>
          <cell r="F4707">
            <v>643493</v>
          </cell>
          <cell r="G4707"/>
          <cell r="H4707">
            <v>643493</v>
          </cell>
        </row>
        <row r="4708">
          <cell r="A4708">
            <v>4705</v>
          </cell>
          <cell r="B4708" t="str">
            <v>FLEJE CORTINA ANCHO ESTAMPADO CR</v>
          </cell>
          <cell r="C4708" t="str">
            <v>ML</v>
          </cell>
          <cell r="E4708"/>
          <cell r="F4708"/>
          <cell r="G4708">
            <v>27731</v>
          </cell>
          <cell r="H4708">
            <v>27731</v>
          </cell>
        </row>
        <row r="4709">
          <cell r="A4709">
            <v>4706</v>
          </cell>
          <cell r="B4709" t="str">
            <v>FLEXAPOLY PRIME 3042 Y POLIFLEXA 6500F O SIMILAR</v>
          </cell>
          <cell r="C4709" t="str">
            <v>m2</v>
          </cell>
          <cell r="D4709">
            <v>108898</v>
          </cell>
          <cell r="H4709">
            <v>0</v>
          </cell>
        </row>
        <row r="4710">
          <cell r="A4710">
            <v>4707</v>
          </cell>
          <cell r="B4710" t="str">
            <v>FLEXICOLOR AZUL ICO</v>
          </cell>
          <cell r="C4710" t="str">
            <v>gal</v>
          </cell>
          <cell r="D4710">
            <v>168242</v>
          </cell>
          <cell r="H4710">
            <v>0</v>
          </cell>
        </row>
        <row r="4711">
          <cell r="A4711">
            <v>4708</v>
          </cell>
          <cell r="B4711" t="str">
            <v>FLEXICOLOR BLANCO ICO</v>
          </cell>
          <cell r="C4711" t="str">
            <v>gal</v>
          </cell>
          <cell r="D4711">
            <v>163837</v>
          </cell>
          <cell r="H4711">
            <v>0</v>
          </cell>
        </row>
        <row r="4712">
          <cell r="A4712">
            <v>4709</v>
          </cell>
          <cell r="B4712" t="str">
            <v>FLEXICOLOR PRIMER Cromato DE Zinc</v>
          </cell>
          <cell r="C4712" t="str">
            <v>gal</v>
          </cell>
          <cell r="D4712">
            <v>150912</v>
          </cell>
          <cell r="H4712">
            <v>0</v>
          </cell>
        </row>
        <row r="4713">
          <cell r="A4713">
            <v>4710</v>
          </cell>
          <cell r="B4713" t="str">
            <v>FLEXICOLOR VERDE ICO</v>
          </cell>
          <cell r="C4713" t="str">
            <v>gal</v>
          </cell>
          <cell r="D4713">
            <v>168242</v>
          </cell>
          <cell r="H4713">
            <v>0</v>
          </cell>
        </row>
        <row r="4714">
          <cell r="A4714">
            <v>4711</v>
          </cell>
          <cell r="B4714" t="str">
            <v>FLEXIÓN DE ACERO ESTRUCTURAL. Norma técnica: ASTM E290.</v>
          </cell>
          <cell r="C4714" t="str">
            <v>UN</v>
          </cell>
          <cell r="E4714"/>
          <cell r="F4714">
            <v>200000</v>
          </cell>
          <cell r="G4714"/>
          <cell r="H4714">
            <v>200000</v>
          </cell>
        </row>
        <row r="4715">
          <cell r="A4715">
            <v>4712</v>
          </cell>
          <cell r="B4715" t="str">
            <v xml:space="preserve">FLEXIÓN DE LAMINA EN ALUMINIO. Norma Técnica: ASTM E290 </v>
          </cell>
          <cell r="C4715" t="str">
            <v>UN</v>
          </cell>
          <cell r="E4715"/>
          <cell r="F4715">
            <v>209262</v>
          </cell>
          <cell r="G4715"/>
          <cell r="H4715">
            <v>209262</v>
          </cell>
        </row>
        <row r="4716">
          <cell r="A4716">
            <v>4713</v>
          </cell>
          <cell r="B4716" t="str">
            <v>FLEXIÓN DE LOSETA EN CONCRETO PRETENSADO. Norma técnica: ASTM C78 NTC 2871.</v>
          </cell>
          <cell r="C4716" t="str">
            <v>UN</v>
          </cell>
          <cell r="E4716"/>
          <cell r="F4716">
            <v>450786</v>
          </cell>
          <cell r="G4716"/>
          <cell r="H4716">
            <v>450786</v>
          </cell>
        </row>
        <row r="4717">
          <cell r="A4717">
            <v>4714</v>
          </cell>
          <cell r="B4717" t="str">
            <v>FLEXION DE LOSETA EN PLÁSTICO RÍGIDO. Norma técnica: NTC 663. Norma técnica: NTC 663.</v>
          </cell>
          <cell r="C4717" t="str">
            <v>UN</v>
          </cell>
          <cell r="E4717"/>
          <cell r="F4717">
            <v>113452</v>
          </cell>
          <cell r="G4717"/>
          <cell r="H4717">
            <v>113452</v>
          </cell>
        </row>
        <row r="4718">
          <cell r="A4718">
            <v>4715</v>
          </cell>
          <cell r="B4718" t="str">
            <v>FLEXIÓN PIERNA ACOSTADO OSLC (Leg curl) - FUERZA</v>
          </cell>
          <cell r="C4718" t="str">
            <v>UN</v>
          </cell>
          <cell r="E4718"/>
          <cell r="F4718"/>
          <cell r="G4718">
            <v>13901672.82</v>
          </cell>
          <cell r="H4718">
            <v>13901672.82</v>
          </cell>
        </row>
        <row r="4719">
          <cell r="A4719">
            <v>4716</v>
          </cell>
          <cell r="B4719" t="str">
            <v>FLEXIÓN PIERNA SENTADO (Seated leg curl de hammer strength sele</v>
          </cell>
          <cell r="C4719" t="str">
            <v>UN</v>
          </cell>
          <cell r="E4719"/>
          <cell r="F4719"/>
          <cell r="G4719">
            <v>22750674.66</v>
          </cell>
          <cell r="H4719">
            <v>22750674.66</v>
          </cell>
        </row>
        <row r="4720">
          <cell r="A4720">
            <v>4717</v>
          </cell>
          <cell r="B4720" t="str">
            <v>FLEXOMETRO 3 MTS</v>
          </cell>
          <cell r="C4720" t="str">
            <v>Un</v>
          </cell>
          <cell r="D4720">
            <v>4258</v>
          </cell>
          <cell r="H4720">
            <v>0</v>
          </cell>
        </row>
        <row r="4721">
          <cell r="A4721">
            <v>4718</v>
          </cell>
          <cell r="B4721" t="str">
            <v>FLEXOMETRO 8M REF. 30626</v>
          </cell>
          <cell r="C4721" t="str">
            <v>UNI</v>
          </cell>
          <cell r="E4721"/>
          <cell r="F4721"/>
          <cell r="G4721">
            <v>37677.01</v>
          </cell>
          <cell r="H4721">
            <v>37677.01</v>
          </cell>
        </row>
        <row r="4722">
          <cell r="A4722">
            <v>4719</v>
          </cell>
          <cell r="B4722" t="str">
            <v>FLOCULANTE Kilogramo (CLARIFICADOR)</v>
          </cell>
          <cell r="C4722" t="str">
            <v>KG</v>
          </cell>
          <cell r="E4722"/>
          <cell r="F4722"/>
          <cell r="G4722">
            <v>7229</v>
          </cell>
          <cell r="H4722">
            <v>7229</v>
          </cell>
        </row>
        <row r="4723">
          <cell r="A4723">
            <v>4720</v>
          </cell>
          <cell r="B4723" t="str">
            <v>FLOOR PRINTS EN VINILO ADHESIVO RESISTENTE, IMPERMEABLES Y LAVABLES. 70 x 100 cm FULL COLOR.</v>
          </cell>
          <cell r="C4723" t="str">
            <v>UN</v>
          </cell>
          <cell r="E4723"/>
          <cell r="F4723">
            <v>31521</v>
          </cell>
          <cell r="G4723"/>
          <cell r="H4723">
            <v>31521</v>
          </cell>
        </row>
        <row r="4724">
          <cell r="A4724">
            <v>4721</v>
          </cell>
          <cell r="B4724" t="str">
            <v>FLOTADOR   MECANICO 2" (Valv+Varilla+Bola)Cobre</v>
          </cell>
          <cell r="C4724" t="str">
            <v>UN</v>
          </cell>
          <cell r="E4724"/>
          <cell r="F4724"/>
          <cell r="G4724">
            <v>307868.01</v>
          </cell>
          <cell r="H4724">
            <v>307868.01</v>
          </cell>
        </row>
        <row r="4725">
          <cell r="A4725">
            <v>4722</v>
          </cell>
          <cell r="B4725" t="str">
            <v>FLOTADOR ½" PARA TANQUE</v>
          </cell>
          <cell r="C4725" t="str">
            <v>Un</v>
          </cell>
          <cell r="D4725">
            <v>38837</v>
          </cell>
          <cell r="H4725">
            <v>0</v>
          </cell>
        </row>
        <row r="4726">
          <cell r="A4726">
            <v>4723</v>
          </cell>
          <cell r="B4726" t="str">
            <v>FLOTADOR 1" PARA TANQUE</v>
          </cell>
          <cell r="C4726" t="str">
            <v>Un</v>
          </cell>
          <cell r="D4726">
            <v>85680</v>
          </cell>
          <cell r="H4726">
            <v>0</v>
          </cell>
        </row>
        <row r="4727">
          <cell r="A4727">
            <v>4724</v>
          </cell>
          <cell r="B4727" t="str">
            <v>FLOTADOR ARO SALVAVIDAS ALTA DENSIDAD DIÁM. EXT. 57 CM DIÁ</v>
          </cell>
          <cell r="C4727" t="str">
            <v>UN</v>
          </cell>
          <cell r="E4727"/>
          <cell r="F4727"/>
          <cell r="G4727">
            <v>102340</v>
          </cell>
          <cell r="H4727">
            <v>102340</v>
          </cell>
        </row>
        <row r="4728">
          <cell r="A4728">
            <v>4725</v>
          </cell>
          <cell r="B4728" t="str">
            <v>FLOTADOR COMPLETA BOLA COBRE 1/2"</v>
          </cell>
          <cell r="C4728" t="str">
            <v>UN</v>
          </cell>
          <cell r="E4728">
            <v>84402</v>
          </cell>
          <cell r="F4728"/>
          <cell r="G4728"/>
          <cell r="H4728">
            <v>84402</v>
          </cell>
        </row>
        <row r="4729">
          <cell r="A4729">
            <v>4726</v>
          </cell>
          <cell r="B4729" t="str">
            <v>FLOTADOR COMPLETA BOLA COBRE 3/4"</v>
          </cell>
          <cell r="C4729" t="str">
            <v>UN</v>
          </cell>
          <cell r="E4729">
            <v>85485</v>
          </cell>
          <cell r="F4729"/>
          <cell r="G4729"/>
          <cell r="H4729">
            <v>85485</v>
          </cell>
        </row>
        <row r="4730">
          <cell r="A4730">
            <v>4727</v>
          </cell>
          <cell r="B4730" t="str">
            <v>FLOTADOR DE MERCURIO</v>
          </cell>
          <cell r="C4730" t="str">
            <v>UNI</v>
          </cell>
          <cell r="E4730"/>
          <cell r="F4730"/>
          <cell r="G4730">
            <v>83300</v>
          </cell>
          <cell r="H4730">
            <v>83300</v>
          </cell>
        </row>
        <row r="4731">
          <cell r="A4731">
            <v>4728</v>
          </cell>
          <cell r="B4731" t="str">
            <v>FLOTADOR ELECTRICO</v>
          </cell>
          <cell r="C4731" t="str">
            <v>UN</v>
          </cell>
          <cell r="D4731">
            <v>55433</v>
          </cell>
          <cell r="H4731">
            <v>0</v>
          </cell>
        </row>
        <row r="4732">
          <cell r="A4732">
            <v>4729</v>
          </cell>
          <cell r="B4732" t="str">
            <v xml:space="preserve">FLOTADOR ELECTRICO PARA TANQUE </v>
          </cell>
          <cell r="C4732" t="str">
            <v>UN</v>
          </cell>
          <cell r="E4732">
            <v>58399</v>
          </cell>
          <cell r="F4732"/>
          <cell r="G4732"/>
          <cell r="H4732">
            <v>58399</v>
          </cell>
        </row>
        <row r="4733">
          <cell r="A4733">
            <v>4730</v>
          </cell>
          <cell r="B4733" t="str">
            <v>FLOTADOR HK COMPUERTA DE BOLA - COBRE  1"</v>
          </cell>
          <cell r="C4733" t="str">
            <v>UN</v>
          </cell>
          <cell r="E4733"/>
          <cell r="F4733"/>
          <cell r="G4733">
            <v>120000</v>
          </cell>
          <cell r="H4733">
            <v>120000</v>
          </cell>
        </row>
        <row r="4734">
          <cell r="A4734">
            <v>4731</v>
          </cell>
          <cell r="B4734" t="str">
            <v>FLOTADOR MECÁNICO DE 1"</v>
          </cell>
          <cell r="C4734" t="str">
            <v>UN</v>
          </cell>
          <cell r="E4734"/>
          <cell r="F4734">
            <v>95806</v>
          </cell>
          <cell r="G4734"/>
          <cell r="H4734">
            <v>95806</v>
          </cell>
        </row>
        <row r="4735">
          <cell r="A4735">
            <v>4732</v>
          </cell>
          <cell r="B4735" t="str">
            <v>FLOTADOR PARA ENRASADO MANUAL - ALQUILER FLOTACANAL DE 1.20 m. Con un tubo aluminio de 1.85 m.</v>
          </cell>
          <cell r="C4735" t="str">
            <v>MES</v>
          </cell>
          <cell r="E4735"/>
          <cell r="F4735">
            <v>357000</v>
          </cell>
          <cell r="G4735"/>
          <cell r="H4735">
            <v>357000</v>
          </cell>
        </row>
        <row r="4736">
          <cell r="A4736">
            <v>4733</v>
          </cell>
          <cell r="B4736" t="str">
            <v>FLOTADOR PARA PROTECCION DE NIVEL</v>
          </cell>
          <cell r="C4736" t="str">
            <v>UN</v>
          </cell>
          <cell r="E4736"/>
          <cell r="F4736"/>
          <cell r="G4736">
            <v>53550</v>
          </cell>
          <cell r="H4736">
            <v>53550</v>
          </cell>
        </row>
        <row r="4737">
          <cell r="A4737">
            <v>4734</v>
          </cell>
          <cell r="B4737" t="str">
            <v>FLOTADOR PARA TANQUE 1/2"</v>
          </cell>
          <cell r="C4737" t="str">
            <v>Un</v>
          </cell>
          <cell r="D4737">
            <v>48782</v>
          </cell>
          <cell r="H4737">
            <v>0</v>
          </cell>
        </row>
        <row r="4738">
          <cell r="A4738">
            <v>4735</v>
          </cell>
          <cell r="B4738" t="str">
            <v>FLOTADORES  SALVAVIDAS CON SOGA</v>
          </cell>
          <cell r="C4738" t="str">
            <v>UNI</v>
          </cell>
          <cell r="E4738"/>
          <cell r="F4738"/>
          <cell r="G4738">
            <v>195617</v>
          </cell>
          <cell r="H4738">
            <v>195617</v>
          </cell>
        </row>
        <row r="4739">
          <cell r="A4739">
            <v>4736</v>
          </cell>
          <cell r="B4739" t="str">
            <v>FLUJO LIBRE, FLUJO RESTRINGIDO Y SEGREGACIÓN EN CONCRETOS AUTOCOMPACTANTES. Norma técnica: NTC 5222.</v>
          </cell>
          <cell r="C4739" t="str">
            <v>UN</v>
          </cell>
          <cell r="E4739"/>
          <cell r="F4739">
            <v>95200</v>
          </cell>
          <cell r="G4739"/>
          <cell r="H4739">
            <v>95200</v>
          </cell>
        </row>
        <row r="4740">
          <cell r="A4740">
            <v>4737</v>
          </cell>
          <cell r="B4740" t="str">
            <v>FLUXOMETRO anillo seguridad colilla SLOAN -Mant</v>
          </cell>
          <cell r="C4740" t="str">
            <v>UN</v>
          </cell>
          <cell r="E4740"/>
          <cell r="F4740"/>
          <cell r="G4740">
            <v>8584.01</v>
          </cell>
          <cell r="H4740">
            <v>8584.01</v>
          </cell>
        </row>
        <row r="4741">
          <cell r="A4741">
            <v>4738</v>
          </cell>
          <cell r="B4741" t="str">
            <v>Fluxómetro cuerpo expuesto de palanca para taza</v>
          </cell>
          <cell r="C4741" t="str">
            <v>Un</v>
          </cell>
          <cell r="D4741">
            <v>692836</v>
          </cell>
          <cell r="H4741">
            <v>0</v>
          </cell>
        </row>
        <row r="4742">
          <cell r="A4742">
            <v>4739</v>
          </cell>
          <cell r="B4742" t="str">
            <v>FLUXOMETRO Diafragma SLOAN Gen 77  mantenimi.</v>
          </cell>
          <cell r="C4742" t="str">
            <v>UN</v>
          </cell>
          <cell r="E4742"/>
          <cell r="F4742"/>
          <cell r="G4742">
            <v>545100</v>
          </cell>
          <cell r="H4742">
            <v>545100</v>
          </cell>
        </row>
        <row r="4743">
          <cell r="A4743">
            <v>4740</v>
          </cell>
          <cell r="B4743" t="str">
            <v>FLUXOMETRO Disco Interno SLOAN - Mantenimiento</v>
          </cell>
          <cell r="C4743" t="str">
            <v>UN</v>
          </cell>
          <cell r="E4743"/>
          <cell r="F4743"/>
          <cell r="G4743">
            <v>10953</v>
          </cell>
          <cell r="H4743">
            <v>10953</v>
          </cell>
        </row>
        <row r="4744">
          <cell r="A4744">
            <v>4741</v>
          </cell>
          <cell r="B4744" t="str">
            <v>FLUXOMETRO disco racor SLOAN -Mant</v>
          </cell>
          <cell r="C4744" t="str">
            <v>UN</v>
          </cell>
          <cell r="E4744"/>
          <cell r="F4744"/>
          <cell r="G4744">
            <v>11772</v>
          </cell>
          <cell r="H4744">
            <v>11772</v>
          </cell>
        </row>
        <row r="4745">
          <cell r="A4745">
            <v>4742</v>
          </cell>
          <cell r="B4745" t="str">
            <v>FLUXOMETRO ELECT. CROMO GRIV. CORONA **</v>
          </cell>
          <cell r="C4745" t="str">
            <v>UN</v>
          </cell>
          <cell r="E4745"/>
          <cell r="F4745"/>
          <cell r="G4745">
            <v>1792774</v>
          </cell>
          <cell r="H4745">
            <v>1792774</v>
          </cell>
        </row>
        <row r="4746">
          <cell r="A4746">
            <v>4743</v>
          </cell>
          <cell r="B4746" t="str">
            <v>FLUXOMETRO empaque tapa SLOAN -Mant</v>
          </cell>
          <cell r="C4746" t="str">
            <v>UN</v>
          </cell>
          <cell r="E4746"/>
          <cell r="F4746"/>
          <cell r="G4746">
            <v>12886</v>
          </cell>
          <cell r="H4746">
            <v>12886</v>
          </cell>
        </row>
        <row r="4747">
          <cell r="A4747">
            <v>4744</v>
          </cell>
          <cell r="B4747" t="str">
            <v>FLUXOMETRO GRIVAL</v>
          </cell>
          <cell r="C4747" t="str">
            <v>Un</v>
          </cell>
          <cell r="D4747">
            <v>574799</v>
          </cell>
          <cell r="H4747">
            <v>0</v>
          </cell>
        </row>
        <row r="4748">
          <cell r="A4748">
            <v>4745</v>
          </cell>
          <cell r="B4748" t="str">
            <v>FLUXOMETRO kit repararacion manija SLOAN -Mant</v>
          </cell>
          <cell r="C4748" t="str">
            <v>UN</v>
          </cell>
          <cell r="E4748"/>
          <cell r="F4748"/>
          <cell r="G4748">
            <v>67265</v>
          </cell>
          <cell r="H4748">
            <v>67265</v>
          </cell>
        </row>
        <row r="4749">
          <cell r="A4749">
            <v>4746</v>
          </cell>
          <cell r="B4749" t="str">
            <v>FLUXOMETRO ORINAL GRIVAL</v>
          </cell>
          <cell r="C4749" t="str">
            <v>Un</v>
          </cell>
          <cell r="D4749">
            <v>574799</v>
          </cell>
          <cell r="H4749">
            <v>0</v>
          </cell>
        </row>
        <row r="4750">
          <cell r="A4750">
            <v>4747</v>
          </cell>
          <cell r="B4750" t="str">
            <v>FLUXOMETRO o-ring colilla SLOAN -Mant</v>
          </cell>
          <cell r="C4750" t="str">
            <v>UN</v>
          </cell>
          <cell r="E4750"/>
          <cell r="F4750"/>
          <cell r="G4750">
            <v>7474</v>
          </cell>
          <cell r="H4750">
            <v>7474</v>
          </cell>
        </row>
        <row r="4751">
          <cell r="A4751">
            <v>4748</v>
          </cell>
          <cell r="B4751" t="str">
            <v>FLUXOMETRO PALANCA  ORINAL</v>
          </cell>
          <cell r="C4751" t="str">
            <v>UN</v>
          </cell>
          <cell r="E4751"/>
          <cell r="F4751"/>
          <cell r="G4751">
            <v>639545</v>
          </cell>
          <cell r="H4751">
            <v>639545</v>
          </cell>
        </row>
        <row r="4752">
          <cell r="A4752">
            <v>4749</v>
          </cell>
          <cell r="B4752" t="str">
            <v>FLUXOMETRO Piston Bajo consumo1.6 SLOAN -Mant</v>
          </cell>
          <cell r="C4752" t="str">
            <v>UN</v>
          </cell>
          <cell r="E4752"/>
          <cell r="F4752"/>
          <cell r="G4752">
            <v>83876</v>
          </cell>
          <cell r="H4752">
            <v>83876</v>
          </cell>
        </row>
        <row r="4753">
          <cell r="A4753">
            <v>4750</v>
          </cell>
          <cell r="B4753" t="str">
            <v>FLUXOMETRO SANITARIO GRIVAL</v>
          </cell>
          <cell r="C4753" t="str">
            <v>Un</v>
          </cell>
          <cell r="D4753">
            <v>574799</v>
          </cell>
          <cell r="H4753">
            <v>0</v>
          </cell>
        </row>
        <row r="4754">
          <cell r="A4754">
            <v>4751</v>
          </cell>
          <cell r="B4754" t="str">
            <v>Foil de aluminio o Liencillo  d=2"   **</v>
          </cell>
          <cell r="C4754" t="str">
            <v>ML</v>
          </cell>
          <cell r="E4754"/>
          <cell r="F4754"/>
          <cell r="G4754">
            <v>5500</v>
          </cell>
          <cell r="H4754">
            <v>5500</v>
          </cell>
        </row>
        <row r="4755">
          <cell r="A4755">
            <v>4752</v>
          </cell>
          <cell r="B4755" t="str">
            <v>FONDO DE JUNTA EN ESPUMA DE POLIETILENO DE BAJA DENSIDAD D= 16 mm</v>
          </cell>
          <cell r="C4755" t="str">
            <v>ML</v>
          </cell>
          <cell r="E4755"/>
          <cell r="F4755">
            <v>1345</v>
          </cell>
          <cell r="G4755"/>
          <cell r="H4755">
            <v>1345</v>
          </cell>
        </row>
        <row r="4756">
          <cell r="A4756">
            <v>4753</v>
          </cell>
          <cell r="B4756" t="str">
            <v>FONDO DE JUNTA EN ESPUMA DE POLIETILENO DE BAJA DENSIDAD D= 22 mm</v>
          </cell>
          <cell r="C4756" t="str">
            <v>ML</v>
          </cell>
          <cell r="E4756"/>
          <cell r="F4756">
            <v>2678</v>
          </cell>
          <cell r="G4756"/>
          <cell r="H4756">
            <v>2678</v>
          </cell>
        </row>
        <row r="4757">
          <cell r="A4757">
            <v>4754</v>
          </cell>
          <cell r="B4757" t="str">
            <v>FONDO DE JUNTA EN ESPUMA DE POLIETILENO DE BAJA DENSIDAD D= 32 mm</v>
          </cell>
          <cell r="C4757" t="str">
            <v>ML</v>
          </cell>
          <cell r="E4757"/>
          <cell r="F4757">
            <v>8354</v>
          </cell>
          <cell r="G4757"/>
          <cell r="H4757">
            <v>8354</v>
          </cell>
        </row>
        <row r="4758">
          <cell r="A4758">
            <v>4755</v>
          </cell>
          <cell r="B4758" t="str">
            <v>FONDO DE JUNTA EN ESPUMA DE POLIETILENO DE BAJA DENSIDAD D= 6 mm</v>
          </cell>
          <cell r="C4758" t="str">
            <v>ML</v>
          </cell>
          <cell r="E4758"/>
          <cell r="F4758">
            <v>702</v>
          </cell>
          <cell r="G4758"/>
          <cell r="H4758">
            <v>702</v>
          </cell>
        </row>
        <row r="4759">
          <cell r="A4759">
            <v>4756</v>
          </cell>
          <cell r="B4759" t="str">
            <v>FONDO DE JUNTA EN ESPUMA DE POLIETILENO DE BAJA DENSIDAD D=10 mm</v>
          </cell>
          <cell r="C4759" t="str">
            <v>ML</v>
          </cell>
          <cell r="E4759"/>
          <cell r="F4759">
            <v>785</v>
          </cell>
          <cell r="G4759"/>
          <cell r="H4759">
            <v>785</v>
          </cell>
        </row>
        <row r="4760">
          <cell r="A4760">
            <v>4757</v>
          </cell>
          <cell r="B4760" t="str">
            <v>FORMALETA CONCRETO AUTOCOMPACTANTE</v>
          </cell>
          <cell r="C4760" t="str">
            <v>DIA</v>
          </cell>
          <cell r="E4760"/>
          <cell r="F4760">
            <v>833</v>
          </cell>
          <cell r="G4760"/>
          <cell r="H4760">
            <v>833</v>
          </cell>
        </row>
        <row r="4761">
          <cell r="A4761">
            <v>4758</v>
          </cell>
          <cell r="B4761" t="str">
            <v>FORMALETA CONCRETO MASIVO</v>
          </cell>
          <cell r="C4761" t="str">
            <v>DIA</v>
          </cell>
          <cell r="E4761"/>
          <cell r="F4761">
            <v>833</v>
          </cell>
          <cell r="G4761"/>
          <cell r="H4761">
            <v>833</v>
          </cell>
        </row>
        <row r="4762">
          <cell r="A4762">
            <v>4759</v>
          </cell>
          <cell r="B4762" t="str">
            <v>FORMALETA MADERA PARA TAPAS-CAJAS Y CAMARAS</v>
          </cell>
          <cell r="C4762" t="str">
            <v>M2</v>
          </cell>
          <cell r="E4762"/>
          <cell r="F4762">
            <v>23001</v>
          </cell>
          <cell r="G4762"/>
          <cell r="H4762">
            <v>23001</v>
          </cell>
        </row>
        <row r="4763">
          <cell r="A4763">
            <v>4760</v>
          </cell>
          <cell r="B4763" t="str">
            <v>FORMALETA MADERA SUMIDEROS</v>
          </cell>
          <cell r="C4763" t="str">
            <v>M2</v>
          </cell>
          <cell r="E4763"/>
          <cell r="F4763">
            <v>23001</v>
          </cell>
          <cell r="G4763"/>
          <cell r="H4763">
            <v>23001</v>
          </cell>
        </row>
        <row r="4764">
          <cell r="A4764">
            <v>4761</v>
          </cell>
          <cell r="B4764" t="str">
            <v>FORMALETA METÁLICA</v>
          </cell>
          <cell r="C4764" t="str">
            <v>m2</v>
          </cell>
          <cell r="D4764">
            <v>16111</v>
          </cell>
          <cell r="H4764">
            <v>0</v>
          </cell>
        </row>
        <row r="4765">
          <cell r="A4765">
            <v>4762</v>
          </cell>
          <cell r="B4765" t="str">
            <v>FORMALETA METÁLICA (CONCRETO HIDRÁULICO)</v>
          </cell>
          <cell r="C4765" t="str">
            <v>M2/DIA</v>
          </cell>
          <cell r="E4765"/>
          <cell r="F4765">
            <v>1012</v>
          </cell>
          <cell r="G4765"/>
          <cell r="H4765">
            <v>1012</v>
          </cell>
        </row>
        <row r="4766">
          <cell r="A4766">
            <v>4763</v>
          </cell>
          <cell r="B4766" t="str">
            <v>FORMALETA METÁLICA SARDINEL</v>
          </cell>
          <cell r="C4766" t="str">
            <v>DIA</v>
          </cell>
          <cell r="E4766"/>
          <cell r="F4766">
            <v>321</v>
          </cell>
          <cell r="G4766"/>
          <cell r="H4766">
            <v>321</v>
          </cell>
        </row>
        <row r="4767">
          <cell r="A4767">
            <v>4764</v>
          </cell>
          <cell r="B4767" t="str">
            <v>FORMALETA PARA CONCRETOS - MADERA (ESTRUCTURAS ENTERRADAS - UN (1) USO)</v>
          </cell>
          <cell r="C4767" t="str">
            <v>M2</v>
          </cell>
          <cell r="E4767"/>
          <cell r="F4767">
            <v>23001</v>
          </cell>
          <cell r="G4767"/>
          <cell r="H4767">
            <v>23001</v>
          </cell>
        </row>
        <row r="4768">
          <cell r="A4768">
            <v>4765</v>
          </cell>
          <cell r="B4768" t="str">
            <v>FORMALETA PARAL CORTO-CAMILLA  0.73x1.4m (M2)</v>
          </cell>
          <cell r="C4768" t="str">
            <v>MES</v>
          </cell>
          <cell r="E4768"/>
          <cell r="F4768">
            <v>5712</v>
          </cell>
          <cell r="G4768"/>
          <cell r="H4768">
            <v>5712</v>
          </cell>
        </row>
        <row r="4769">
          <cell r="A4769">
            <v>4766</v>
          </cell>
          <cell r="B4769" t="str">
            <v>FORMALETAS DESLIZANTES</v>
          </cell>
          <cell r="C4769" t="str">
            <v>DIA</v>
          </cell>
          <cell r="E4769"/>
          <cell r="F4769">
            <v>845</v>
          </cell>
          <cell r="G4769"/>
          <cell r="H4769">
            <v>845</v>
          </cell>
        </row>
        <row r="4770">
          <cell r="A4770">
            <v>4767</v>
          </cell>
          <cell r="B4770" t="str">
            <v>FORMALITE BRILLANTE F-6 - COLOR</v>
          </cell>
          <cell r="C4770" t="str">
            <v>Un</v>
          </cell>
          <cell r="D4770">
            <v>56363</v>
          </cell>
          <cell r="H4770">
            <v>0</v>
          </cell>
        </row>
        <row r="4771">
          <cell r="A4771">
            <v>4768</v>
          </cell>
          <cell r="B4771" t="str">
            <v>FORMALITE F-8 - UNICOLOR</v>
          </cell>
          <cell r="C4771" t="str">
            <v>Un</v>
          </cell>
          <cell r="D4771">
            <v>150440</v>
          </cell>
          <cell r="H4771">
            <v>0</v>
          </cell>
        </row>
        <row r="4772">
          <cell r="A4772">
            <v>4769</v>
          </cell>
          <cell r="B4772" t="str">
            <v>FORMALITE TEXTURADO F-6</v>
          </cell>
          <cell r="C4772" t="str">
            <v>Un</v>
          </cell>
          <cell r="D4772">
            <v>56363</v>
          </cell>
          <cell r="H4772">
            <v>0</v>
          </cell>
        </row>
        <row r="4773">
          <cell r="A4773">
            <v>4770</v>
          </cell>
          <cell r="B4773" t="str">
            <v>FORMALITE TEXTURADO F-8 - COLOR</v>
          </cell>
          <cell r="C4773" t="str">
            <v>Un</v>
          </cell>
          <cell r="D4773">
            <v>65459</v>
          </cell>
          <cell r="H4773">
            <v>0</v>
          </cell>
        </row>
        <row r="4774">
          <cell r="A4774">
            <v>4771</v>
          </cell>
          <cell r="B4774" t="str">
            <v>FORMAPLAC NORMAL 2.44x1.22 18mm</v>
          </cell>
          <cell r="C4774" t="str">
            <v>Un</v>
          </cell>
          <cell r="D4774">
            <v>199323</v>
          </cell>
          <cell r="H4774">
            <v>0</v>
          </cell>
        </row>
        <row r="4775">
          <cell r="A4775">
            <v>4772</v>
          </cell>
          <cell r="B4775" t="str">
            <v>FORMAPLAC NORMAL 2.44x1.22 9mm</v>
          </cell>
          <cell r="C4775" t="str">
            <v>Un</v>
          </cell>
          <cell r="D4775">
            <v>104424</v>
          </cell>
          <cell r="H4775">
            <v>0</v>
          </cell>
        </row>
        <row r="4776">
          <cell r="A4776">
            <v>4773</v>
          </cell>
          <cell r="B4776" t="str">
            <v>Formica Recubrimiento paredes</v>
          </cell>
          <cell r="C4776" t="str">
            <v>M2</v>
          </cell>
          <cell r="E4776"/>
          <cell r="F4776"/>
          <cell r="G4776">
            <v>74311</v>
          </cell>
          <cell r="H4776">
            <v>74311</v>
          </cell>
        </row>
        <row r="4777">
          <cell r="A4777">
            <v>4774</v>
          </cell>
          <cell r="B4777" t="str">
            <v>FORMON 5/8" STANLEY</v>
          </cell>
          <cell r="C4777" t="str">
            <v>Un</v>
          </cell>
          <cell r="D4777">
            <v>16740</v>
          </cell>
          <cell r="H4777">
            <v>0</v>
          </cell>
        </row>
        <row r="4778">
          <cell r="A4778">
            <v>4775</v>
          </cell>
          <cell r="B4778" t="str">
            <v>FOSFATOS. Norma técnica: SM 4110 B.</v>
          </cell>
          <cell r="C4778" t="str">
            <v>UN</v>
          </cell>
          <cell r="E4778"/>
          <cell r="F4778">
            <v>15000</v>
          </cell>
          <cell r="G4778"/>
          <cell r="H4778">
            <v>15000</v>
          </cell>
        </row>
        <row r="4779">
          <cell r="A4779">
            <v>4776</v>
          </cell>
          <cell r="B4779" t="str">
            <v>FOSFORO TOTAL. Norma técnica: SM 4500 - P B, E.</v>
          </cell>
          <cell r="C4779" t="str">
            <v>UN</v>
          </cell>
          <cell r="E4779"/>
          <cell r="F4779">
            <v>21777</v>
          </cell>
          <cell r="G4779"/>
          <cell r="H4779">
            <v>21777</v>
          </cell>
        </row>
        <row r="4780">
          <cell r="A4780">
            <v>4777</v>
          </cell>
          <cell r="B4780" t="str">
            <v>Fotocelda 1000 W - incluye base</v>
          </cell>
          <cell r="C4780" t="str">
            <v>UN</v>
          </cell>
          <cell r="E4780"/>
          <cell r="F4780"/>
          <cell r="G4780">
            <v>14442.99</v>
          </cell>
          <cell r="H4780">
            <v>14442.99</v>
          </cell>
        </row>
        <row r="4781">
          <cell r="A4781">
            <v>4778</v>
          </cell>
          <cell r="B4781" t="str">
            <v>FOTOCELDA 1000 W 208 V 5 PINES</v>
          </cell>
          <cell r="C4781" t="str">
            <v>UNI</v>
          </cell>
          <cell r="E4781"/>
          <cell r="F4781"/>
          <cell r="G4781">
            <v>20293</v>
          </cell>
          <cell r="H4781">
            <v>20293</v>
          </cell>
        </row>
        <row r="4782">
          <cell r="A4782">
            <v>4779</v>
          </cell>
          <cell r="B4782" t="str">
            <v>FOTOCELDA CON BASE</v>
          </cell>
          <cell r="C4782" t="str">
            <v>UN</v>
          </cell>
          <cell r="E4782"/>
          <cell r="F4782">
            <v>39192</v>
          </cell>
          <cell r="G4782"/>
          <cell r="H4782">
            <v>39192</v>
          </cell>
        </row>
        <row r="4783">
          <cell r="A4783">
            <v>4780</v>
          </cell>
          <cell r="B4783" t="str">
            <v>FOTOCELDA PARA LUMINARIA YOA MAXI 72 W</v>
          </cell>
          <cell r="C4783" t="str">
            <v>UN</v>
          </cell>
          <cell r="E4783"/>
          <cell r="F4783">
            <v>17299</v>
          </cell>
          <cell r="G4783"/>
          <cell r="H4783">
            <v>17299</v>
          </cell>
        </row>
        <row r="4784">
          <cell r="A4784">
            <v>4781</v>
          </cell>
          <cell r="B4784" t="str">
            <v xml:space="preserve">FRAGILIDAD A BAJA TEMPERATURA. Norma técnica: ASTM D746 INVE 642. </v>
          </cell>
          <cell r="C4784" t="str">
            <v>UN</v>
          </cell>
          <cell r="E4784"/>
          <cell r="F4784">
            <v>452200</v>
          </cell>
          <cell r="G4784"/>
          <cell r="H4784">
            <v>452200</v>
          </cell>
        </row>
        <row r="4785">
          <cell r="A4785">
            <v>4782</v>
          </cell>
          <cell r="B4785" t="str">
            <v>FRANJA EN ADHESIVO VINILICO ESMERILADO EFECTO STAND BLASTED FROSTED CRYSTAL,  (SUMINISTRO E INSTALACIÓN) GARANTIA DE 5 AÑOS AL EXTERIOR. SEGUN MANUAL DE IMAGEN DE TRANSMILENIO S.A.</v>
          </cell>
          <cell r="C4785" t="str">
            <v>UN</v>
          </cell>
          <cell r="E4785"/>
          <cell r="F4785">
            <v>71400</v>
          </cell>
          <cell r="G4785"/>
          <cell r="H4785">
            <v>71400</v>
          </cell>
        </row>
        <row r="4786">
          <cell r="A4786">
            <v>4783</v>
          </cell>
          <cell r="B4786" t="str">
            <v>FRANJA EN VINILO CON ADHESIVO EN VINILO ALTO 3cm,  (SUMINISTRO E INSTALACIÓN) GARANTIA DE 5 AÑOS AL EXTERIOR SEGUN COLOR. SEGUN MANUAL DE IMAGEN DE TRANSMILENIO S.A.</v>
          </cell>
          <cell r="C4786" t="str">
            <v>UN</v>
          </cell>
          <cell r="E4786"/>
          <cell r="F4786">
            <v>13447</v>
          </cell>
          <cell r="G4786"/>
          <cell r="H4786">
            <v>13447</v>
          </cell>
        </row>
        <row r="4787">
          <cell r="A4787">
            <v>4784</v>
          </cell>
          <cell r="B4787" t="str">
            <v>FRANJA EN VINILO CON ADHESIVO EN VINILO ALTO 6cm,  (SUMINISTRO E INSTALACIÓN) GARANTIA DE 5 AÑOS AL EXTERIOR SEGUN COLOR. SEGUN MANUAL DE IMAGEN DE TRANSMILENIO S.A.</v>
          </cell>
          <cell r="C4787" t="str">
            <v>UN</v>
          </cell>
          <cell r="E4787"/>
          <cell r="F4787">
            <v>22967</v>
          </cell>
          <cell r="G4787"/>
          <cell r="H4787">
            <v>22967</v>
          </cell>
        </row>
        <row r="4788">
          <cell r="A4788">
            <v>4785</v>
          </cell>
          <cell r="B4788" t="str">
            <v>FRASCOS PARA GEL ANTIBACTERIAL X 500 ML CON VALVULA</v>
          </cell>
          <cell r="C4788" t="str">
            <v>UNI</v>
          </cell>
          <cell r="E4788"/>
          <cell r="F4788"/>
          <cell r="G4788">
            <v>1700</v>
          </cell>
          <cell r="H4788">
            <v>1700</v>
          </cell>
        </row>
        <row r="4789">
          <cell r="A4789">
            <v>4786</v>
          </cell>
          <cell r="B4789" t="str">
            <v>FRESADO DE PAVIMENTO - INCLUYE FRESADORA, OPERARIO Y COMBUSTIBLE. Incluye agua, puntas. No incluye transporte de maquinaria, transporte del fresado ni disposición final. A TODO COSTO</v>
          </cell>
          <cell r="C4789" t="str">
            <v>M3</v>
          </cell>
          <cell r="E4789"/>
          <cell r="F4789">
            <v>79287</v>
          </cell>
          <cell r="G4789"/>
          <cell r="H4789">
            <v>79287</v>
          </cell>
        </row>
        <row r="4790">
          <cell r="A4790">
            <v>4787</v>
          </cell>
          <cell r="B4790" t="str">
            <v>FRESCASA  SP 600X48XX2-1/2" (18.58M2)</v>
          </cell>
          <cell r="C4790" t="str">
            <v>Un</v>
          </cell>
          <cell r="D4790">
            <v>180616</v>
          </cell>
          <cell r="H4790">
            <v>0</v>
          </cell>
        </row>
        <row r="4791">
          <cell r="A4791">
            <v>4788</v>
          </cell>
          <cell r="B4791" t="str">
            <v>FRESCASA M.B.I. S/inst. Fglas</v>
          </cell>
          <cell r="C4791" t="str">
            <v>m2</v>
          </cell>
          <cell r="D4791">
            <v>14667</v>
          </cell>
          <cell r="H4791">
            <v>0</v>
          </cell>
        </row>
        <row r="4792">
          <cell r="A4792">
            <v>4789</v>
          </cell>
          <cell r="B4792" t="str">
            <v>FRESCASA S/inst. Fglas</v>
          </cell>
          <cell r="C4792" t="str">
            <v>m2</v>
          </cell>
          <cell r="D4792">
            <v>8583</v>
          </cell>
          <cell r="H4792">
            <v>0</v>
          </cell>
        </row>
        <row r="4793">
          <cell r="A4793">
            <v>4790</v>
          </cell>
          <cell r="B4793" t="str">
            <v>FRESCO A ENDURECIDO X 3 KG (SIKADUR 32 PRIMER)</v>
          </cell>
          <cell r="C4793" t="str">
            <v>UN</v>
          </cell>
          <cell r="E4793">
            <v>224169</v>
          </cell>
          <cell r="F4793"/>
          <cell r="G4793"/>
          <cell r="H4793">
            <v>224169</v>
          </cell>
        </row>
        <row r="4794">
          <cell r="A4794">
            <v>4791</v>
          </cell>
          <cell r="B4794" t="str">
            <v>FUENTE AUXILIAR</v>
          </cell>
          <cell r="C4794" t="str">
            <v>UN</v>
          </cell>
          <cell r="E4794">
            <v>1126162</v>
          </cell>
          <cell r="F4794"/>
          <cell r="G4794"/>
          <cell r="H4794">
            <v>1126162</v>
          </cell>
        </row>
        <row r="4795">
          <cell r="A4795">
            <v>4792</v>
          </cell>
          <cell r="B4795" t="str">
            <v>FULMINANTE DE FIJACIÓN</v>
          </cell>
          <cell r="C4795" t="str">
            <v>UN</v>
          </cell>
          <cell r="E4795"/>
          <cell r="F4795"/>
          <cell r="G4795">
            <v>232</v>
          </cell>
          <cell r="H4795">
            <v>232</v>
          </cell>
        </row>
        <row r="4796">
          <cell r="A4796">
            <v>4793</v>
          </cell>
          <cell r="B4796" t="str">
            <v>FULMINANTES CAL.22 ALTA VEL</v>
          </cell>
          <cell r="C4796" t="str">
            <v>Un</v>
          </cell>
          <cell r="D4796">
            <v>212</v>
          </cell>
          <cell r="H4796">
            <v>0</v>
          </cell>
        </row>
        <row r="4797">
          <cell r="A4797">
            <v>4794</v>
          </cell>
          <cell r="B4797" t="str">
            <v>FULMINANTES PARA PISTOLA COLOR VERDE O AMARILLO CALIBRE 27 X TIRA DE 10 UN</v>
          </cell>
          <cell r="C4797" t="str">
            <v>PTE</v>
          </cell>
          <cell r="E4797">
            <v>33479</v>
          </cell>
          <cell r="F4797"/>
          <cell r="G4797"/>
          <cell r="H4797">
            <v>33479</v>
          </cell>
        </row>
        <row r="4798">
          <cell r="A4798">
            <v>4795</v>
          </cell>
          <cell r="B4798" t="str">
            <v>FUMIGADORA AGRÍCOLA PLÁSTICA ERGONÓMICA DE 20 LITROS</v>
          </cell>
          <cell r="C4798" t="str">
            <v>UN</v>
          </cell>
          <cell r="E4798"/>
          <cell r="F4798">
            <v>129900</v>
          </cell>
          <cell r="G4798"/>
          <cell r="H4798">
            <v>129900</v>
          </cell>
        </row>
        <row r="4799">
          <cell r="A4799">
            <v>4796</v>
          </cell>
          <cell r="B4799" t="str">
            <v>FUMIGADORA DE ESPALDA. ASPERSOR BOMBA MANUAL 20 LITROS. DESINFECCIÓN._(Según Apéndice Bioseguridad Covid 19_V1 y V2)</v>
          </cell>
          <cell r="C4799" t="str">
            <v>UN</v>
          </cell>
          <cell r="E4799"/>
          <cell r="F4799">
            <v>163990</v>
          </cell>
          <cell r="G4799"/>
          <cell r="H4799">
            <v>163990</v>
          </cell>
        </row>
        <row r="4800">
          <cell r="A4800">
            <v>4797</v>
          </cell>
          <cell r="B4800" t="str">
            <v>FUMIGADORA DE ESPALDA. ASPERSOR BOMBA MANUAL 20 LITROS. DESINFECCIÓN._(Según Apéndice Bioseguridad Covid 19_V3)</v>
          </cell>
          <cell r="C4800" t="str">
            <v>UN</v>
          </cell>
          <cell r="E4800"/>
          <cell r="F4800">
            <v>163990</v>
          </cell>
          <cell r="G4800"/>
          <cell r="H4800">
            <v>163990</v>
          </cell>
        </row>
        <row r="4801">
          <cell r="A4801">
            <v>4798</v>
          </cell>
          <cell r="B4801" t="str">
            <v>FUMIGADORA DE ESPALDA. ASPERSOR BOMBA MANUAL 20 LITROS. DESINFECCIÓN_ (Según Apéndice Bioseguridad Covid 19)</v>
          </cell>
          <cell r="C4801" t="str">
            <v>UN</v>
          </cell>
          <cell r="E4801"/>
          <cell r="F4801">
            <v>195148</v>
          </cell>
          <cell r="G4801"/>
          <cell r="H4801">
            <v>195148</v>
          </cell>
        </row>
        <row r="4802">
          <cell r="A4802">
            <v>4799</v>
          </cell>
          <cell r="B4802" t="str">
            <v>FUNDENTE</v>
          </cell>
          <cell r="C4802" t="str">
            <v>lb</v>
          </cell>
          <cell r="D4802">
            <v>10904</v>
          </cell>
          <cell r="H4802">
            <v>0</v>
          </cell>
        </row>
        <row r="4803">
          <cell r="A4803">
            <v>4800</v>
          </cell>
          <cell r="B4803" t="str">
            <v>FUNDENTE  A</v>
          </cell>
          <cell r="C4803" t="str">
            <v>LB</v>
          </cell>
          <cell r="E4803"/>
          <cell r="F4803"/>
          <cell r="G4803">
            <v>12006.01</v>
          </cell>
          <cell r="H4803">
            <v>12006.01</v>
          </cell>
        </row>
        <row r="4804">
          <cell r="A4804">
            <v>4801</v>
          </cell>
          <cell r="B4804" t="str">
            <v>FUNDENTE  B</v>
          </cell>
          <cell r="C4804" t="str">
            <v>ONZ</v>
          </cell>
          <cell r="E4804"/>
          <cell r="F4804"/>
          <cell r="G4804">
            <v>6499.99</v>
          </cell>
          <cell r="H4804">
            <v>6499.99</v>
          </cell>
        </row>
        <row r="4805">
          <cell r="A4805">
            <v>4802</v>
          </cell>
          <cell r="B4805" t="str">
            <v>FUNDENTE (PARA SOLDADURA) 60 gr.</v>
          </cell>
          <cell r="C4805" t="str">
            <v>UN</v>
          </cell>
          <cell r="E4805"/>
          <cell r="F4805">
            <v>9171</v>
          </cell>
          <cell r="G4805"/>
          <cell r="H4805">
            <v>9171</v>
          </cell>
        </row>
        <row r="4806">
          <cell r="A4806">
            <v>4803</v>
          </cell>
          <cell r="B4806" t="str">
            <v>FUNGIBLES</v>
          </cell>
          <cell r="C4806" t="str">
            <v>GLB</v>
          </cell>
          <cell r="E4806"/>
          <cell r="F4806">
            <v>1000</v>
          </cell>
          <cell r="G4806"/>
          <cell r="H4806">
            <v>1000</v>
          </cell>
        </row>
        <row r="4807">
          <cell r="A4807">
            <v>4804</v>
          </cell>
          <cell r="B4807" t="str">
            <v>Fungicida   Fulgitox**</v>
          </cell>
          <cell r="C4807" t="str">
            <v>LT</v>
          </cell>
          <cell r="E4807"/>
          <cell r="F4807"/>
          <cell r="G4807">
            <v>32937</v>
          </cell>
          <cell r="H4807">
            <v>32937</v>
          </cell>
        </row>
        <row r="4808">
          <cell r="A4808">
            <v>4805</v>
          </cell>
          <cell r="B4808" t="str">
            <v>FUSIBLE DUAL 5.2  15 KV</v>
          </cell>
          <cell r="C4808" t="str">
            <v>UN</v>
          </cell>
          <cell r="E4808"/>
          <cell r="F4808"/>
          <cell r="G4808">
            <v>19978.009999999998</v>
          </cell>
          <cell r="H4808">
            <v>19978.009999999998</v>
          </cell>
        </row>
        <row r="4809">
          <cell r="A4809">
            <v>4806</v>
          </cell>
          <cell r="B4809" t="str">
            <v>Fusibles (3) tipo HH de 25 A</v>
          </cell>
          <cell r="C4809" t="str">
            <v>JGO</v>
          </cell>
          <cell r="E4809"/>
          <cell r="F4809"/>
          <cell r="G4809">
            <v>161203.62</v>
          </cell>
          <cell r="H4809">
            <v>161203.62</v>
          </cell>
        </row>
        <row r="4810">
          <cell r="A4810">
            <v>4807</v>
          </cell>
          <cell r="B4810" t="str">
            <v>FUSIONADOR DE FIBRA ÓPTICA ALQUILER</v>
          </cell>
          <cell r="C4810" t="str">
            <v>DIA</v>
          </cell>
          <cell r="E4810"/>
          <cell r="F4810">
            <v>52976</v>
          </cell>
          <cell r="G4810"/>
          <cell r="H4810">
            <v>52976</v>
          </cell>
        </row>
        <row r="4811">
          <cell r="A4811">
            <v>4808</v>
          </cell>
          <cell r="B4811" t="str">
            <v>FV-1 SIST. FACHADA VENTANERIA SurNiv1 CEFE Cometas</v>
          </cell>
          <cell r="C4811" t="str">
            <v>M2</v>
          </cell>
          <cell r="E4811"/>
          <cell r="F4811"/>
          <cell r="G4811">
            <v>1244984</v>
          </cell>
          <cell r="H4811">
            <v>1244984</v>
          </cell>
        </row>
        <row r="4812">
          <cell r="A4812">
            <v>4809</v>
          </cell>
          <cell r="B4812" t="str">
            <v>FV-10 SIST. FACHADA VENTANERIA SurNiv1 CEFE Cometa</v>
          </cell>
          <cell r="C4812" t="str">
            <v>M2</v>
          </cell>
          <cell r="E4812"/>
          <cell r="F4812"/>
          <cell r="G4812">
            <v>1283284</v>
          </cell>
          <cell r="H4812">
            <v>1283284</v>
          </cell>
        </row>
        <row r="4813">
          <cell r="A4813">
            <v>4810</v>
          </cell>
          <cell r="B4813" t="str">
            <v>FV-100SIST.FACHADAVENTANERIA-LucernarioCEFECometas</v>
          </cell>
          <cell r="C4813" t="str">
            <v>M2</v>
          </cell>
          <cell r="E4813"/>
          <cell r="F4813"/>
          <cell r="G4813">
            <v>2996.77</v>
          </cell>
          <cell r="H4813">
            <v>2996.77</v>
          </cell>
        </row>
        <row r="4814">
          <cell r="A4814">
            <v>4811</v>
          </cell>
          <cell r="B4814" t="str">
            <v>FV-101SIST.FACHADAVENTANERIA-LucernarioCEFECometas</v>
          </cell>
          <cell r="C4814" t="str">
            <v>M2</v>
          </cell>
          <cell r="E4814"/>
          <cell r="F4814"/>
          <cell r="G4814">
            <v>1092689</v>
          </cell>
          <cell r="H4814">
            <v>1092689</v>
          </cell>
        </row>
        <row r="4815">
          <cell r="A4815">
            <v>4812</v>
          </cell>
          <cell r="B4815" t="str">
            <v>FV-102SIST.FACHADAVENTANERIA-LucernarioCEFECometas</v>
          </cell>
          <cell r="C4815" t="str">
            <v>M2</v>
          </cell>
          <cell r="E4815"/>
          <cell r="F4815"/>
          <cell r="G4815">
            <v>1092689</v>
          </cell>
          <cell r="H4815">
            <v>1092689</v>
          </cell>
        </row>
        <row r="4816">
          <cell r="A4816">
            <v>4813</v>
          </cell>
          <cell r="B4816" t="str">
            <v>FV-103PuertaVidriera+MarcoPerfileria alumCEFE COME</v>
          </cell>
          <cell r="C4816" t="str">
            <v>M2</v>
          </cell>
          <cell r="E4816"/>
          <cell r="F4816"/>
          <cell r="G4816">
            <v>416543.99</v>
          </cell>
          <cell r="H4816">
            <v>416543.99</v>
          </cell>
        </row>
        <row r="4817">
          <cell r="A4817">
            <v>4814</v>
          </cell>
          <cell r="B4817" t="str">
            <v>FV-104PuertaVidriera+MarcoPerfileria alumCEFE COME</v>
          </cell>
          <cell r="C4817" t="str">
            <v>M2</v>
          </cell>
          <cell r="E4817"/>
          <cell r="F4817"/>
          <cell r="G4817">
            <v>1058237</v>
          </cell>
          <cell r="H4817">
            <v>1058237</v>
          </cell>
        </row>
        <row r="4818">
          <cell r="A4818">
            <v>4815</v>
          </cell>
          <cell r="B4818" t="str">
            <v>FV-11 SIST. FACHADA VENTANERI SurNiv1 CEFE Cometas</v>
          </cell>
          <cell r="C4818" t="str">
            <v>M2</v>
          </cell>
          <cell r="E4818"/>
          <cell r="F4818"/>
          <cell r="G4818">
            <v>1325363</v>
          </cell>
          <cell r="H4818">
            <v>1325363</v>
          </cell>
        </row>
        <row r="4819">
          <cell r="A4819">
            <v>4816</v>
          </cell>
          <cell r="B4819" t="str">
            <v>FV-12 SIST. FACHADA VENTANERI SurNiv1 CEFE Cometas</v>
          </cell>
          <cell r="C4819" t="str">
            <v>M2</v>
          </cell>
          <cell r="E4819"/>
          <cell r="F4819"/>
          <cell r="G4819">
            <v>1328904</v>
          </cell>
          <cell r="H4819">
            <v>1328904</v>
          </cell>
        </row>
        <row r="4820">
          <cell r="A4820">
            <v>4817</v>
          </cell>
          <cell r="B4820" t="str">
            <v>FV-13 SIST. FACHADA VENTANERI SurNiv1 CEFE Cometas</v>
          </cell>
          <cell r="C4820" t="str">
            <v>M2</v>
          </cell>
          <cell r="E4820"/>
          <cell r="F4820"/>
          <cell r="G4820">
            <v>1220809</v>
          </cell>
          <cell r="H4820">
            <v>1220809</v>
          </cell>
        </row>
        <row r="4821">
          <cell r="A4821">
            <v>4818</v>
          </cell>
          <cell r="B4821" t="str">
            <v>FV-14 SIST. FACHADA VENTANERI SurNiv1 CEFE Cometas</v>
          </cell>
          <cell r="C4821" t="str">
            <v>M2</v>
          </cell>
          <cell r="E4821"/>
          <cell r="F4821"/>
          <cell r="G4821">
            <v>1213453</v>
          </cell>
          <cell r="H4821">
            <v>1213453</v>
          </cell>
        </row>
        <row r="4822">
          <cell r="A4822">
            <v>4819</v>
          </cell>
          <cell r="B4822" t="str">
            <v>FV-15 SIST. FACHADA VENTANERI SurNiv1 CEFE Cometas</v>
          </cell>
          <cell r="C4822" t="str">
            <v>M2</v>
          </cell>
          <cell r="E4822"/>
          <cell r="F4822"/>
          <cell r="G4822">
            <v>1137878</v>
          </cell>
          <cell r="H4822">
            <v>1137878</v>
          </cell>
        </row>
        <row r="4823">
          <cell r="A4823">
            <v>4820</v>
          </cell>
          <cell r="B4823" t="str">
            <v>FV-16 SIST. FACHADA VENTANE SurNiv1-2 CEFE Cometas</v>
          </cell>
          <cell r="C4823" t="str">
            <v>M2</v>
          </cell>
          <cell r="E4823"/>
          <cell r="F4823"/>
          <cell r="G4823">
            <v>842290</v>
          </cell>
          <cell r="H4823">
            <v>842290</v>
          </cell>
        </row>
        <row r="4824">
          <cell r="A4824">
            <v>4821</v>
          </cell>
          <cell r="B4824" t="str">
            <v>FV-17 SIST. FACHADA VENTANE SurNiv1-2 CEFE Cometas</v>
          </cell>
          <cell r="C4824" t="str">
            <v>M2</v>
          </cell>
          <cell r="E4824"/>
          <cell r="F4824"/>
          <cell r="G4824">
            <v>1073047</v>
          </cell>
          <cell r="H4824">
            <v>1073047</v>
          </cell>
        </row>
        <row r="4825">
          <cell r="A4825">
            <v>4822</v>
          </cell>
          <cell r="B4825" t="str">
            <v>FV-18 SIST. FACHADA VENTANE SurNiv1-2 CEFE Cometas</v>
          </cell>
          <cell r="C4825" t="str">
            <v>M2</v>
          </cell>
          <cell r="E4825"/>
          <cell r="F4825"/>
          <cell r="G4825">
            <v>1108927</v>
          </cell>
          <cell r="H4825">
            <v>1108927</v>
          </cell>
        </row>
        <row r="4826">
          <cell r="A4826">
            <v>4823</v>
          </cell>
          <cell r="B4826" t="str">
            <v>FV-19 SIST. FACHADA VENTANE SurNiv 3 CEFE Cometas</v>
          </cell>
          <cell r="C4826" t="str">
            <v>M2</v>
          </cell>
          <cell r="E4826"/>
          <cell r="F4826"/>
          <cell r="G4826">
            <v>842290</v>
          </cell>
          <cell r="H4826">
            <v>842290</v>
          </cell>
        </row>
        <row r="4827">
          <cell r="A4827">
            <v>4824</v>
          </cell>
          <cell r="B4827" t="str">
            <v>FV-2 SIST. FACHADA VENTANERIA SurNiv1 CEFE Cometas</v>
          </cell>
          <cell r="C4827" t="str">
            <v>M2</v>
          </cell>
          <cell r="E4827"/>
          <cell r="F4827"/>
          <cell r="G4827">
            <v>1280112</v>
          </cell>
          <cell r="H4827">
            <v>1280112</v>
          </cell>
        </row>
        <row r="4828">
          <cell r="A4828">
            <v>4825</v>
          </cell>
          <cell r="B4828" t="str">
            <v>FV-20 SIST. FACHADA VENTANE SurNiv 3 CEFE Cometas</v>
          </cell>
          <cell r="C4828" t="str">
            <v>M2</v>
          </cell>
          <cell r="E4828"/>
          <cell r="F4828"/>
          <cell r="G4828">
            <v>842290</v>
          </cell>
          <cell r="H4828">
            <v>842290</v>
          </cell>
        </row>
        <row r="4829">
          <cell r="A4829">
            <v>4826</v>
          </cell>
          <cell r="B4829" t="str">
            <v>FV-21 SIST. FACHADA VENTANE OrteNiv 3 CEFE Cometa</v>
          </cell>
          <cell r="C4829" t="str">
            <v>M2</v>
          </cell>
          <cell r="E4829"/>
          <cell r="F4829"/>
          <cell r="G4829">
            <v>842290</v>
          </cell>
          <cell r="H4829">
            <v>842290</v>
          </cell>
        </row>
        <row r="4830">
          <cell r="A4830">
            <v>4827</v>
          </cell>
          <cell r="B4830" t="str">
            <v>FV-22 SIST. FACHADA VENTANE SurOrteNiv 4 CEFE Come</v>
          </cell>
          <cell r="C4830" t="str">
            <v>M2</v>
          </cell>
          <cell r="E4830"/>
          <cell r="F4830"/>
          <cell r="G4830">
            <v>842290</v>
          </cell>
          <cell r="H4830">
            <v>842290</v>
          </cell>
        </row>
        <row r="4831">
          <cell r="A4831">
            <v>4828</v>
          </cell>
          <cell r="B4831" t="str">
            <v>FV-23 SIST. FACHADA VENTANE SurOrNiv 4 CEFE Cometa</v>
          </cell>
          <cell r="C4831" t="str">
            <v>M2</v>
          </cell>
          <cell r="E4831"/>
          <cell r="F4831"/>
          <cell r="G4831">
            <v>842290</v>
          </cell>
          <cell r="H4831">
            <v>842290</v>
          </cell>
        </row>
        <row r="4832">
          <cell r="A4832">
            <v>4829</v>
          </cell>
          <cell r="B4832" t="str">
            <v>FV-24 SIST. FACHADA VENTANE OriNiv 5 CEFE Cometas</v>
          </cell>
          <cell r="C4832" t="str">
            <v>M2</v>
          </cell>
          <cell r="E4832"/>
          <cell r="F4832"/>
          <cell r="G4832">
            <v>842290</v>
          </cell>
          <cell r="H4832">
            <v>842290</v>
          </cell>
        </row>
        <row r="4833">
          <cell r="A4833">
            <v>4830</v>
          </cell>
          <cell r="B4833" t="str">
            <v>FV-25 SIST. FACHADA VENTANE OccNiv 2 CEFE Cometas</v>
          </cell>
          <cell r="C4833" t="str">
            <v>M2</v>
          </cell>
          <cell r="E4833"/>
          <cell r="F4833"/>
          <cell r="G4833">
            <v>986803</v>
          </cell>
          <cell r="H4833">
            <v>986803</v>
          </cell>
        </row>
        <row r="4834">
          <cell r="A4834">
            <v>4831</v>
          </cell>
          <cell r="B4834" t="str">
            <v>FV-26 SIST. FACHADA VENTANE OccNiv 3 CEFE Cometas</v>
          </cell>
          <cell r="C4834" t="str">
            <v>M2</v>
          </cell>
          <cell r="E4834"/>
          <cell r="F4834"/>
          <cell r="G4834">
            <v>986803</v>
          </cell>
          <cell r="H4834">
            <v>986803</v>
          </cell>
        </row>
        <row r="4835">
          <cell r="A4835">
            <v>4832</v>
          </cell>
          <cell r="B4835" t="str">
            <v>FV-27 SIST. FACHADA VENTANE OccNiv 3 CEFE Cometas</v>
          </cell>
          <cell r="C4835" t="str">
            <v>M2</v>
          </cell>
          <cell r="E4835"/>
          <cell r="F4835"/>
          <cell r="G4835">
            <v>842290</v>
          </cell>
          <cell r="H4835">
            <v>842290</v>
          </cell>
        </row>
        <row r="4836">
          <cell r="A4836">
            <v>4833</v>
          </cell>
          <cell r="B4836" t="str">
            <v>FV-28 SIST. FACHADA VENTANE OccNiv 3 CEFE Cometas</v>
          </cell>
          <cell r="C4836" t="str">
            <v>M2</v>
          </cell>
          <cell r="E4836"/>
          <cell r="F4836"/>
          <cell r="G4836">
            <v>991831</v>
          </cell>
          <cell r="H4836">
            <v>991831</v>
          </cell>
        </row>
        <row r="4837">
          <cell r="A4837">
            <v>4834</v>
          </cell>
          <cell r="B4837" t="str">
            <v>FV-29 SIST. FACHADA VENTANE OccNiv 4 CEFE Cometas</v>
          </cell>
          <cell r="C4837" t="str">
            <v>M2</v>
          </cell>
          <cell r="E4837"/>
          <cell r="F4837"/>
          <cell r="G4837">
            <v>1395431</v>
          </cell>
          <cell r="H4837">
            <v>1395431</v>
          </cell>
        </row>
        <row r="4838">
          <cell r="A4838">
            <v>4835</v>
          </cell>
          <cell r="B4838" t="str">
            <v>FV-3 SIST. FACHADA VENTANERIA SurNiv1 CEFE Cometas</v>
          </cell>
          <cell r="C4838" t="str">
            <v>M2</v>
          </cell>
          <cell r="E4838"/>
          <cell r="F4838"/>
          <cell r="G4838">
            <v>1306764</v>
          </cell>
          <cell r="H4838">
            <v>1306764</v>
          </cell>
        </row>
        <row r="4839">
          <cell r="A4839">
            <v>4836</v>
          </cell>
          <cell r="B4839" t="str">
            <v>FV-30 SIST. FACHADA VENTANE OccNiv 4 CEFE Cometas</v>
          </cell>
          <cell r="C4839" t="str">
            <v>M2</v>
          </cell>
          <cell r="E4839"/>
          <cell r="F4839"/>
          <cell r="G4839">
            <v>1087188</v>
          </cell>
          <cell r="H4839">
            <v>1087188</v>
          </cell>
        </row>
        <row r="4840">
          <cell r="A4840">
            <v>4837</v>
          </cell>
          <cell r="B4840" t="str">
            <v>FV-31 SIST. FACHADA VENTANE OccNiv 5 CEFE Cometas</v>
          </cell>
          <cell r="C4840" t="str">
            <v>M2</v>
          </cell>
          <cell r="E4840"/>
          <cell r="F4840"/>
          <cell r="G4840">
            <v>842290</v>
          </cell>
          <cell r="H4840">
            <v>842290</v>
          </cell>
        </row>
        <row r="4841">
          <cell r="A4841">
            <v>4838</v>
          </cell>
          <cell r="B4841" t="str">
            <v>FV-32 SIST. FACHADA VENTANE OccNiv 5 CEFE Cometas</v>
          </cell>
          <cell r="C4841" t="str">
            <v>M2</v>
          </cell>
          <cell r="E4841"/>
          <cell r="F4841"/>
          <cell r="G4841">
            <v>842290</v>
          </cell>
          <cell r="H4841">
            <v>842290</v>
          </cell>
        </row>
        <row r="4842">
          <cell r="A4842">
            <v>4839</v>
          </cell>
          <cell r="B4842" t="str">
            <v>FV-33 SIST. FACHADA VENTANE NorNiv 3 CEFE Cometas</v>
          </cell>
          <cell r="C4842" t="str">
            <v>M2</v>
          </cell>
          <cell r="E4842"/>
          <cell r="F4842"/>
          <cell r="G4842">
            <v>948396</v>
          </cell>
          <cell r="H4842">
            <v>948396</v>
          </cell>
        </row>
        <row r="4843">
          <cell r="A4843">
            <v>4840</v>
          </cell>
          <cell r="B4843" t="str">
            <v>FV-34 SIST. FACHADA VENTANE NorNiv 3 CEFE Cometas</v>
          </cell>
          <cell r="C4843" t="str">
            <v>M2</v>
          </cell>
          <cell r="E4843"/>
          <cell r="F4843"/>
          <cell r="G4843">
            <v>1395431</v>
          </cell>
          <cell r="H4843">
            <v>1395431</v>
          </cell>
        </row>
        <row r="4844">
          <cell r="A4844">
            <v>4841</v>
          </cell>
          <cell r="B4844" t="str">
            <v>FV-35 SIST. FACHADA VENTANERIA Niv3 CEFE Cometas</v>
          </cell>
          <cell r="C4844" t="str">
            <v>M2</v>
          </cell>
          <cell r="E4844"/>
          <cell r="F4844"/>
          <cell r="G4844">
            <v>1206445</v>
          </cell>
          <cell r="H4844">
            <v>1206445</v>
          </cell>
        </row>
        <row r="4845">
          <cell r="A4845">
            <v>4842</v>
          </cell>
          <cell r="B4845" t="str">
            <v>FV-36 SIST. FACHADA VENTANERIA Niv4 CEFE Cometas</v>
          </cell>
          <cell r="C4845" t="str">
            <v>M2</v>
          </cell>
          <cell r="E4845"/>
          <cell r="F4845"/>
          <cell r="G4845">
            <v>842290</v>
          </cell>
          <cell r="H4845">
            <v>842290</v>
          </cell>
        </row>
        <row r="4846">
          <cell r="A4846">
            <v>4843</v>
          </cell>
          <cell r="B4846" t="str">
            <v>FV-37 SIST. FACHADA VENTANERIA Niv4 CEFE Cometas</v>
          </cell>
          <cell r="C4846" t="str">
            <v>M2</v>
          </cell>
          <cell r="E4846"/>
          <cell r="F4846"/>
          <cell r="G4846">
            <v>986803</v>
          </cell>
          <cell r="H4846">
            <v>986803</v>
          </cell>
        </row>
        <row r="4847">
          <cell r="A4847">
            <v>4844</v>
          </cell>
          <cell r="B4847" t="str">
            <v>FV-38 SIST. FACHADA VENTANERIA Niv4 CEFE Cometas</v>
          </cell>
          <cell r="C4847" t="str">
            <v>M2</v>
          </cell>
          <cell r="E4847"/>
          <cell r="F4847"/>
          <cell r="G4847">
            <v>1140935</v>
          </cell>
          <cell r="H4847">
            <v>1140935</v>
          </cell>
        </row>
        <row r="4848">
          <cell r="A4848">
            <v>4845</v>
          </cell>
          <cell r="B4848" t="str">
            <v>FV-39 SIST. FACHADA VENTANERIA Niv4 CEFE Cometas</v>
          </cell>
          <cell r="C4848" t="str">
            <v>M2</v>
          </cell>
          <cell r="E4848"/>
          <cell r="F4848"/>
          <cell r="G4848">
            <v>842290</v>
          </cell>
          <cell r="H4848">
            <v>842290</v>
          </cell>
        </row>
        <row r="4849">
          <cell r="A4849">
            <v>4846</v>
          </cell>
          <cell r="B4849" t="str">
            <v>FV-4 SIST. FACHADA VENTANERIA SurNiv1 CEFE Cometas</v>
          </cell>
          <cell r="C4849" t="str">
            <v>M2</v>
          </cell>
          <cell r="E4849"/>
          <cell r="F4849"/>
          <cell r="G4849">
            <v>1306764</v>
          </cell>
          <cell r="H4849">
            <v>1306764</v>
          </cell>
        </row>
        <row r="4850">
          <cell r="A4850">
            <v>4847</v>
          </cell>
          <cell r="B4850" t="str">
            <v>FV-40 SIST. FACHADA VENTANERIA Niv5 CEFE Cometas</v>
          </cell>
          <cell r="C4850" t="str">
            <v>M2</v>
          </cell>
          <cell r="E4850"/>
          <cell r="F4850"/>
          <cell r="G4850">
            <v>1160701</v>
          </cell>
          <cell r="H4850">
            <v>1160701</v>
          </cell>
        </row>
        <row r="4851">
          <cell r="A4851">
            <v>4848</v>
          </cell>
          <cell r="B4851" t="str">
            <v>FV-41 SIST. FACHADA VENTANERIA Niv5 CEFE Cometas</v>
          </cell>
          <cell r="C4851" t="str">
            <v>M2</v>
          </cell>
          <cell r="E4851"/>
          <cell r="F4851"/>
          <cell r="G4851">
            <v>1442021</v>
          </cell>
          <cell r="H4851">
            <v>1442021</v>
          </cell>
        </row>
        <row r="4852">
          <cell r="A4852">
            <v>4849</v>
          </cell>
          <cell r="B4852" t="str">
            <v>FV-42 SIST. FACHADA VENTANERIA Niv5 CEFE Cometas</v>
          </cell>
          <cell r="C4852" t="str">
            <v>M2</v>
          </cell>
          <cell r="E4852"/>
          <cell r="F4852"/>
          <cell r="G4852">
            <v>914546</v>
          </cell>
          <cell r="H4852">
            <v>914546</v>
          </cell>
        </row>
        <row r="4853">
          <cell r="A4853">
            <v>4850</v>
          </cell>
          <cell r="B4853" t="str">
            <v>FV-43 SIST. FACHADA VENTANERIA Niv5 CEFE Cometas</v>
          </cell>
          <cell r="C4853" t="str">
            <v>M2</v>
          </cell>
          <cell r="E4853"/>
          <cell r="F4853"/>
          <cell r="G4853">
            <v>797129</v>
          </cell>
          <cell r="H4853">
            <v>797129</v>
          </cell>
        </row>
        <row r="4854">
          <cell r="A4854">
            <v>4851</v>
          </cell>
          <cell r="B4854" t="str">
            <v>FV-44 SIST. FACHADA VENTANERIA Niv5 CEFE Cometas</v>
          </cell>
          <cell r="C4854" t="str">
            <v>M2</v>
          </cell>
          <cell r="E4854"/>
          <cell r="F4854"/>
          <cell r="G4854">
            <v>938015</v>
          </cell>
          <cell r="H4854">
            <v>938015</v>
          </cell>
        </row>
        <row r="4855">
          <cell r="A4855">
            <v>4852</v>
          </cell>
          <cell r="B4855" t="str">
            <v>FV-45 SIST. FACHADA VENTANERIA Niv5 CEFE Cometas</v>
          </cell>
          <cell r="C4855" t="str">
            <v>M2</v>
          </cell>
          <cell r="E4855"/>
          <cell r="F4855"/>
          <cell r="G4855">
            <v>914546</v>
          </cell>
          <cell r="H4855">
            <v>914546</v>
          </cell>
        </row>
        <row r="4856">
          <cell r="A4856">
            <v>4853</v>
          </cell>
          <cell r="B4856" t="str">
            <v>FV-46 SIST.FACHADA VENTANERIA MQ01 CEFE Cometas</v>
          </cell>
          <cell r="C4856" t="str">
            <v>M2</v>
          </cell>
          <cell r="E4856"/>
          <cell r="F4856"/>
          <cell r="G4856">
            <v>1189289</v>
          </cell>
          <cell r="H4856">
            <v>1189289</v>
          </cell>
        </row>
        <row r="4857">
          <cell r="A4857">
            <v>4854</v>
          </cell>
          <cell r="B4857" t="str">
            <v>FV-47 SIST.FACHADA VENTANERIA MQ02 CEFE Cometas</v>
          </cell>
          <cell r="C4857" t="str">
            <v>M2</v>
          </cell>
          <cell r="E4857"/>
          <cell r="F4857"/>
          <cell r="G4857">
            <v>1313489</v>
          </cell>
          <cell r="H4857">
            <v>1313489</v>
          </cell>
        </row>
        <row r="4858">
          <cell r="A4858">
            <v>4855</v>
          </cell>
          <cell r="B4858" t="str">
            <v>FV-48 SIST. FACHADA VENTANERIA MQ03 CEFE Cometas</v>
          </cell>
          <cell r="C4858" t="str">
            <v>M2</v>
          </cell>
          <cell r="E4858"/>
          <cell r="F4858"/>
          <cell r="G4858">
            <v>1071989</v>
          </cell>
          <cell r="H4858">
            <v>1071989</v>
          </cell>
        </row>
        <row r="4859">
          <cell r="A4859">
            <v>4856</v>
          </cell>
          <cell r="B4859" t="str">
            <v>FV-49 SIST. FACHADA VENTANERIA Niv1a3 CEFE Cometas</v>
          </cell>
          <cell r="C4859" t="str">
            <v>M2</v>
          </cell>
          <cell r="E4859"/>
          <cell r="F4859"/>
          <cell r="G4859">
            <v>1389230</v>
          </cell>
          <cell r="H4859">
            <v>1389230</v>
          </cell>
        </row>
        <row r="4860">
          <cell r="A4860">
            <v>4857</v>
          </cell>
          <cell r="B4860" t="str">
            <v>FV-5 SIST. FACHADA VENTANERIA SurNiv1 CEFE Cometas</v>
          </cell>
          <cell r="C4860" t="str">
            <v>M2</v>
          </cell>
          <cell r="E4860"/>
          <cell r="F4860"/>
          <cell r="G4860">
            <v>1065390.99</v>
          </cell>
          <cell r="H4860">
            <v>1065390.99</v>
          </cell>
        </row>
        <row r="4861">
          <cell r="A4861">
            <v>4858</v>
          </cell>
          <cell r="B4861" t="str">
            <v>FV-50 SIST. FACHADA VENTANERIA Niv1a3 CEFE Cometas</v>
          </cell>
          <cell r="C4861" t="str">
            <v>M2</v>
          </cell>
          <cell r="E4861"/>
          <cell r="F4861"/>
          <cell r="G4861">
            <v>1122784</v>
          </cell>
          <cell r="H4861">
            <v>1122784</v>
          </cell>
        </row>
        <row r="4862">
          <cell r="A4862">
            <v>4859</v>
          </cell>
          <cell r="B4862" t="str">
            <v>FV-51 SIST. FACHADA VENTANERIA Niv1a3 CEFE Cometas</v>
          </cell>
          <cell r="C4862" t="str">
            <v>M2</v>
          </cell>
          <cell r="E4862"/>
          <cell r="F4862"/>
          <cell r="G4862">
            <v>798007</v>
          </cell>
          <cell r="H4862">
            <v>798007</v>
          </cell>
        </row>
        <row r="4863">
          <cell r="A4863">
            <v>4860</v>
          </cell>
          <cell r="B4863" t="str">
            <v>FV-52 SIST. FACHADA VENTANERIA Niv1a3 CEFE Cometas</v>
          </cell>
          <cell r="C4863" t="str">
            <v>M2</v>
          </cell>
          <cell r="E4863"/>
          <cell r="F4863"/>
          <cell r="G4863">
            <v>1214725</v>
          </cell>
          <cell r="H4863">
            <v>1214725</v>
          </cell>
        </row>
        <row r="4864">
          <cell r="A4864">
            <v>4861</v>
          </cell>
          <cell r="B4864" t="str">
            <v>FV-53 SIST. FACHADA VENTANERIA Niv1a3 CEFE Cometas</v>
          </cell>
          <cell r="C4864" t="str">
            <v>M2</v>
          </cell>
          <cell r="E4864"/>
          <cell r="F4864"/>
          <cell r="G4864">
            <v>821818</v>
          </cell>
          <cell r="H4864">
            <v>821818</v>
          </cell>
        </row>
        <row r="4865">
          <cell r="A4865">
            <v>4862</v>
          </cell>
          <cell r="B4865" t="str">
            <v>FV-54 SIST. FACHADA VENTANERIA Niv1a3 CEFE Cometas</v>
          </cell>
          <cell r="C4865" t="str">
            <v>M2</v>
          </cell>
          <cell r="E4865"/>
          <cell r="F4865"/>
          <cell r="G4865">
            <v>1522912</v>
          </cell>
          <cell r="H4865">
            <v>1522912</v>
          </cell>
        </row>
        <row r="4866">
          <cell r="A4866">
            <v>4863</v>
          </cell>
          <cell r="B4866" t="str">
            <v>FV-55 SIST. FACHADA VENTANERIA Niv1a3 CEFE Cometas</v>
          </cell>
          <cell r="C4866" t="str">
            <v>M2</v>
          </cell>
          <cell r="E4866"/>
          <cell r="F4866"/>
          <cell r="G4866">
            <v>1395431</v>
          </cell>
          <cell r="H4866">
            <v>1395431</v>
          </cell>
        </row>
        <row r="4867">
          <cell r="A4867">
            <v>4864</v>
          </cell>
          <cell r="B4867" t="str">
            <v>FV-56 SIST. FACHADA VENTANERIA Niv1a3 CEFE Cometas</v>
          </cell>
          <cell r="C4867" t="str">
            <v>M2</v>
          </cell>
          <cell r="E4867"/>
          <cell r="F4867"/>
          <cell r="G4867">
            <v>1395431</v>
          </cell>
          <cell r="H4867">
            <v>1395431</v>
          </cell>
        </row>
        <row r="4868">
          <cell r="A4868">
            <v>4865</v>
          </cell>
          <cell r="B4868" t="str">
            <v>FV-56 SIST. FACHADA VENTANERIA Niv1a3 CEFE Cometas</v>
          </cell>
          <cell r="C4868" t="str">
            <v>M2</v>
          </cell>
          <cell r="E4868"/>
          <cell r="F4868"/>
          <cell r="G4868">
            <v>1395431</v>
          </cell>
          <cell r="H4868">
            <v>1395431</v>
          </cell>
        </row>
        <row r="4869">
          <cell r="A4869">
            <v>4866</v>
          </cell>
          <cell r="B4869" t="str">
            <v>FV-57 SIST. FACHADA VENTANERIA Niv1a3 CEFE Cometas</v>
          </cell>
          <cell r="C4869" t="str">
            <v>M2</v>
          </cell>
          <cell r="E4869"/>
          <cell r="F4869"/>
          <cell r="G4869">
            <v>1395431</v>
          </cell>
          <cell r="H4869">
            <v>1395431</v>
          </cell>
        </row>
        <row r="4870">
          <cell r="A4870">
            <v>4867</v>
          </cell>
          <cell r="B4870" t="str">
            <v>FV-58 SIST. FACHADA VENTANERIA Niv1a3 CEFE Cometas</v>
          </cell>
          <cell r="C4870" t="str">
            <v>M2</v>
          </cell>
          <cell r="E4870"/>
          <cell r="F4870"/>
          <cell r="G4870">
            <v>1395431</v>
          </cell>
          <cell r="H4870">
            <v>1395431</v>
          </cell>
        </row>
        <row r="4871">
          <cell r="A4871">
            <v>4868</v>
          </cell>
          <cell r="B4871" t="str">
            <v>FV-59 SIST. FACHADA VENTANERIA Niv1a3 CEFE Cometas</v>
          </cell>
          <cell r="C4871" t="str">
            <v>M2</v>
          </cell>
          <cell r="E4871"/>
          <cell r="F4871"/>
          <cell r="G4871">
            <v>1395431</v>
          </cell>
          <cell r="H4871">
            <v>1395431</v>
          </cell>
        </row>
        <row r="4872">
          <cell r="A4872">
            <v>4869</v>
          </cell>
          <cell r="B4872" t="str">
            <v>FV-6 SIST. FACHADA VENTANERIA SurNiv1 CEFE Cometas</v>
          </cell>
          <cell r="C4872" t="str">
            <v>M2</v>
          </cell>
          <cell r="E4872"/>
          <cell r="F4872"/>
          <cell r="G4872">
            <v>1279007</v>
          </cell>
          <cell r="H4872">
            <v>1279007</v>
          </cell>
        </row>
        <row r="4873">
          <cell r="A4873">
            <v>4870</v>
          </cell>
          <cell r="B4873" t="str">
            <v>FV-60 SIST. FACHADA VENTANERIA Niv1a3 CEFE Cometas</v>
          </cell>
          <cell r="C4873" t="str">
            <v>M2</v>
          </cell>
          <cell r="E4873"/>
          <cell r="F4873"/>
          <cell r="G4873">
            <v>1395431</v>
          </cell>
          <cell r="H4873">
            <v>1395431</v>
          </cell>
        </row>
        <row r="4874">
          <cell r="A4874">
            <v>4871</v>
          </cell>
          <cell r="B4874" t="str">
            <v>FV-61 SIST. FACHADA VENTANERIA Niv1a3 CEFE Cometas</v>
          </cell>
          <cell r="C4874" t="str">
            <v>M2</v>
          </cell>
          <cell r="E4874"/>
          <cell r="F4874"/>
          <cell r="G4874">
            <v>1395431</v>
          </cell>
          <cell r="H4874">
            <v>1395431</v>
          </cell>
        </row>
        <row r="4875">
          <cell r="A4875">
            <v>4872</v>
          </cell>
          <cell r="B4875" t="str">
            <v>FV-62 SIST. FACHADA VENTANERIA Niv1a3 CEFE Cometas</v>
          </cell>
          <cell r="C4875" t="str">
            <v>M2</v>
          </cell>
          <cell r="E4875"/>
          <cell r="F4875"/>
          <cell r="G4875">
            <v>1395431</v>
          </cell>
          <cell r="H4875">
            <v>1395431</v>
          </cell>
        </row>
        <row r="4876">
          <cell r="A4876">
            <v>4873</v>
          </cell>
          <cell r="B4876" t="str">
            <v>FV-63 SIST. FACHADA VENTANERIA Niv1a3 CEFE Cometas</v>
          </cell>
          <cell r="C4876" t="str">
            <v>M2</v>
          </cell>
          <cell r="E4876"/>
          <cell r="F4876"/>
          <cell r="G4876">
            <v>1395431</v>
          </cell>
          <cell r="H4876">
            <v>1395431</v>
          </cell>
        </row>
        <row r="4877">
          <cell r="A4877">
            <v>4874</v>
          </cell>
          <cell r="B4877" t="str">
            <v>FV-64 SIST. FACHADA VENTANERIA Niv1a3 CEFE Cometas</v>
          </cell>
          <cell r="C4877" t="str">
            <v>M2</v>
          </cell>
          <cell r="E4877"/>
          <cell r="F4877"/>
          <cell r="G4877">
            <v>1395431</v>
          </cell>
          <cell r="H4877">
            <v>1395431</v>
          </cell>
        </row>
        <row r="4878">
          <cell r="A4878">
            <v>4875</v>
          </cell>
          <cell r="B4878" t="str">
            <v>FV-65 SIST. FACHADA VENTANERIA Niv1a3 CEFE Cometas</v>
          </cell>
          <cell r="C4878" t="str">
            <v>M2</v>
          </cell>
          <cell r="E4878"/>
          <cell r="F4878"/>
          <cell r="G4878">
            <v>1395431</v>
          </cell>
          <cell r="H4878">
            <v>1395431</v>
          </cell>
        </row>
        <row r="4879">
          <cell r="A4879">
            <v>4876</v>
          </cell>
          <cell r="B4879" t="str">
            <v>FV-66 SIST. FACHADA VENTANERIA Niv1a3 CEFE Cometas</v>
          </cell>
          <cell r="C4879" t="str">
            <v>M2</v>
          </cell>
          <cell r="E4879"/>
          <cell r="F4879"/>
          <cell r="G4879">
            <v>1395431</v>
          </cell>
          <cell r="H4879">
            <v>1395431</v>
          </cell>
        </row>
        <row r="4880">
          <cell r="A4880">
            <v>4877</v>
          </cell>
          <cell r="B4880" t="str">
            <v>FV-67 SIST. FACHADA VENTANERIA Niv1a3 CEFE Cometas</v>
          </cell>
          <cell r="C4880" t="str">
            <v>M2</v>
          </cell>
          <cell r="E4880"/>
          <cell r="F4880"/>
          <cell r="G4880">
            <v>1395431</v>
          </cell>
          <cell r="H4880">
            <v>1395431</v>
          </cell>
        </row>
        <row r="4881">
          <cell r="A4881">
            <v>4878</v>
          </cell>
          <cell r="B4881" t="str">
            <v>FV-68 SIST. FACHADA VENTANERIA Niv1a3 CEFE Cometas</v>
          </cell>
          <cell r="C4881" t="str">
            <v>M2</v>
          </cell>
          <cell r="E4881"/>
          <cell r="F4881"/>
          <cell r="G4881">
            <v>1395431</v>
          </cell>
          <cell r="H4881">
            <v>1395431</v>
          </cell>
        </row>
        <row r="4882">
          <cell r="A4882">
            <v>4879</v>
          </cell>
          <cell r="B4882" t="str">
            <v>FV-69 SIST. FACHADA VENTANERIA Niv1a3 CEFE Cometas</v>
          </cell>
          <cell r="C4882" t="str">
            <v>M2</v>
          </cell>
          <cell r="E4882"/>
          <cell r="F4882"/>
          <cell r="G4882">
            <v>1395431</v>
          </cell>
          <cell r="H4882">
            <v>1395431</v>
          </cell>
        </row>
        <row r="4883">
          <cell r="A4883">
            <v>4880</v>
          </cell>
          <cell r="B4883" t="str">
            <v>FV-7 SIST. FACHADA VENTANERIA SurNiv1 CEFE Cometas</v>
          </cell>
          <cell r="C4883" t="str">
            <v>M2</v>
          </cell>
          <cell r="E4883"/>
          <cell r="F4883"/>
          <cell r="G4883">
            <v>1103479</v>
          </cell>
          <cell r="H4883">
            <v>1103479</v>
          </cell>
        </row>
        <row r="4884">
          <cell r="A4884">
            <v>4881</v>
          </cell>
          <cell r="B4884" t="str">
            <v>FV-70 SIST. FACHADA VENTANERIA Niv1a3 CEFE Cometas</v>
          </cell>
          <cell r="C4884" t="str">
            <v>M2</v>
          </cell>
          <cell r="E4884"/>
          <cell r="F4884"/>
          <cell r="G4884">
            <v>1395431</v>
          </cell>
          <cell r="H4884">
            <v>1395431</v>
          </cell>
        </row>
        <row r="4885">
          <cell r="A4885">
            <v>4882</v>
          </cell>
          <cell r="B4885" t="str">
            <v>FV-71 SIST. FACHADA VENTANERIA Niv1a3 CEFE Cometas</v>
          </cell>
          <cell r="C4885" t="str">
            <v>M2</v>
          </cell>
          <cell r="E4885"/>
          <cell r="F4885"/>
          <cell r="G4885">
            <v>1395431</v>
          </cell>
          <cell r="H4885">
            <v>1395431</v>
          </cell>
        </row>
        <row r="4886">
          <cell r="A4886">
            <v>4883</v>
          </cell>
          <cell r="B4886" t="str">
            <v>FV-72 SIST. FACHADA VENTANERIA Niv1a3 CEFE Cometas</v>
          </cell>
          <cell r="C4886" t="str">
            <v>M2</v>
          </cell>
          <cell r="E4886"/>
          <cell r="F4886"/>
          <cell r="G4886">
            <v>1395431</v>
          </cell>
          <cell r="H4886">
            <v>1395431</v>
          </cell>
        </row>
        <row r="4887">
          <cell r="A4887">
            <v>4884</v>
          </cell>
          <cell r="B4887" t="str">
            <v>FV-73 SIST. FACHADA VENTANERIA Niv1a3 CEFE Cometas</v>
          </cell>
          <cell r="C4887" t="str">
            <v>M2</v>
          </cell>
          <cell r="E4887"/>
          <cell r="F4887"/>
          <cell r="G4887">
            <v>1395431</v>
          </cell>
          <cell r="H4887">
            <v>1395431</v>
          </cell>
        </row>
        <row r="4888">
          <cell r="A4888">
            <v>4885</v>
          </cell>
          <cell r="B4888" t="str">
            <v>FV-74 SIST. FACHADA VENTANERIA Niv1a3 CEFE Cometas</v>
          </cell>
          <cell r="C4888" t="str">
            <v>M2</v>
          </cell>
          <cell r="E4888"/>
          <cell r="F4888"/>
          <cell r="G4888">
            <v>1395431</v>
          </cell>
          <cell r="H4888">
            <v>1395431</v>
          </cell>
        </row>
        <row r="4889">
          <cell r="A4889">
            <v>4886</v>
          </cell>
          <cell r="B4889" t="str">
            <v>FV-75 SIST. FACHADA VENTANERIA Niv1a3 CEFE Cometas</v>
          </cell>
          <cell r="C4889" t="str">
            <v>M2</v>
          </cell>
          <cell r="E4889"/>
          <cell r="F4889"/>
          <cell r="G4889">
            <v>1395431</v>
          </cell>
          <cell r="H4889">
            <v>1395431</v>
          </cell>
        </row>
        <row r="4890">
          <cell r="A4890">
            <v>4887</v>
          </cell>
          <cell r="B4890" t="str">
            <v>FV-76 SIST. FACHADA VENTANERIA Niv1a3 CEFE Cometas</v>
          </cell>
          <cell r="C4890" t="str">
            <v>M2</v>
          </cell>
          <cell r="E4890"/>
          <cell r="F4890"/>
          <cell r="G4890">
            <v>1395431</v>
          </cell>
          <cell r="H4890">
            <v>1395431</v>
          </cell>
        </row>
        <row r="4891">
          <cell r="A4891">
            <v>4888</v>
          </cell>
          <cell r="B4891" t="str">
            <v>FV-77 SIST.FACHADA VENTANER-OrienNiv1a3CEFECometas</v>
          </cell>
          <cell r="C4891" t="str">
            <v>M2</v>
          </cell>
          <cell r="E4891"/>
          <cell r="F4891"/>
          <cell r="G4891">
            <v>1421258</v>
          </cell>
          <cell r="H4891">
            <v>1421258</v>
          </cell>
        </row>
        <row r="4892">
          <cell r="A4892">
            <v>4889</v>
          </cell>
          <cell r="B4892" t="str">
            <v>FV-78 SIST.FACHADA VENTANER-OrienNiv1a3CEFECometas</v>
          </cell>
          <cell r="C4892" t="str">
            <v>M2</v>
          </cell>
          <cell r="E4892"/>
          <cell r="F4892"/>
          <cell r="G4892">
            <v>1408054.01</v>
          </cell>
          <cell r="H4892">
            <v>1408054.01</v>
          </cell>
        </row>
        <row r="4893">
          <cell r="A4893">
            <v>4890</v>
          </cell>
          <cell r="B4893" t="str">
            <v>FV-79 SIST.FACHADA VENTANER-OrienNiv1a3CEFECometas</v>
          </cell>
          <cell r="C4893" t="str">
            <v>M2</v>
          </cell>
          <cell r="E4893"/>
          <cell r="F4893"/>
          <cell r="G4893">
            <v>1410486</v>
          </cell>
          <cell r="H4893">
            <v>1410486</v>
          </cell>
        </row>
        <row r="4894">
          <cell r="A4894">
            <v>4891</v>
          </cell>
          <cell r="B4894" t="str">
            <v>FV-8 SIST. FACHADA VENTANERIA SurNiv1 CEFE Cometas</v>
          </cell>
          <cell r="C4894" t="str">
            <v>M2</v>
          </cell>
          <cell r="E4894"/>
          <cell r="F4894"/>
          <cell r="G4894">
            <v>1103479</v>
          </cell>
          <cell r="H4894">
            <v>1103479</v>
          </cell>
        </row>
        <row r="4895">
          <cell r="A4895">
            <v>4892</v>
          </cell>
          <cell r="B4895" t="str">
            <v>FV-80: SIST.FACHADA VENTANER-OrienNiv1a3CEFECometa</v>
          </cell>
          <cell r="C4895" t="str">
            <v>M2</v>
          </cell>
          <cell r="E4895"/>
          <cell r="F4895"/>
          <cell r="G4895">
            <v>1552028</v>
          </cell>
          <cell r="H4895">
            <v>1552028</v>
          </cell>
        </row>
        <row r="4896">
          <cell r="A4896">
            <v>4893</v>
          </cell>
          <cell r="B4896" t="str">
            <v>FV-81: SIST.FACHADA VENTANER-OrienNiv1a3CEFECometa</v>
          </cell>
          <cell r="C4896" t="str">
            <v>M2</v>
          </cell>
          <cell r="E4896"/>
          <cell r="F4896"/>
          <cell r="G4896">
            <v>1521980</v>
          </cell>
          <cell r="H4896">
            <v>1521980</v>
          </cell>
        </row>
        <row r="4897">
          <cell r="A4897">
            <v>4894</v>
          </cell>
          <cell r="B4897" t="str">
            <v>FV-82SIST.FACHADAVENTANER-Gr-OccNivelv1a3CEFEComet</v>
          </cell>
          <cell r="C4897" t="str">
            <v>M2</v>
          </cell>
          <cell r="E4897"/>
          <cell r="F4897"/>
          <cell r="G4897">
            <v>1154812</v>
          </cell>
          <cell r="H4897">
            <v>1154812</v>
          </cell>
        </row>
        <row r="4898">
          <cell r="A4898">
            <v>4895</v>
          </cell>
          <cell r="B4898" t="str">
            <v>FV-83SIST.FACHADAVENTANER-Gr-OccNivelv1a3CEFEComet</v>
          </cell>
          <cell r="C4898" t="str">
            <v>M2</v>
          </cell>
          <cell r="E4898"/>
          <cell r="F4898"/>
          <cell r="G4898">
            <v>1144039</v>
          </cell>
          <cell r="H4898">
            <v>1144039</v>
          </cell>
        </row>
        <row r="4899">
          <cell r="A4899">
            <v>4896</v>
          </cell>
          <cell r="B4899" t="str">
            <v>FV-84SIST.FACHADAVENTANER-Gr-OccNivelv1a3CEFEComet</v>
          </cell>
          <cell r="C4899" t="str">
            <v>M2</v>
          </cell>
          <cell r="E4899"/>
          <cell r="F4899"/>
          <cell r="G4899">
            <v>1141607</v>
          </cell>
          <cell r="H4899">
            <v>1141607</v>
          </cell>
        </row>
        <row r="4900">
          <cell r="A4900">
            <v>4897</v>
          </cell>
          <cell r="B4900" t="str">
            <v>FV-85SIST.FACHADAVENTANER-Gr-OccNivelv1a3CEFEComet</v>
          </cell>
          <cell r="C4900" t="str">
            <v>M2</v>
          </cell>
          <cell r="E4900"/>
          <cell r="F4900"/>
          <cell r="G4900">
            <v>1552028</v>
          </cell>
          <cell r="H4900">
            <v>1552028</v>
          </cell>
        </row>
        <row r="4901">
          <cell r="A4901">
            <v>4898</v>
          </cell>
          <cell r="B4901" t="str">
            <v>FV-86SIST.FACHADAVENTANER-Gr-OccNivelv1a3CEFEComet</v>
          </cell>
          <cell r="C4901" t="str">
            <v>M2</v>
          </cell>
          <cell r="E4901"/>
          <cell r="F4901"/>
          <cell r="G4901">
            <v>1229844</v>
          </cell>
          <cell r="H4901">
            <v>1229844</v>
          </cell>
        </row>
        <row r="4902">
          <cell r="A4902">
            <v>4899</v>
          </cell>
          <cell r="B4902" t="str">
            <v>FV-87SIST.FACHADAVENTANER-Vol-InteNiv2a3CEFECometa</v>
          </cell>
          <cell r="C4902" t="str">
            <v>M2</v>
          </cell>
          <cell r="E4902"/>
          <cell r="F4902"/>
          <cell r="G4902">
            <v>1126228.99</v>
          </cell>
          <cell r="H4902">
            <v>1126228.99</v>
          </cell>
        </row>
        <row r="4903">
          <cell r="A4903">
            <v>4900</v>
          </cell>
          <cell r="B4903" t="str">
            <v>FV-88SIST.FACHADAVENTANER-Vol-InteNiv2a3CEFECometa</v>
          </cell>
          <cell r="C4903" t="str">
            <v>M2</v>
          </cell>
          <cell r="E4903"/>
          <cell r="F4903"/>
          <cell r="G4903">
            <v>1122784</v>
          </cell>
          <cell r="H4903">
            <v>1122784</v>
          </cell>
        </row>
        <row r="4904">
          <cell r="A4904">
            <v>4901</v>
          </cell>
          <cell r="B4904" t="str">
            <v>FV-89SIST.FACHADAVENTANERIA-Ven-InteNiv3CEFECometa</v>
          </cell>
          <cell r="C4904" t="str">
            <v>M2</v>
          </cell>
          <cell r="E4904"/>
          <cell r="F4904"/>
          <cell r="G4904">
            <v>666711.99</v>
          </cell>
          <cell r="H4904">
            <v>666711.99</v>
          </cell>
        </row>
        <row r="4905">
          <cell r="A4905">
            <v>4902</v>
          </cell>
          <cell r="B4905" t="str">
            <v>FV-9 SIST. FACHADA VENTANERIA SurNiv1 CEFE Cometas</v>
          </cell>
          <cell r="C4905" t="str">
            <v>M2</v>
          </cell>
          <cell r="E4905"/>
          <cell r="F4905"/>
          <cell r="G4905">
            <v>1103479</v>
          </cell>
          <cell r="H4905">
            <v>1103479</v>
          </cell>
        </row>
        <row r="4906">
          <cell r="A4906">
            <v>4903</v>
          </cell>
          <cell r="B4906" t="str">
            <v>FV-90SIST.FACHADAVENTANERIA-Ven-InteNiv3CEFECometa</v>
          </cell>
          <cell r="C4906" t="str">
            <v>M2</v>
          </cell>
          <cell r="E4906"/>
          <cell r="F4906"/>
          <cell r="G4906">
            <v>666711.99</v>
          </cell>
          <cell r="H4906">
            <v>666711.99</v>
          </cell>
        </row>
        <row r="4907">
          <cell r="A4907">
            <v>4904</v>
          </cell>
          <cell r="B4907" t="str">
            <v>FV-91SIST.FACHADAVENTANERIA-Ven-InteNiv3CEFECometa</v>
          </cell>
          <cell r="C4907" t="str">
            <v>M2</v>
          </cell>
          <cell r="E4907"/>
          <cell r="F4907"/>
          <cell r="G4907">
            <v>666711.99</v>
          </cell>
          <cell r="H4907">
            <v>666711.99</v>
          </cell>
        </row>
        <row r="4908">
          <cell r="A4908">
            <v>4905</v>
          </cell>
          <cell r="B4908" t="str">
            <v>FV-92SIST.FACHADAVENTANERIA-Ven-InteNiv3CEFECometa</v>
          </cell>
          <cell r="C4908" t="str">
            <v>M2</v>
          </cell>
          <cell r="E4908"/>
          <cell r="F4908"/>
          <cell r="G4908">
            <v>666711.99</v>
          </cell>
          <cell r="H4908">
            <v>666711.99</v>
          </cell>
        </row>
        <row r="4909">
          <cell r="A4909">
            <v>4906</v>
          </cell>
          <cell r="B4909" t="str">
            <v>FV-93SIST.FACHADAVENTANERIA-Ven-InteNiv3CEFECometa</v>
          </cell>
          <cell r="C4909" t="str">
            <v>M2</v>
          </cell>
          <cell r="E4909"/>
          <cell r="F4909"/>
          <cell r="G4909">
            <v>937674.99</v>
          </cell>
          <cell r="H4909">
            <v>937674.99</v>
          </cell>
        </row>
        <row r="4910">
          <cell r="A4910">
            <v>4907</v>
          </cell>
          <cell r="B4910" t="str">
            <v>FV-94SIST.FACHADAVENTANERIA-Ven-InteNiv2CEFECometa</v>
          </cell>
          <cell r="C4910" t="str">
            <v>M2</v>
          </cell>
          <cell r="E4910"/>
          <cell r="F4910"/>
          <cell r="G4910">
            <v>937674.99</v>
          </cell>
          <cell r="H4910">
            <v>937674.99</v>
          </cell>
        </row>
        <row r="4911">
          <cell r="A4911">
            <v>4908</v>
          </cell>
          <cell r="B4911" t="str">
            <v>FV-95SIST.FACHADAVENTANERIA-Ven-InteNiv2CEFECometa</v>
          </cell>
          <cell r="C4911" t="str">
            <v>M2</v>
          </cell>
          <cell r="E4911"/>
          <cell r="F4911"/>
          <cell r="G4911">
            <v>937674.99</v>
          </cell>
          <cell r="H4911">
            <v>937674.99</v>
          </cell>
        </row>
        <row r="4912">
          <cell r="A4912">
            <v>4909</v>
          </cell>
          <cell r="B4912" t="str">
            <v>FV-96SIST.FACHADAVENTANERIA-Ven-InteNiv2CEFECometa</v>
          </cell>
          <cell r="C4912" t="str">
            <v>M2</v>
          </cell>
          <cell r="E4912"/>
          <cell r="F4912"/>
          <cell r="G4912">
            <v>937674.99</v>
          </cell>
          <cell r="H4912">
            <v>937674.99</v>
          </cell>
        </row>
        <row r="4913">
          <cell r="A4913">
            <v>4910</v>
          </cell>
          <cell r="B4913" t="str">
            <v>FV-97SIST.FACHADAVENTANERIA-Ven-InteNiv2CEFECometa</v>
          </cell>
          <cell r="C4913" t="str">
            <v>M2</v>
          </cell>
          <cell r="E4913"/>
          <cell r="F4913"/>
          <cell r="G4913">
            <v>937674.99</v>
          </cell>
          <cell r="H4913">
            <v>937674.99</v>
          </cell>
        </row>
        <row r="4914">
          <cell r="A4914">
            <v>4911</v>
          </cell>
          <cell r="B4914" t="str">
            <v>FV-98SIST.FACHADAVENTANERIA-Ven-InteNiv2CEFECometa</v>
          </cell>
          <cell r="C4914" t="str">
            <v>M2</v>
          </cell>
          <cell r="E4914"/>
          <cell r="F4914"/>
          <cell r="G4914">
            <v>937674.99</v>
          </cell>
          <cell r="H4914">
            <v>937674.99</v>
          </cell>
        </row>
        <row r="4915">
          <cell r="A4915">
            <v>4912</v>
          </cell>
          <cell r="B4915" t="str">
            <v>FV-99SIST.FACHADAVENTAN-PergolaIntNivel2CEFECometa</v>
          </cell>
          <cell r="C4915" t="str">
            <v>M2</v>
          </cell>
          <cell r="E4915"/>
          <cell r="F4915"/>
          <cell r="G4915">
            <v>1092689</v>
          </cell>
          <cell r="H4915">
            <v>1092689</v>
          </cell>
        </row>
        <row r="4916">
          <cell r="A4916">
            <v>4913</v>
          </cell>
          <cell r="B4916" t="str">
            <v>GABINETE .600 x.400 x  2.50</v>
          </cell>
          <cell r="C4916" t="str">
            <v>UN</v>
          </cell>
          <cell r="E4916"/>
          <cell r="F4916"/>
          <cell r="G4916">
            <v>193085</v>
          </cell>
          <cell r="H4916">
            <v>193085</v>
          </cell>
        </row>
        <row r="4917">
          <cell r="A4917">
            <v>4914</v>
          </cell>
          <cell r="B4917" t="str">
            <v>GABINETE .600 x.400 x 2.50</v>
          </cell>
          <cell r="C4917" t="str">
            <v>Un</v>
          </cell>
          <cell r="D4917">
            <v>377891</v>
          </cell>
          <cell r="H4917">
            <v>0</v>
          </cell>
        </row>
        <row r="4918">
          <cell r="A4918">
            <v>4915</v>
          </cell>
          <cell r="B4918" t="str">
            <v>GABINETE 32 RELES SOBREP PTA Y LLAVE CDRC Cometas</v>
          </cell>
          <cell r="C4918" t="str">
            <v>UN</v>
          </cell>
          <cell r="E4918"/>
          <cell r="F4918"/>
          <cell r="G4918">
            <v>5426475.0099999998</v>
          </cell>
          <cell r="H4918">
            <v>5426475.0099999998</v>
          </cell>
        </row>
        <row r="4919">
          <cell r="A4919">
            <v>4916</v>
          </cell>
          <cell r="B4919" t="str">
            <v>GABINETE CONTRA INCENDIO CLASE I</v>
          </cell>
          <cell r="C4919" t="str">
            <v>Un</v>
          </cell>
          <cell r="D4919">
            <v>7821840</v>
          </cell>
          <cell r="H4919">
            <v>0</v>
          </cell>
        </row>
        <row r="4920">
          <cell r="A4920">
            <v>4917</v>
          </cell>
          <cell r="B4920" t="str">
            <v>GABINETE CONTRA INCENDIO TIPO3 Valv.certificada</v>
          </cell>
          <cell r="C4920" t="str">
            <v>UN</v>
          </cell>
          <cell r="E4920"/>
          <cell r="F4920"/>
          <cell r="G4920">
            <v>1050764</v>
          </cell>
          <cell r="H4920">
            <v>1050764</v>
          </cell>
        </row>
        <row r="4921">
          <cell r="A4921">
            <v>4918</v>
          </cell>
          <cell r="B4921" t="str">
            <v>GABINETE CONTRAINCENDIO T2</v>
          </cell>
          <cell r="C4921" t="str">
            <v>UN</v>
          </cell>
          <cell r="E4921"/>
          <cell r="F4921">
            <v>781716</v>
          </cell>
          <cell r="G4921"/>
          <cell r="H4921">
            <v>781716</v>
          </cell>
        </row>
        <row r="4922">
          <cell r="A4922">
            <v>4919</v>
          </cell>
          <cell r="B4922" t="str">
            <v>GABINETE CONTRAINCENDIO TIPO II-Valv.Certificada</v>
          </cell>
          <cell r="C4922" t="str">
            <v>UN</v>
          </cell>
          <cell r="E4922"/>
          <cell r="F4922"/>
          <cell r="G4922">
            <v>698224.17</v>
          </cell>
          <cell r="H4922">
            <v>698224.17</v>
          </cell>
        </row>
        <row r="4923">
          <cell r="A4923">
            <v>4920</v>
          </cell>
          <cell r="B4923" t="str">
            <v>Gabinete gm para 32 reles de sobreponer.</v>
          </cell>
          <cell r="C4923" t="str">
            <v>BTO</v>
          </cell>
          <cell r="E4923"/>
          <cell r="F4923"/>
          <cell r="G4923">
            <v>5728779</v>
          </cell>
          <cell r="H4923">
            <v>5728779</v>
          </cell>
        </row>
        <row r="4924">
          <cell r="A4924">
            <v>4921</v>
          </cell>
          <cell r="B4924" t="str">
            <v>Gabinete metálico, instrumentos y proteccion.(Fon)</v>
          </cell>
          <cell r="C4924" t="str">
            <v>UN</v>
          </cell>
          <cell r="E4924"/>
          <cell r="F4924"/>
          <cell r="G4924">
            <v>9809800</v>
          </cell>
          <cell r="H4924">
            <v>9809800</v>
          </cell>
        </row>
        <row r="4925">
          <cell r="A4925">
            <v>4922</v>
          </cell>
          <cell r="B4925" t="str">
            <v>GABINETE PARED 13 UR X 50 CMS NEGRO FMPATCH</v>
          </cell>
          <cell r="C4925" t="str">
            <v>UN</v>
          </cell>
          <cell r="E4925">
            <v>490586</v>
          </cell>
          <cell r="F4925"/>
          <cell r="G4925"/>
          <cell r="H4925">
            <v>490586</v>
          </cell>
        </row>
        <row r="4926">
          <cell r="A4926">
            <v>4923</v>
          </cell>
          <cell r="B4926" t="str">
            <v>GABINETE RACK 15U CDRC Cometas</v>
          </cell>
          <cell r="C4926" t="str">
            <v>UN</v>
          </cell>
          <cell r="E4926"/>
          <cell r="F4926"/>
          <cell r="G4926">
            <v>877169</v>
          </cell>
          <cell r="H4926">
            <v>877169</v>
          </cell>
        </row>
        <row r="4927">
          <cell r="A4927">
            <v>4924</v>
          </cell>
          <cell r="B4927" t="str">
            <v>GABINETE RACK 45U CDRC Cometas</v>
          </cell>
          <cell r="C4927" t="str">
            <v>UN</v>
          </cell>
          <cell r="E4927"/>
          <cell r="F4927"/>
          <cell r="G4927">
            <v>2625563</v>
          </cell>
          <cell r="H4927">
            <v>2625563</v>
          </cell>
        </row>
        <row r="4928">
          <cell r="A4928">
            <v>4925</v>
          </cell>
          <cell r="B4928" t="str">
            <v>GABINETE RACK CERRADO 2,10 X 90 X 70</v>
          </cell>
          <cell r="C4928" t="str">
            <v>Un</v>
          </cell>
          <cell r="D4928">
            <v>1466791</v>
          </cell>
          <cell r="H4928">
            <v>0</v>
          </cell>
        </row>
        <row r="4929">
          <cell r="A4929">
            <v>4926</v>
          </cell>
          <cell r="B4929" t="str">
            <v>Gabinete TBOMB-S a 440V sobre poner Interior IP 20</v>
          </cell>
          <cell r="C4929" t="str">
            <v>UNI</v>
          </cell>
          <cell r="E4929"/>
          <cell r="F4929"/>
          <cell r="G4929">
            <v>426381</v>
          </cell>
          <cell r="H4929">
            <v>426381</v>
          </cell>
        </row>
        <row r="4930">
          <cell r="A4930">
            <v>4927</v>
          </cell>
          <cell r="B4930" t="str">
            <v>Gabinete TI-EX1 a 440V Tablero Sobre poner IP 20</v>
          </cell>
          <cell r="C4930" t="str">
            <v>UNI</v>
          </cell>
          <cell r="E4930"/>
          <cell r="F4930"/>
          <cell r="G4930">
            <v>2059010</v>
          </cell>
          <cell r="H4930">
            <v>2059010</v>
          </cell>
        </row>
        <row r="4931">
          <cell r="A4931">
            <v>4928</v>
          </cell>
          <cell r="B4931" t="str">
            <v>GABINETE TIPO 2, INCLUYE MANGUERA , LLAVE SPANER, SOPORTE CANASTILLA, EXTINTOR Y VIDRIO</v>
          </cell>
          <cell r="C4931" t="str">
            <v>UN</v>
          </cell>
          <cell r="E4931">
            <v>807379</v>
          </cell>
          <cell r="F4931"/>
          <cell r="G4931"/>
          <cell r="H4931">
            <v>807379</v>
          </cell>
        </row>
        <row r="4932">
          <cell r="A4932">
            <v>4929</v>
          </cell>
          <cell r="B4932" t="str">
            <v>GABINETE TRANSFERENCIA 200AMP.S/DESCRIP. TÉCNICA</v>
          </cell>
          <cell r="C4932" t="str">
            <v>UN</v>
          </cell>
          <cell r="E4932"/>
          <cell r="F4932"/>
          <cell r="G4932">
            <v>5368350</v>
          </cell>
          <cell r="H4932">
            <v>5368350</v>
          </cell>
        </row>
        <row r="4933">
          <cell r="A4933">
            <v>4930</v>
          </cell>
          <cell r="B4933" t="str">
            <v>GABINETE WC PPAL 60x45</v>
          </cell>
          <cell r="C4933" t="str">
            <v>Un</v>
          </cell>
          <cell r="D4933">
            <v>111604</v>
          </cell>
          <cell r="H4933">
            <v>0</v>
          </cell>
        </row>
        <row r="4934">
          <cell r="A4934">
            <v>4931</v>
          </cell>
          <cell r="B4934" t="str">
            <v>GABINETE WC SERVICIO 60x40</v>
          </cell>
          <cell r="C4934" t="str">
            <v>Un</v>
          </cell>
          <cell r="D4934">
            <v>100328</v>
          </cell>
          <cell r="H4934">
            <v>0</v>
          </cell>
        </row>
        <row r="4935">
          <cell r="A4935">
            <v>4932</v>
          </cell>
          <cell r="B4935" t="str">
            <v>GABINETES BAÑO PRINCIPAL</v>
          </cell>
          <cell r="C4935" t="str">
            <v>Un</v>
          </cell>
          <cell r="D4935">
            <v>121148</v>
          </cell>
          <cell r="H4935">
            <v>0</v>
          </cell>
        </row>
        <row r="4936">
          <cell r="A4936">
            <v>4933</v>
          </cell>
          <cell r="B4936" t="str">
            <v>GABINETES BAÑO SERVICIO</v>
          </cell>
          <cell r="C4936" t="str">
            <v>Un</v>
          </cell>
          <cell r="D4936">
            <v>109873</v>
          </cell>
          <cell r="H4936">
            <v>0</v>
          </cell>
        </row>
        <row r="4937">
          <cell r="A4937">
            <v>4934</v>
          </cell>
          <cell r="B4937" t="str">
            <v>GAFAS DE SEGURIDAD</v>
          </cell>
          <cell r="C4937" t="str">
            <v>UN</v>
          </cell>
          <cell r="E4937"/>
          <cell r="F4937">
            <v>5230</v>
          </cell>
          <cell r="G4937"/>
          <cell r="H4937">
            <v>5230</v>
          </cell>
        </row>
        <row r="4938">
          <cell r="A4938">
            <v>4935</v>
          </cell>
          <cell r="B4938" t="str">
            <v>GALVANIZADO EN CALIENTE</v>
          </cell>
          <cell r="C4938" t="str">
            <v>KG</v>
          </cell>
          <cell r="E4938"/>
          <cell r="F4938">
            <v>1607</v>
          </cell>
          <cell r="G4938"/>
          <cell r="H4938">
            <v>1607</v>
          </cell>
        </row>
        <row r="4939">
          <cell r="A4939">
            <v>4936</v>
          </cell>
          <cell r="B4939" t="str">
            <v>GANCHO CORREA MADERA C 90</v>
          </cell>
          <cell r="C4939" t="str">
            <v>Un</v>
          </cell>
          <cell r="D4939">
            <v>11668</v>
          </cell>
          <cell r="H4939">
            <v>0</v>
          </cell>
        </row>
        <row r="4940">
          <cell r="A4940">
            <v>4937</v>
          </cell>
          <cell r="B4940" t="str">
            <v>GANCHO DE 1/4"x140 GA-14</v>
          </cell>
          <cell r="C4940" t="str">
            <v>m</v>
          </cell>
          <cell r="D4940">
            <v>605</v>
          </cell>
          <cell r="H4940">
            <v>0</v>
          </cell>
        </row>
        <row r="4941">
          <cell r="A4941">
            <v>4938</v>
          </cell>
          <cell r="B4941" t="str">
            <v>GANCHO DE 3/16"x60 GA-6</v>
          </cell>
          <cell r="C4941" t="str">
            <v>m</v>
          </cell>
          <cell r="D4941">
            <v>320</v>
          </cell>
          <cell r="H4941">
            <v>0</v>
          </cell>
        </row>
        <row r="4942">
          <cell r="A4942">
            <v>4939</v>
          </cell>
          <cell r="B4942" t="str">
            <v>Gancho de salvamento - Metalico con tubo</v>
          </cell>
          <cell r="C4942" t="str">
            <v>UN</v>
          </cell>
          <cell r="E4942"/>
          <cell r="F4942"/>
          <cell r="G4942">
            <v>94776</v>
          </cell>
          <cell r="H4942">
            <v>94776</v>
          </cell>
        </row>
        <row r="4943">
          <cell r="A4943">
            <v>4940</v>
          </cell>
          <cell r="B4943" t="str">
            <v>GANCHO GALVANIZADO</v>
          </cell>
          <cell r="C4943" t="str">
            <v>Un</v>
          </cell>
          <cell r="D4943">
            <v>334</v>
          </cell>
          <cell r="H4943">
            <v>0</v>
          </cell>
        </row>
        <row r="4944">
          <cell r="A4944">
            <v>4941</v>
          </cell>
          <cell r="B4944" t="str">
            <v>GANCHO METÁLICO PARA FIJAR MALLA AL TUBO</v>
          </cell>
          <cell r="C4944" t="str">
            <v>UN</v>
          </cell>
          <cell r="E4944"/>
          <cell r="F4944">
            <v>327</v>
          </cell>
          <cell r="G4944"/>
          <cell r="H4944">
            <v>327</v>
          </cell>
        </row>
        <row r="4945">
          <cell r="A4945">
            <v>4942</v>
          </cell>
          <cell r="B4945" t="str">
            <v>GANCHO PARA TEJA ONDULADA</v>
          </cell>
          <cell r="C4945" t="str">
            <v>UN</v>
          </cell>
          <cell r="E4945">
            <v>721</v>
          </cell>
          <cell r="F4945"/>
          <cell r="G4945"/>
          <cell r="H4945">
            <v>721</v>
          </cell>
        </row>
        <row r="4946">
          <cell r="A4946">
            <v>4943</v>
          </cell>
          <cell r="B4946" t="str">
            <v>GANCHO PLACA Ond.150mm _</v>
          </cell>
          <cell r="C4946" t="str">
            <v>Un</v>
          </cell>
          <cell r="D4946">
            <v>746</v>
          </cell>
          <cell r="H4946">
            <v>0</v>
          </cell>
        </row>
        <row r="4947">
          <cell r="A4947">
            <v>4944</v>
          </cell>
          <cell r="B4947" t="str">
            <v>GANCHO PLACA Ond.150mm FIBROCEMENTO</v>
          </cell>
          <cell r="C4947" t="str">
            <v>UN</v>
          </cell>
          <cell r="E4947"/>
          <cell r="F4947"/>
          <cell r="G4947">
            <v>1800.01</v>
          </cell>
          <cell r="H4947">
            <v>1800.01</v>
          </cell>
        </row>
        <row r="4948">
          <cell r="A4948">
            <v>4945</v>
          </cell>
          <cell r="B4948" t="str">
            <v>GANCHO SALVAVIDAS EN ALUMINIO</v>
          </cell>
          <cell r="C4948" t="str">
            <v>UN</v>
          </cell>
          <cell r="E4948"/>
          <cell r="F4948"/>
          <cell r="G4948">
            <v>39424</v>
          </cell>
          <cell r="H4948">
            <v>39424</v>
          </cell>
        </row>
        <row r="4949">
          <cell r="A4949">
            <v>4946</v>
          </cell>
          <cell r="B4949" t="str">
            <v xml:space="preserve">GANCHO TEJA ETERNIT 55 MM </v>
          </cell>
          <cell r="C4949" t="str">
            <v>Un</v>
          </cell>
          <cell r="D4949">
            <v>334</v>
          </cell>
          <cell r="H4949">
            <v>0</v>
          </cell>
        </row>
        <row r="4950">
          <cell r="A4950">
            <v>4947</v>
          </cell>
          <cell r="B4950" t="str">
            <v>GARGOLA 0.15X0.09X0.50M</v>
          </cell>
          <cell r="C4950" t="str">
            <v>UNI</v>
          </cell>
          <cell r="E4950"/>
          <cell r="F4950"/>
          <cell r="G4950">
            <v>31796</v>
          </cell>
          <cell r="H4950">
            <v>31796</v>
          </cell>
        </row>
        <row r="4951">
          <cell r="A4951">
            <v>4948</v>
          </cell>
          <cell r="B4951" t="str">
            <v>GAS E-1 Matricula serv+Conex</v>
          </cell>
          <cell r="C4951" t="str">
            <v>Un</v>
          </cell>
          <cell r="D4951">
            <v>690941</v>
          </cell>
          <cell r="H4951">
            <v>0</v>
          </cell>
        </row>
        <row r="4952">
          <cell r="A4952">
            <v>4949</v>
          </cell>
          <cell r="B4952" t="str">
            <v>GAS E-2 Matricula serv+Conex</v>
          </cell>
          <cell r="C4952" t="str">
            <v>Un</v>
          </cell>
          <cell r="D4952">
            <v>690941</v>
          </cell>
          <cell r="H4952">
            <v>0</v>
          </cell>
        </row>
        <row r="4953">
          <cell r="A4953">
            <v>4950</v>
          </cell>
          <cell r="B4953" t="str">
            <v>GAS E-3 Matricula serv+Conex</v>
          </cell>
          <cell r="C4953" t="str">
            <v>Un</v>
          </cell>
          <cell r="D4953">
            <v>690941</v>
          </cell>
          <cell r="H4953">
            <v>0</v>
          </cell>
        </row>
        <row r="4954">
          <cell r="A4954">
            <v>4951</v>
          </cell>
          <cell r="B4954" t="str">
            <v>GAS E-4 Matricula serv+Conex</v>
          </cell>
          <cell r="C4954" t="str">
            <v>Un</v>
          </cell>
          <cell r="D4954">
            <v>690941</v>
          </cell>
          <cell r="H4954">
            <v>0</v>
          </cell>
        </row>
        <row r="4955">
          <cell r="A4955">
            <v>4952</v>
          </cell>
          <cell r="B4955" t="str">
            <v>GAS E-5 Matricula serv+Conex</v>
          </cell>
          <cell r="C4955" t="str">
            <v>Un</v>
          </cell>
          <cell r="D4955">
            <v>690941</v>
          </cell>
          <cell r="H4955">
            <v>0</v>
          </cell>
        </row>
        <row r="4956">
          <cell r="A4956">
            <v>4953</v>
          </cell>
          <cell r="B4956" t="str">
            <v>GAS E-6 Matricula serv.+Conex</v>
          </cell>
          <cell r="C4956" t="str">
            <v>Un</v>
          </cell>
          <cell r="D4956">
            <v>690941</v>
          </cell>
          <cell r="H4956">
            <v>0</v>
          </cell>
        </row>
        <row r="4957">
          <cell r="A4957">
            <v>4954</v>
          </cell>
          <cell r="B4957" t="str">
            <v>Gasolina      **</v>
          </cell>
          <cell r="C4957" t="str">
            <v>GLN</v>
          </cell>
          <cell r="E4957"/>
          <cell r="F4957"/>
          <cell r="G4957">
            <v>9163.43</v>
          </cell>
          <cell r="H4957">
            <v>9163.43</v>
          </cell>
        </row>
        <row r="4958">
          <cell r="A4958">
            <v>4955</v>
          </cell>
          <cell r="B4958" t="str">
            <v>GASOLINA CORRIENTE</v>
          </cell>
          <cell r="C4958" t="str">
            <v>GLN</v>
          </cell>
          <cell r="E4958"/>
          <cell r="F4958">
            <v>8665</v>
          </cell>
          <cell r="G4958"/>
          <cell r="H4958">
            <v>8665</v>
          </cell>
        </row>
        <row r="4959">
          <cell r="A4959">
            <v>4956</v>
          </cell>
          <cell r="B4959" t="str">
            <v>GEL ANTIBACTERIAL</v>
          </cell>
          <cell r="C4959" t="str">
            <v>GLN</v>
          </cell>
          <cell r="E4959"/>
          <cell r="F4959"/>
          <cell r="G4959">
            <v>47705.01</v>
          </cell>
          <cell r="H4959">
            <v>47705.01</v>
          </cell>
        </row>
        <row r="4960">
          <cell r="A4960">
            <v>4957</v>
          </cell>
          <cell r="B4960" t="str">
            <v>GEL ANTIBACTERIAL Antiséptico para manos sin enjuague, a base de glicerina, alcohol antiséptico al 70%, contenido máx. de agua 30%.(Según Apéndice Bioseguridad Covid 19)_ Exento IVA de forma temporal</v>
          </cell>
          <cell r="C4960" t="str">
            <v>LT</v>
          </cell>
          <cell r="E4960"/>
          <cell r="F4960">
            <v>9000</v>
          </cell>
          <cell r="G4960"/>
          <cell r="H4960">
            <v>9000</v>
          </cell>
        </row>
        <row r="4961">
          <cell r="A4961">
            <v>4958</v>
          </cell>
          <cell r="B4961" t="str">
            <v>GEL ANTIBACTERIAL Antiséptico para manos sin enjuague, a base de glicerina, alcohol antiséptico al 70%, contenido máx. de agua 30%._(Según Apéndice Bioseguridad Covid 19_V1 y V2)</v>
          </cell>
          <cell r="C4961" t="str">
            <v>LT</v>
          </cell>
          <cell r="E4961"/>
          <cell r="F4961">
            <v>9000</v>
          </cell>
          <cell r="G4961"/>
          <cell r="H4961">
            <v>9000</v>
          </cell>
        </row>
        <row r="4962">
          <cell r="A4962">
            <v>4959</v>
          </cell>
          <cell r="B4962" t="str">
            <v>GEOCELDA</v>
          </cell>
          <cell r="C4962" t="str">
            <v>M2</v>
          </cell>
          <cell r="E4962"/>
          <cell r="F4962">
            <v>38469</v>
          </cell>
          <cell r="G4962"/>
          <cell r="H4962">
            <v>38469</v>
          </cell>
        </row>
        <row r="4963">
          <cell r="A4963">
            <v>4960</v>
          </cell>
          <cell r="B4963" t="str">
            <v>GEOCELDA  NEOWEB (e=0.12m) A=2.50M</v>
          </cell>
          <cell r="C4963" t="str">
            <v>M2</v>
          </cell>
          <cell r="E4963"/>
          <cell r="F4963"/>
          <cell r="G4963">
            <v>33930.01</v>
          </cell>
          <cell r="H4963">
            <v>33930.01</v>
          </cell>
        </row>
        <row r="4964">
          <cell r="A4964">
            <v>4961</v>
          </cell>
          <cell r="B4964" t="str">
            <v>Geocelda sloperunner ega 30/150</v>
          </cell>
          <cell r="C4964" t="str">
            <v>M2</v>
          </cell>
          <cell r="E4964"/>
          <cell r="F4964"/>
          <cell r="G4964">
            <v>46410</v>
          </cell>
          <cell r="H4964">
            <v>46410</v>
          </cell>
        </row>
        <row r="4965">
          <cell r="A4965">
            <v>4962</v>
          </cell>
          <cell r="B4965" t="str">
            <v>GEODREN CIRCULAR DIÁMETRO 100 MM Y ALTURA 2.00 M</v>
          </cell>
          <cell r="C4965" t="str">
            <v>m</v>
          </cell>
          <cell r="D4965">
            <v>67055</v>
          </cell>
          <cell r="H4965">
            <v>0</v>
          </cell>
        </row>
        <row r="4966">
          <cell r="A4966">
            <v>4963</v>
          </cell>
          <cell r="B4966" t="str">
            <v>GEODREN CON TUBERIA CIRCULAR 100mm H=0.5 o DRENAFLEX CON TUBERIA CIRCULAR 100mm H=0.5</v>
          </cell>
          <cell r="C4966" t="str">
            <v>ML</v>
          </cell>
          <cell r="E4966"/>
          <cell r="F4966">
            <v>33957</v>
          </cell>
          <cell r="G4966"/>
          <cell r="H4966">
            <v>33957</v>
          </cell>
        </row>
        <row r="4967">
          <cell r="A4967">
            <v>4964</v>
          </cell>
          <cell r="B4967" t="str">
            <v>GEODREN CON TUBERIA CIRCULAR 100mm H=1.0 o DRENAFLEX CON TUBERÍA 100mm H=1.0</v>
          </cell>
          <cell r="C4967" t="str">
            <v>ML</v>
          </cell>
          <cell r="E4967"/>
          <cell r="F4967">
            <v>43409</v>
          </cell>
          <cell r="G4967"/>
          <cell r="H4967">
            <v>43409</v>
          </cell>
        </row>
        <row r="4968">
          <cell r="A4968">
            <v>4965</v>
          </cell>
          <cell r="B4968" t="str">
            <v>GEODREN CON TUBERIA CIRCULAR 100mm H=2.0 o DRENAFLEX CON TUBERÍA CIRCULAR 100mm H=2.0</v>
          </cell>
          <cell r="C4968" t="str">
            <v>ML</v>
          </cell>
          <cell r="E4968"/>
          <cell r="F4968">
            <v>81171</v>
          </cell>
          <cell r="G4968"/>
          <cell r="H4968">
            <v>81171</v>
          </cell>
        </row>
        <row r="4969">
          <cell r="A4969">
            <v>4966</v>
          </cell>
          <cell r="B4969" t="str">
            <v>GEODREN CON TUBERIA CIRCULAR 160mm H= 1.0m</v>
          </cell>
          <cell r="C4969" t="str">
            <v>ML</v>
          </cell>
          <cell r="E4969"/>
          <cell r="F4969">
            <v>71519</v>
          </cell>
          <cell r="G4969"/>
          <cell r="H4969">
            <v>71519</v>
          </cell>
        </row>
        <row r="4970">
          <cell r="A4970">
            <v>4967</v>
          </cell>
          <cell r="B4970" t="str">
            <v>GEODREN CON TUBERIA CIRCULAR 200mm  H= 1.0m</v>
          </cell>
          <cell r="C4970" t="str">
            <v>ML</v>
          </cell>
          <cell r="E4970"/>
          <cell r="F4970">
            <v>81556</v>
          </cell>
          <cell r="G4970"/>
          <cell r="H4970">
            <v>81556</v>
          </cell>
        </row>
        <row r="4971">
          <cell r="A4971">
            <v>4968</v>
          </cell>
          <cell r="B4971" t="str">
            <v>Geodren planar  e= 5.0mm (goeText+geoRed)  h=1</v>
          </cell>
          <cell r="C4971" t="str">
            <v>ML</v>
          </cell>
          <cell r="E4971"/>
          <cell r="F4971"/>
          <cell r="G4971">
            <v>23044</v>
          </cell>
          <cell r="H4971">
            <v>23044</v>
          </cell>
        </row>
        <row r="4972">
          <cell r="A4972">
            <v>4969</v>
          </cell>
          <cell r="B4972" t="str">
            <v>GEODREN PLANAR DIAMET 100 MM Y H=0.50</v>
          </cell>
          <cell r="C4972" t="str">
            <v>m</v>
          </cell>
          <cell r="D4972">
            <v>12743</v>
          </cell>
          <cell r="H4972">
            <v>0</v>
          </cell>
        </row>
        <row r="4973">
          <cell r="A4973">
            <v>4970</v>
          </cell>
          <cell r="B4973" t="str">
            <v>GEODREN PLANAR DIAMET 100 MM Y H=1.00</v>
          </cell>
          <cell r="C4973" t="str">
            <v>m</v>
          </cell>
          <cell r="D4973">
            <v>32774</v>
          </cell>
          <cell r="H4973">
            <v>0</v>
          </cell>
        </row>
        <row r="4974">
          <cell r="A4974">
            <v>4971</v>
          </cell>
          <cell r="B4974" t="str">
            <v>GEODREN PLANAR DIAMET 100 MM Y H=2.00</v>
          </cell>
          <cell r="C4974" t="str">
            <v>m</v>
          </cell>
          <cell r="D4974">
            <v>54675</v>
          </cell>
          <cell r="H4974">
            <v>0</v>
          </cell>
        </row>
        <row r="4975">
          <cell r="A4975">
            <v>4972</v>
          </cell>
          <cell r="B4975" t="str">
            <v>GEODREN PLANAR H=1.0 o DRENAFLEX PLANAR H=1.0</v>
          </cell>
          <cell r="C4975" t="str">
            <v>ML</v>
          </cell>
          <cell r="E4975"/>
          <cell r="F4975">
            <v>32457</v>
          </cell>
          <cell r="G4975"/>
          <cell r="H4975">
            <v>32457</v>
          </cell>
        </row>
        <row r="4976">
          <cell r="A4976">
            <v>4973</v>
          </cell>
          <cell r="B4976" t="str">
            <v>GEODREN PLANAR H=2.0</v>
          </cell>
          <cell r="C4976" t="str">
            <v>ML</v>
          </cell>
          <cell r="E4976"/>
          <cell r="F4976">
            <v>56062</v>
          </cell>
          <cell r="G4976"/>
          <cell r="H4976">
            <v>56062</v>
          </cell>
        </row>
        <row r="4977">
          <cell r="A4977">
            <v>4974</v>
          </cell>
          <cell r="B4977" t="str">
            <v>GEOMALLA BIAXIAL BX 30X30</v>
          </cell>
          <cell r="C4977" t="str">
            <v>M2</v>
          </cell>
          <cell r="E4977"/>
          <cell r="F4977"/>
          <cell r="G4977">
            <v>10425</v>
          </cell>
          <cell r="H4977">
            <v>10425</v>
          </cell>
        </row>
        <row r="4978">
          <cell r="A4978">
            <v>4975</v>
          </cell>
          <cell r="B4978" t="str">
            <v>GEOMALLA BIAXIAL BX30X30 PARA TALUDES</v>
          </cell>
          <cell r="C4978" t="str">
            <v>M2</v>
          </cell>
          <cell r="E4978"/>
          <cell r="F4978"/>
          <cell r="G4978">
            <v>9916</v>
          </cell>
          <cell r="H4978">
            <v>9916</v>
          </cell>
        </row>
        <row r="4979">
          <cell r="A4979">
            <v>4976</v>
          </cell>
          <cell r="B4979" t="str">
            <v>GEOMALLA BIAXIAL PARA REFUERZO PBX-11</v>
          </cell>
          <cell r="C4979" t="str">
            <v>m2</v>
          </cell>
          <cell r="D4979">
            <v>7475</v>
          </cell>
          <cell r="H4979">
            <v>0</v>
          </cell>
        </row>
        <row r="4980">
          <cell r="A4980">
            <v>4977</v>
          </cell>
          <cell r="B4980" t="str">
            <v>GEOMALLA BIAXIAL PARA REFUERZO PBX-12</v>
          </cell>
          <cell r="C4980" t="str">
            <v>m2</v>
          </cell>
          <cell r="D4980">
            <v>11924</v>
          </cell>
          <cell r="H4980">
            <v>0</v>
          </cell>
        </row>
        <row r="4981">
          <cell r="A4981">
            <v>4978</v>
          </cell>
          <cell r="B4981" t="str">
            <v>GEOMALLA EN FIBRA DE VIDRIO GLASGRID 8511</v>
          </cell>
          <cell r="C4981" t="str">
            <v>m2</v>
          </cell>
          <cell r="D4981">
            <v>10032</v>
          </cell>
          <cell r="H4981">
            <v>0</v>
          </cell>
        </row>
        <row r="4982">
          <cell r="A4982">
            <v>4979</v>
          </cell>
          <cell r="B4982" t="str">
            <v>GEOMALLA FORGRID UX100</v>
          </cell>
          <cell r="C4982" t="str">
            <v>M2</v>
          </cell>
          <cell r="D4982">
            <v>12765</v>
          </cell>
          <cell r="H4982">
            <v>0</v>
          </cell>
        </row>
        <row r="4983">
          <cell r="A4983">
            <v>4980</v>
          </cell>
          <cell r="B4983" t="str">
            <v>GEOMALLA FORT GIRD UX-50</v>
          </cell>
          <cell r="C4983" t="str">
            <v>m2</v>
          </cell>
          <cell r="D4983">
            <v>7981</v>
          </cell>
          <cell r="H4983">
            <v>0</v>
          </cell>
        </row>
        <row r="4984">
          <cell r="A4984">
            <v>4981</v>
          </cell>
          <cell r="B4984" t="str">
            <v>GEOMALLA FORTGRID ASPHALT 100  3.8m\ FORTGRID ASPHALT 700 GEF: 7,0</v>
          </cell>
          <cell r="C4984" t="str">
            <v>M2</v>
          </cell>
          <cell r="E4984"/>
          <cell r="F4984">
            <v>13185</v>
          </cell>
          <cell r="G4984"/>
          <cell r="H4984">
            <v>13185</v>
          </cell>
        </row>
        <row r="4985">
          <cell r="A4985">
            <v>4982</v>
          </cell>
          <cell r="B4985" t="str">
            <v>GEOMALLA FORTGRID ASPHALT 75  3.8m\ FORTGRID ASPHALT 300 GEF: 3,2</v>
          </cell>
          <cell r="C4985" t="str">
            <v>M2</v>
          </cell>
          <cell r="E4985"/>
          <cell r="F4985">
            <v>13228</v>
          </cell>
          <cell r="G4985"/>
          <cell r="H4985">
            <v>13228</v>
          </cell>
        </row>
        <row r="4986">
          <cell r="A4986">
            <v>4983</v>
          </cell>
          <cell r="B4986" t="str">
            <v>Geomalla Fortgrid BX 25 Ahora BX 30  tejida en pol</v>
          </cell>
          <cell r="C4986" t="str">
            <v>M2</v>
          </cell>
          <cell r="E4986"/>
          <cell r="F4986"/>
          <cell r="G4986">
            <v>5046</v>
          </cell>
          <cell r="H4986">
            <v>5046</v>
          </cell>
        </row>
        <row r="4987">
          <cell r="A4987">
            <v>4984</v>
          </cell>
          <cell r="B4987" t="str">
            <v>GEOMALLA FORTGRID BX-50</v>
          </cell>
          <cell r="C4987" t="str">
            <v>M2</v>
          </cell>
          <cell r="E4987"/>
          <cell r="F4987">
            <v>9974</v>
          </cell>
          <cell r="G4987"/>
          <cell r="H4987">
            <v>9974</v>
          </cell>
        </row>
        <row r="4988">
          <cell r="A4988">
            <v>4985</v>
          </cell>
          <cell r="B4988" t="str">
            <v>GEOMALLA RESISTENCIA ÚLTIMA 60 KN/M</v>
          </cell>
          <cell r="C4988" t="str">
            <v>M2</v>
          </cell>
          <cell r="E4988"/>
          <cell r="F4988">
            <v>14697</v>
          </cell>
          <cell r="G4988"/>
          <cell r="H4988">
            <v>14697</v>
          </cell>
        </row>
        <row r="4989">
          <cell r="A4989">
            <v>4986</v>
          </cell>
          <cell r="B4989" t="str">
            <v>GEOMALLA TENSAR BX 1100 \ FORTGRID BX 30</v>
          </cell>
          <cell r="C4989" t="str">
            <v>M2</v>
          </cell>
          <cell r="E4989"/>
          <cell r="F4989">
            <v>6807</v>
          </cell>
          <cell r="G4989"/>
          <cell r="H4989">
            <v>6807</v>
          </cell>
        </row>
        <row r="4990">
          <cell r="A4990">
            <v>4987</v>
          </cell>
          <cell r="B4990" t="str">
            <v>GEOMALLA TENSAR BX 1200 \ FORTGRID BX 50</v>
          </cell>
          <cell r="C4990" t="str">
            <v>M2</v>
          </cell>
          <cell r="E4990"/>
          <cell r="F4990">
            <v>10729</v>
          </cell>
          <cell r="G4990"/>
          <cell r="H4990">
            <v>10729</v>
          </cell>
        </row>
        <row r="4991">
          <cell r="A4991">
            <v>4988</v>
          </cell>
          <cell r="B4991" t="str">
            <v>GEOMALLA TIPO ASPHALT</v>
          </cell>
          <cell r="C4991" t="str">
            <v>m2</v>
          </cell>
          <cell r="D4991">
            <v>8684</v>
          </cell>
          <cell r="H4991">
            <v>0</v>
          </cell>
        </row>
        <row r="4992">
          <cell r="A4992">
            <v>4989</v>
          </cell>
          <cell r="B4992" t="str">
            <v>GEOMALLA UNIAXIAL PBX-11</v>
          </cell>
          <cell r="C4992" t="str">
            <v>m2</v>
          </cell>
          <cell r="D4992">
            <v>11202</v>
          </cell>
          <cell r="H4992">
            <v>0</v>
          </cell>
        </row>
        <row r="4993">
          <cell r="A4993">
            <v>4990</v>
          </cell>
          <cell r="B4993" t="str">
            <v>GEOMEMBRANA HDPE  20MILS</v>
          </cell>
          <cell r="C4993" t="str">
            <v>M2</v>
          </cell>
          <cell r="E4993"/>
          <cell r="F4993"/>
          <cell r="G4993">
            <v>8092</v>
          </cell>
          <cell r="H4993">
            <v>8092</v>
          </cell>
        </row>
        <row r="4994">
          <cell r="A4994">
            <v>4991</v>
          </cell>
          <cell r="B4994" t="str">
            <v>GEOMEMBRANA HDPE 30MIL (0.75MM) PARA SEPARACION SUBRASANTE/CAPAS GRANULARES (INCLUYE SUMINISTRO E INSTALACIÓN)</v>
          </cell>
          <cell r="C4994" t="str">
            <v>M2</v>
          </cell>
          <cell r="E4994"/>
          <cell r="F4994">
            <v>9996</v>
          </cell>
          <cell r="G4994"/>
          <cell r="H4994">
            <v>9996</v>
          </cell>
        </row>
        <row r="4995">
          <cell r="A4995">
            <v>4992</v>
          </cell>
          <cell r="B4995" t="str">
            <v>GEOMEMBRANA HDPE 60 mils Lisa</v>
          </cell>
          <cell r="C4995" t="str">
            <v>M2</v>
          </cell>
          <cell r="E4995"/>
          <cell r="F4995"/>
          <cell r="G4995">
            <v>23357</v>
          </cell>
          <cell r="H4995">
            <v>23357</v>
          </cell>
        </row>
        <row r="4996">
          <cell r="A4996">
            <v>4993</v>
          </cell>
          <cell r="B4996" t="str">
            <v>GEOMEMBRANA HDPE SL 30ML</v>
          </cell>
          <cell r="C4996" t="str">
            <v>m2</v>
          </cell>
          <cell r="D4996">
            <v>11793</v>
          </cell>
          <cell r="H4996">
            <v>0</v>
          </cell>
        </row>
        <row r="4997">
          <cell r="A4997">
            <v>4994</v>
          </cell>
          <cell r="B4997" t="str">
            <v>GEOMEMBRANA HDPE SL 40ML</v>
          </cell>
          <cell r="C4997" t="str">
            <v>m2</v>
          </cell>
          <cell r="D4997">
            <v>15179</v>
          </cell>
          <cell r="H4997">
            <v>0</v>
          </cell>
        </row>
        <row r="4998">
          <cell r="A4998">
            <v>4995</v>
          </cell>
          <cell r="B4998" t="str">
            <v>Geomembrana PVC 1.2 mm /Expuesta) Sumin.+Intal.</v>
          </cell>
          <cell r="C4998" t="str">
            <v>M2</v>
          </cell>
          <cell r="E4998"/>
          <cell r="F4998"/>
          <cell r="G4998">
            <v>76658</v>
          </cell>
          <cell r="H4998">
            <v>76658</v>
          </cell>
        </row>
        <row r="4999">
          <cell r="A4999">
            <v>4996</v>
          </cell>
          <cell r="B4999" t="str">
            <v>GEORADAR(GPR)- Ground Penetrating Radar. Señal electromagnética de alta frecuencia, barrido con antena. Detección de redes</v>
          </cell>
          <cell r="C4999" t="str">
            <v>UN</v>
          </cell>
          <cell r="E4999"/>
          <cell r="F4999">
            <v>5355000</v>
          </cell>
          <cell r="G4999"/>
          <cell r="H4999">
            <v>5355000</v>
          </cell>
        </row>
        <row r="5000">
          <cell r="A5000">
            <v>4997</v>
          </cell>
          <cell r="B5000" t="str">
            <v xml:space="preserve">GEOTERXTIL T-4000 O SIMILAR </v>
          </cell>
          <cell r="C5000" t="str">
            <v>m2</v>
          </cell>
          <cell r="D5000">
            <v>9095</v>
          </cell>
          <cell r="H5000">
            <v>0</v>
          </cell>
        </row>
        <row r="5001">
          <cell r="A5001">
            <v>4998</v>
          </cell>
          <cell r="B5001" t="str">
            <v>GEOTEXIL NO TEJIDO GT 150-SP</v>
          </cell>
          <cell r="C5001" t="str">
            <v>m2</v>
          </cell>
          <cell r="D5001">
            <v>5172</v>
          </cell>
          <cell r="H5001">
            <v>0</v>
          </cell>
        </row>
        <row r="5002">
          <cell r="A5002">
            <v>4999</v>
          </cell>
          <cell r="B5002" t="str">
            <v>GEOTEXTIL FORTE GRID UX-165</v>
          </cell>
          <cell r="C5002" t="str">
            <v>M2</v>
          </cell>
          <cell r="D5002">
            <v>11456</v>
          </cell>
          <cell r="H5002">
            <v>0</v>
          </cell>
        </row>
        <row r="5003">
          <cell r="A5003">
            <v>5000</v>
          </cell>
          <cell r="B5003" t="str">
            <v>GEOtextil Fortex BX 40 separ+estabiliz Lafayet **</v>
          </cell>
          <cell r="C5003" t="str">
            <v>M2</v>
          </cell>
          <cell r="E5003"/>
          <cell r="F5003"/>
          <cell r="G5003">
            <v>5134.5200000000004</v>
          </cell>
          <cell r="H5003">
            <v>5134.5200000000004</v>
          </cell>
        </row>
        <row r="5004">
          <cell r="A5004">
            <v>5001</v>
          </cell>
          <cell r="B5004" t="str">
            <v>GEOTEXTIL FORTEX BX-40</v>
          </cell>
          <cell r="C5004" t="str">
            <v>M2</v>
          </cell>
          <cell r="D5004">
            <v>3600</v>
          </cell>
          <cell r="H5004">
            <v>0</v>
          </cell>
        </row>
        <row r="5005">
          <cell r="A5005">
            <v>5002</v>
          </cell>
          <cell r="B5005" t="str">
            <v>Geotextil Geotex 451 hm</v>
          </cell>
          <cell r="C5005" t="str">
            <v>M2</v>
          </cell>
          <cell r="E5005"/>
          <cell r="F5005"/>
          <cell r="G5005">
            <v>3371.27</v>
          </cell>
          <cell r="H5005">
            <v>3371.27</v>
          </cell>
        </row>
        <row r="5006">
          <cell r="A5006">
            <v>5003</v>
          </cell>
          <cell r="B5006" t="str">
            <v>GEOTEXTIL NO TEJIDO</v>
          </cell>
          <cell r="C5006" t="str">
            <v>m2</v>
          </cell>
          <cell r="D5006">
            <v>5679</v>
          </cell>
          <cell r="H5006">
            <v>0</v>
          </cell>
        </row>
        <row r="5007">
          <cell r="A5007">
            <v>5004</v>
          </cell>
          <cell r="B5007" t="str">
            <v>GEOTEXTIL NO TEJIDO 1600</v>
          </cell>
          <cell r="C5007" t="str">
            <v>M2</v>
          </cell>
          <cell r="E5007">
            <v>3347</v>
          </cell>
          <cell r="F5007"/>
          <cell r="G5007"/>
          <cell r="H5007">
            <v>3347</v>
          </cell>
        </row>
        <row r="5008">
          <cell r="A5008">
            <v>5005</v>
          </cell>
          <cell r="B5008" t="str">
            <v>GEOTEXTIL NO TEJIDO 2000</v>
          </cell>
          <cell r="C5008" t="str">
            <v>M2</v>
          </cell>
          <cell r="E5008">
            <v>4986</v>
          </cell>
          <cell r="F5008"/>
          <cell r="G5008"/>
          <cell r="H5008">
            <v>4986</v>
          </cell>
        </row>
        <row r="5009">
          <cell r="A5009">
            <v>5006</v>
          </cell>
          <cell r="B5009" t="str">
            <v>GEOTEXTIL NO TEJIDO PARA REPARACIÓN</v>
          </cell>
          <cell r="C5009" t="str">
            <v>m2</v>
          </cell>
          <cell r="D5009">
            <v>5679</v>
          </cell>
          <cell r="H5009">
            <v>0</v>
          </cell>
        </row>
        <row r="5010">
          <cell r="A5010">
            <v>5007</v>
          </cell>
          <cell r="B5010" t="str">
            <v>GEOTEXTIL NT 1600</v>
          </cell>
          <cell r="C5010" t="str">
            <v>m2</v>
          </cell>
          <cell r="H5010">
            <v>0</v>
          </cell>
        </row>
        <row r="5011">
          <cell r="A5011">
            <v>5008</v>
          </cell>
          <cell r="B5011" t="str">
            <v>GEOTEXTIL NT 1600</v>
          </cell>
          <cell r="C5011" t="str">
            <v>M2</v>
          </cell>
          <cell r="D5011">
            <v>3822</v>
          </cell>
          <cell r="E5011"/>
          <cell r="F5011"/>
          <cell r="G5011">
            <v>2734</v>
          </cell>
          <cell r="H5011">
            <v>2734</v>
          </cell>
        </row>
        <row r="5012">
          <cell r="A5012">
            <v>5009</v>
          </cell>
          <cell r="B5012" t="str">
            <v>GEOTEXTIL NT 1600 o 351 NT</v>
          </cell>
          <cell r="C5012" t="str">
            <v>M2</v>
          </cell>
          <cell r="E5012"/>
          <cell r="F5012">
            <v>2617</v>
          </cell>
          <cell r="G5012"/>
          <cell r="H5012">
            <v>2617</v>
          </cell>
        </row>
        <row r="5013">
          <cell r="A5013">
            <v>5010</v>
          </cell>
          <cell r="B5013" t="str">
            <v>GEOTEXTIL NT 1800</v>
          </cell>
          <cell r="C5013" t="str">
            <v>m2</v>
          </cell>
          <cell r="D5013">
            <v>4806</v>
          </cell>
          <cell r="H5013">
            <v>0</v>
          </cell>
        </row>
        <row r="5014">
          <cell r="A5014">
            <v>5011</v>
          </cell>
          <cell r="B5014" t="str">
            <v>GEOTEXTIL NT 1800</v>
          </cell>
          <cell r="C5014" t="str">
            <v>M2</v>
          </cell>
          <cell r="E5014"/>
          <cell r="F5014"/>
          <cell r="G5014">
            <v>7386</v>
          </cell>
          <cell r="H5014">
            <v>7386</v>
          </cell>
        </row>
        <row r="5015">
          <cell r="A5015">
            <v>5012</v>
          </cell>
          <cell r="B5015" t="str">
            <v>GEOTEXTIL NT 1800 o 401 NT</v>
          </cell>
          <cell r="C5015" t="str">
            <v>M2</v>
          </cell>
          <cell r="E5015"/>
          <cell r="F5015">
            <v>3608</v>
          </cell>
          <cell r="G5015"/>
          <cell r="H5015">
            <v>3608</v>
          </cell>
        </row>
        <row r="5016">
          <cell r="A5016">
            <v>5013</v>
          </cell>
          <cell r="B5016" t="str">
            <v>GEOTEXTIL NT 2000</v>
          </cell>
          <cell r="C5016" t="str">
            <v>m2</v>
          </cell>
          <cell r="D5016">
            <v>5691</v>
          </cell>
          <cell r="H5016">
            <v>0</v>
          </cell>
        </row>
        <row r="5017">
          <cell r="A5017">
            <v>5014</v>
          </cell>
          <cell r="B5017" t="str">
            <v>GEOTEXTIL NT 2000</v>
          </cell>
          <cell r="C5017" t="str">
            <v>M2</v>
          </cell>
          <cell r="E5017"/>
          <cell r="F5017"/>
          <cell r="G5017">
            <v>4170</v>
          </cell>
          <cell r="H5017">
            <v>4170</v>
          </cell>
        </row>
        <row r="5018">
          <cell r="A5018">
            <v>5015</v>
          </cell>
          <cell r="B5018" t="str">
            <v>GEOTEXTIL NT 2000 o 451 NT</v>
          </cell>
          <cell r="C5018" t="str">
            <v>M2</v>
          </cell>
          <cell r="E5018"/>
          <cell r="F5018">
            <v>3839</v>
          </cell>
          <cell r="G5018"/>
          <cell r="H5018">
            <v>3839</v>
          </cell>
        </row>
        <row r="5019">
          <cell r="A5019">
            <v>5016</v>
          </cell>
          <cell r="B5019" t="str">
            <v>Geotextil NT 2500 **</v>
          </cell>
          <cell r="C5019" t="str">
            <v>M2</v>
          </cell>
          <cell r="E5019"/>
          <cell r="F5019"/>
          <cell r="G5019">
            <v>3449</v>
          </cell>
          <cell r="H5019">
            <v>3449</v>
          </cell>
        </row>
        <row r="5020">
          <cell r="A5020">
            <v>5017</v>
          </cell>
          <cell r="B5020" t="str">
            <v>GEOTEXTIL NT 2500 o 501 NT</v>
          </cell>
          <cell r="C5020" t="str">
            <v>M2</v>
          </cell>
          <cell r="E5020"/>
          <cell r="F5020">
            <v>4165</v>
          </cell>
          <cell r="G5020"/>
          <cell r="H5020">
            <v>4165</v>
          </cell>
        </row>
        <row r="5021">
          <cell r="A5021">
            <v>5018</v>
          </cell>
          <cell r="B5021" t="str">
            <v>Geotextil NT 3000 **</v>
          </cell>
          <cell r="C5021" t="str">
            <v>M2</v>
          </cell>
          <cell r="E5021"/>
          <cell r="F5021"/>
          <cell r="G5021">
            <v>6007</v>
          </cell>
          <cell r="H5021">
            <v>6007</v>
          </cell>
        </row>
        <row r="5022">
          <cell r="A5022">
            <v>5019</v>
          </cell>
          <cell r="B5022" t="str">
            <v>GEOTEXTIL NT 3000 o 601 NT</v>
          </cell>
          <cell r="C5022" t="str">
            <v>M2</v>
          </cell>
          <cell r="E5022"/>
          <cell r="F5022">
            <v>5238</v>
          </cell>
          <cell r="G5022"/>
          <cell r="H5022">
            <v>5238</v>
          </cell>
        </row>
        <row r="5023">
          <cell r="A5023">
            <v>5020</v>
          </cell>
          <cell r="B5023" t="str">
            <v>Geotextil NT 4000 **</v>
          </cell>
          <cell r="C5023" t="str">
            <v>M2</v>
          </cell>
          <cell r="E5023"/>
          <cell r="F5023"/>
          <cell r="G5023">
            <v>7687</v>
          </cell>
          <cell r="H5023">
            <v>7687</v>
          </cell>
        </row>
        <row r="5024">
          <cell r="A5024">
            <v>5021</v>
          </cell>
          <cell r="B5024" t="str">
            <v>GEOTEXTIL NT 4000 o 801 NT</v>
          </cell>
          <cell r="C5024" t="str">
            <v>M2</v>
          </cell>
          <cell r="E5024"/>
          <cell r="F5024">
            <v>5628</v>
          </cell>
          <cell r="G5024"/>
          <cell r="H5024">
            <v>5628</v>
          </cell>
        </row>
        <row r="5025">
          <cell r="A5025">
            <v>5022</v>
          </cell>
          <cell r="B5025" t="str">
            <v>GEOTEXTIL NT 5000 o 861 NT</v>
          </cell>
          <cell r="C5025" t="str">
            <v>M2</v>
          </cell>
          <cell r="E5025"/>
          <cell r="F5025">
            <v>8866</v>
          </cell>
          <cell r="G5025"/>
          <cell r="H5025">
            <v>8866</v>
          </cell>
        </row>
        <row r="5026">
          <cell r="A5026">
            <v>5023</v>
          </cell>
          <cell r="B5026" t="str">
            <v>GEOTEXTIL NT 6000 o 1201 NT</v>
          </cell>
          <cell r="C5026" t="str">
            <v>M2</v>
          </cell>
          <cell r="E5026"/>
          <cell r="F5026">
            <v>8582</v>
          </cell>
          <cell r="G5026"/>
          <cell r="H5026">
            <v>8582</v>
          </cell>
        </row>
        <row r="5027">
          <cell r="A5027">
            <v>5024</v>
          </cell>
          <cell r="B5027" t="str">
            <v>GEOTEXTIL NT 7000 o 1601 NT</v>
          </cell>
          <cell r="C5027" t="str">
            <v>M2</v>
          </cell>
          <cell r="E5027"/>
          <cell r="F5027">
            <v>13507</v>
          </cell>
          <cell r="G5027"/>
          <cell r="H5027">
            <v>13507</v>
          </cell>
        </row>
        <row r="5028">
          <cell r="A5028">
            <v>5025</v>
          </cell>
          <cell r="B5028" t="str">
            <v>GEOTEXTIL NT REPAV 450 O SIMILAR (PROVEEDORES PAVCO, LAFAYET, GEOMATRIX, TENSAR, OMNES U OTROS)</v>
          </cell>
          <cell r="C5028" t="str">
            <v>m2</v>
          </cell>
          <cell r="D5028">
            <v>4703</v>
          </cell>
          <cell r="H5028">
            <v>0</v>
          </cell>
        </row>
        <row r="5029">
          <cell r="A5029">
            <v>5026</v>
          </cell>
          <cell r="B5029" t="str">
            <v>GEOTEXTIL NT REPAVIMENTACION 400</v>
          </cell>
          <cell r="C5029" t="str">
            <v>m2</v>
          </cell>
          <cell r="D5029">
            <v>4121</v>
          </cell>
          <cell r="H5029">
            <v>0</v>
          </cell>
        </row>
        <row r="5030">
          <cell r="A5030">
            <v>5027</v>
          </cell>
          <cell r="B5030" t="str">
            <v>GEOTEXTIL NT REPAVIMENTACION 450</v>
          </cell>
          <cell r="C5030" t="str">
            <v>m2</v>
          </cell>
          <cell r="H5030">
            <v>0</v>
          </cell>
        </row>
        <row r="5031">
          <cell r="A5031">
            <v>5028</v>
          </cell>
          <cell r="B5031" t="str">
            <v>GEOTEXTIL NT REPAVIMENTACION 450</v>
          </cell>
          <cell r="C5031" t="str">
            <v>M2</v>
          </cell>
          <cell r="D5031">
            <v>4897</v>
          </cell>
          <cell r="E5031"/>
          <cell r="F5031"/>
          <cell r="G5031">
            <v>3422</v>
          </cell>
          <cell r="H5031">
            <v>3422</v>
          </cell>
        </row>
        <row r="5032">
          <cell r="A5032">
            <v>5029</v>
          </cell>
          <cell r="B5032" t="str">
            <v>GEOTEXTIL NT-2500 O SIMILAR (PROVEEDORES, PAVCO, GEOMATRIX, TENSAR, OMNES U OTROS)</v>
          </cell>
          <cell r="C5032" t="str">
            <v>m2</v>
          </cell>
          <cell r="D5032">
            <v>5675</v>
          </cell>
          <cell r="H5032">
            <v>0</v>
          </cell>
        </row>
        <row r="5033">
          <cell r="A5033">
            <v>5030</v>
          </cell>
          <cell r="B5033" t="str">
            <v>GEOTEXTIL NT-3000 O SIMILAR (PROVEEDORES, TENSAR, OMNES U OTROS)</v>
          </cell>
          <cell r="C5033" t="str">
            <v>m2</v>
          </cell>
          <cell r="D5033">
            <v>7171</v>
          </cell>
          <cell r="H5033">
            <v>0</v>
          </cell>
        </row>
        <row r="5034">
          <cell r="A5034">
            <v>5031</v>
          </cell>
          <cell r="B5034" t="str">
            <v>GEOTEXTIL REPAV 400</v>
          </cell>
          <cell r="C5034" t="str">
            <v>M2</v>
          </cell>
          <cell r="E5034"/>
          <cell r="F5034">
            <v>3130</v>
          </cell>
          <cell r="G5034"/>
          <cell r="H5034">
            <v>3130</v>
          </cell>
        </row>
        <row r="5035">
          <cell r="A5035">
            <v>5032</v>
          </cell>
          <cell r="B5035" t="str">
            <v>GEOTEXTIL REPAV 450 o PETROMAT</v>
          </cell>
          <cell r="C5035" t="str">
            <v>M2</v>
          </cell>
          <cell r="E5035"/>
          <cell r="F5035">
            <v>4045</v>
          </cell>
          <cell r="G5035"/>
          <cell r="H5035">
            <v>4045</v>
          </cell>
        </row>
        <row r="5036">
          <cell r="A5036">
            <v>5033</v>
          </cell>
          <cell r="B5036" t="str">
            <v>Geotextil Sika PP 1800 **</v>
          </cell>
          <cell r="C5036" t="str">
            <v>M2</v>
          </cell>
          <cell r="E5036"/>
          <cell r="F5036"/>
          <cell r="G5036">
            <v>7552</v>
          </cell>
          <cell r="H5036">
            <v>7552</v>
          </cell>
        </row>
        <row r="5037">
          <cell r="A5037">
            <v>5034</v>
          </cell>
          <cell r="B5037" t="str">
            <v>GEOTEXTIL T 1050</v>
          </cell>
          <cell r="C5037" t="str">
            <v>m2</v>
          </cell>
          <cell r="D5037">
            <v>2981</v>
          </cell>
          <cell r="H5037">
            <v>0</v>
          </cell>
        </row>
        <row r="5038">
          <cell r="A5038">
            <v>5035</v>
          </cell>
          <cell r="B5038" t="str">
            <v>GEOTEXTIL T 1050</v>
          </cell>
          <cell r="C5038" t="str">
            <v>M2</v>
          </cell>
          <cell r="E5038"/>
          <cell r="F5038">
            <v>2463</v>
          </cell>
          <cell r="G5038"/>
          <cell r="H5038">
            <v>2463</v>
          </cell>
        </row>
        <row r="5039">
          <cell r="A5039">
            <v>5036</v>
          </cell>
          <cell r="B5039" t="str">
            <v>GEOTEXTIL T 1400</v>
          </cell>
          <cell r="C5039" t="str">
            <v>m2</v>
          </cell>
          <cell r="D5039">
            <v>3947</v>
          </cell>
          <cell r="H5039">
            <v>0</v>
          </cell>
        </row>
        <row r="5040">
          <cell r="A5040">
            <v>5037</v>
          </cell>
          <cell r="B5040" t="str">
            <v>GEOTEXTIL T 1400 o 135 ST</v>
          </cell>
          <cell r="C5040" t="str">
            <v>M2</v>
          </cell>
          <cell r="E5040"/>
          <cell r="F5040">
            <v>3035</v>
          </cell>
          <cell r="G5040"/>
          <cell r="H5040">
            <v>3035</v>
          </cell>
        </row>
        <row r="5041">
          <cell r="A5041">
            <v>5038</v>
          </cell>
          <cell r="B5041" t="str">
            <v>GEOTEXTIL T 1700</v>
          </cell>
          <cell r="C5041" t="str">
            <v>m2</v>
          </cell>
          <cell r="H5041">
            <v>0</v>
          </cell>
        </row>
        <row r="5042">
          <cell r="A5042">
            <v>5039</v>
          </cell>
          <cell r="B5042" t="str">
            <v>GEOTEXTIL T 1700</v>
          </cell>
          <cell r="C5042" t="str">
            <v>M2</v>
          </cell>
          <cell r="D5042">
            <v>4884</v>
          </cell>
          <cell r="E5042"/>
          <cell r="F5042">
            <v>3392</v>
          </cell>
          <cell r="G5042">
            <v>3857</v>
          </cell>
          <cell r="H5042">
            <v>3857</v>
          </cell>
        </row>
        <row r="5043">
          <cell r="A5043">
            <v>5040</v>
          </cell>
          <cell r="B5043" t="str">
            <v>Geotextil T2100 ** y/o ST 200</v>
          </cell>
          <cell r="C5043" t="str">
            <v>M2</v>
          </cell>
          <cell r="E5043"/>
          <cell r="F5043"/>
          <cell r="G5043">
            <v>4200</v>
          </cell>
          <cell r="H5043">
            <v>4200</v>
          </cell>
        </row>
        <row r="5044">
          <cell r="A5044">
            <v>5041</v>
          </cell>
          <cell r="B5044" t="str">
            <v>GEOTEXTIL T-2100 O SIMILAR (PROVEEDORES PAVCO, LAFAYET, GEOMATRIX, TENSAR, OMNES U OTROS)</v>
          </cell>
          <cell r="C5044" t="str">
            <v>m2</v>
          </cell>
          <cell r="D5044">
            <v>5522</v>
          </cell>
          <cell r="H5044">
            <v>0</v>
          </cell>
        </row>
        <row r="5045">
          <cell r="A5045">
            <v>5042</v>
          </cell>
          <cell r="B5045" t="str">
            <v>Geotextil T-2400</v>
          </cell>
          <cell r="C5045" t="str">
            <v>M2</v>
          </cell>
          <cell r="E5045"/>
          <cell r="F5045"/>
          <cell r="G5045">
            <v>5015.01</v>
          </cell>
          <cell r="H5045">
            <v>5015.01</v>
          </cell>
        </row>
        <row r="5046">
          <cell r="A5046">
            <v>5043</v>
          </cell>
          <cell r="B5046" t="str">
            <v>Geotextil T2400 ** y/o ST 300</v>
          </cell>
          <cell r="C5046" t="str">
            <v>M2</v>
          </cell>
          <cell r="E5046"/>
          <cell r="F5046"/>
          <cell r="G5046">
            <v>10689</v>
          </cell>
          <cell r="H5046">
            <v>10689</v>
          </cell>
        </row>
        <row r="5047">
          <cell r="A5047">
            <v>5044</v>
          </cell>
          <cell r="B5047" t="str">
            <v>GEOTEXTIL T-2400 O SIMILAR (PROVEEDORES LAFAYET, PAVCO, GEOMATRIX, TENSAR, OMNES U OTROS)</v>
          </cell>
          <cell r="C5047" t="str">
            <v>m2</v>
          </cell>
          <cell r="D5047">
            <v>6404</v>
          </cell>
          <cell r="H5047">
            <v>0</v>
          </cell>
        </row>
        <row r="5048">
          <cell r="A5048">
            <v>5045</v>
          </cell>
          <cell r="B5048" t="str">
            <v>GEOTEXTIL TEJIDO</v>
          </cell>
          <cell r="C5048" t="str">
            <v>m2</v>
          </cell>
          <cell r="D5048">
            <v>4793</v>
          </cell>
          <cell r="H5048">
            <v>0</v>
          </cell>
        </row>
        <row r="5049">
          <cell r="A5049">
            <v>5046</v>
          </cell>
          <cell r="B5049" t="str">
            <v>GEOTEXTIL TEJIDO FORTEX BX-30</v>
          </cell>
          <cell r="C5049" t="str">
            <v>M2</v>
          </cell>
          <cell r="E5049"/>
          <cell r="F5049">
            <v>5423</v>
          </cell>
          <cell r="G5049"/>
          <cell r="H5049">
            <v>5423</v>
          </cell>
        </row>
        <row r="5050">
          <cell r="A5050">
            <v>5047</v>
          </cell>
          <cell r="B5050" t="str">
            <v>GEOTEXTIL TEJIDO FORTEX BX-40</v>
          </cell>
          <cell r="C5050" t="str">
            <v>M2</v>
          </cell>
          <cell r="E5050"/>
          <cell r="F5050">
            <v>5391</v>
          </cell>
          <cell r="G5050"/>
          <cell r="H5050">
            <v>5391</v>
          </cell>
        </row>
        <row r="5051">
          <cell r="A5051">
            <v>5048</v>
          </cell>
          <cell r="B5051" t="str">
            <v>GEOTEXTIL TEJIDO FORTEX BX-60 o 5x5</v>
          </cell>
          <cell r="C5051" t="str">
            <v>M2</v>
          </cell>
          <cell r="E5051"/>
          <cell r="F5051">
            <v>9401</v>
          </cell>
          <cell r="G5051"/>
          <cell r="H5051">
            <v>9401</v>
          </cell>
        </row>
        <row r="5052">
          <cell r="A5052">
            <v>5049</v>
          </cell>
          <cell r="B5052" t="str">
            <v>GEOTEXTIL TEJIDO FORTEX BX-90 o 6x6</v>
          </cell>
          <cell r="C5052" t="str">
            <v>M2</v>
          </cell>
          <cell r="E5052"/>
          <cell r="F5052">
            <v>12415</v>
          </cell>
          <cell r="G5052"/>
          <cell r="H5052">
            <v>12415</v>
          </cell>
        </row>
        <row r="5053">
          <cell r="A5053">
            <v>5050</v>
          </cell>
          <cell r="B5053" t="str">
            <v>GEOTEXTIL TEJIDO PARA SEPARACIÓN</v>
          </cell>
          <cell r="C5053" t="str">
            <v>M2</v>
          </cell>
          <cell r="E5053"/>
          <cell r="F5053">
            <v>4645</v>
          </cell>
          <cell r="G5053"/>
          <cell r="H5053">
            <v>4645</v>
          </cell>
        </row>
        <row r="5054">
          <cell r="A5054">
            <v>5051</v>
          </cell>
          <cell r="B5054" t="str">
            <v>Geotextil TR3000</v>
          </cell>
          <cell r="C5054" t="str">
            <v>M2</v>
          </cell>
          <cell r="E5054"/>
          <cell r="F5054"/>
          <cell r="G5054">
            <v>13839</v>
          </cell>
          <cell r="H5054">
            <v>13839</v>
          </cell>
        </row>
        <row r="5055">
          <cell r="A5055">
            <v>5052</v>
          </cell>
          <cell r="B5055" t="str">
            <v>Geotextil-PPcintaPlanaSeparc-SueloT-2400Propyweave</v>
          </cell>
          <cell r="C5055" t="str">
            <v>M2</v>
          </cell>
          <cell r="E5055"/>
          <cell r="F5055"/>
          <cell r="G5055">
            <v>4626.01</v>
          </cell>
          <cell r="H5055">
            <v>4626.01</v>
          </cell>
        </row>
        <row r="5056">
          <cell r="A5056">
            <v>5053</v>
          </cell>
          <cell r="B5056" t="str">
            <v>GIMNASIO ARBOL DE BARRAS 8 USUARIOS</v>
          </cell>
          <cell r="C5056" t="str">
            <v>UNI</v>
          </cell>
          <cell r="E5056"/>
          <cell r="F5056"/>
          <cell r="G5056">
            <v>19650000</v>
          </cell>
          <cell r="H5056">
            <v>19650000</v>
          </cell>
        </row>
        <row r="5057">
          <cell r="A5057">
            <v>5054</v>
          </cell>
          <cell r="B5057" t="str">
            <v>GIMNASIO ARBOL DE BARRAS 8 USUARIOS 2 FLEXOR 2 GRX</v>
          </cell>
          <cell r="C5057" t="str">
            <v>UNI</v>
          </cell>
          <cell r="E5057"/>
          <cell r="F5057"/>
          <cell r="G5057">
            <v>17450000</v>
          </cell>
          <cell r="H5057">
            <v>17450000</v>
          </cell>
        </row>
        <row r="5058">
          <cell r="A5058">
            <v>5055</v>
          </cell>
          <cell r="B5058" t="str">
            <v>GIMNASIO EXTERIOR-DOBLE SWING. SUMINISTRO E INSTALACIÓN</v>
          </cell>
          <cell r="C5058" t="str">
            <v>ML</v>
          </cell>
          <cell r="E5058"/>
          <cell r="F5058">
            <v>2261000</v>
          </cell>
          <cell r="G5058"/>
          <cell r="H5058">
            <v>2261000</v>
          </cell>
        </row>
        <row r="5059">
          <cell r="A5059">
            <v>5056</v>
          </cell>
          <cell r="B5059" t="str">
            <v>GIMNASIO MULTIFUNCIONAL 3 TORRES PECHOSENTADILLARE</v>
          </cell>
          <cell r="C5059" t="str">
            <v>UNI</v>
          </cell>
          <cell r="E5059"/>
          <cell r="F5059"/>
          <cell r="G5059">
            <v>30500000</v>
          </cell>
          <cell r="H5059">
            <v>30500000</v>
          </cell>
        </row>
        <row r="5060">
          <cell r="A5060">
            <v>5057</v>
          </cell>
          <cell r="B5060" t="str">
            <v>GIMNASIO MULTIFUNCIONAL 6 TORRES</v>
          </cell>
          <cell r="C5060" t="str">
            <v>UNI</v>
          </cell>
          <cell r="E5060"/>
          <cell r="F5060"/>
          <cell r="G5060">
            <v>57900000.009999998</v>
          </cell>
          <cell r="H5060">
            <v>57900000.009999998</v>
          </cell>
        </row>
        <row r="5061">
          <cell r="A5061">
            <v>5058</v>
          </cell>
          <cell r="B5061" t="str">
            <v>GIMNASIO PRENSA DE PECHO JALON ESPALDA ADULTOS</v>
          </cell>
          <cell r="C5061" t="str">
            <v>UNI</v>
          </cell>
          <cell r="E5061"/>
          <cell r="F5061"/>
          <cell r="G5061">
            <v>6894500</v>
          </cell>
          <cell r="H5061">
            <v>6894500</v>
          </cell>
        </row>
        <row r="5062">
          <cell r="A5062">
            <v>5059</v>
          </cell>
          <cell r="B5062" t="str">
            <v>GIMNASIO TORRE DOBLE PECHO SENTADILLA 150 LB</v>
          </cell>
          <cell r="C5062" t="str">
            <v>UNI</v>
          </cell>
          <cell r="E5062"/>
          <cell r="F5062"/>
          <cell r="G5062">
            <v>20500000</v>
          </cell>
          <cell r="H5062">
            <v>20500000</v>
          </cell>
        </row>
        <row r="5063">
          <cell r="A5063">
            <v>5060</v>
          </cell>
          <cell r="B5063" t="str">
            <v>GIMNASIO TORRE DOBLE POLEA ALTA Y BAJA 150 LB</v>
          </cell>
          <cell r="C5063" t="str">
            <v>UNI</v>
          </cell>
          <cell r="E5063"/>
          <cell r="F5063"/>
          <cell r="G5063">
            <v>20500000</v>
          </cell>
          <cell r="H5063">
            <v>20500000</v>
          </cell>
        </row>
        <row r="5064">
          <cell r="A5064">
            <v>5061</v>
          </cell>
          <cell r="B5064" t="str">
            <v>GIMNASIO TRIPLE PECHO ESPALDA PIERNAS ADULTOS</v>
          </cell>
          <cell r="C5064" t="str">
            <v>UNI</v>
          </cell>
          <cell r="E5064"/>
          <cell r="F5064"/>
          <cell r="G5064">
            <v>12025000</v>
          </cell>
          <cell r="H5064">
            <v>12025000</v>
          </cell>
        </row>
        <row r="5065">
          <cell r="A5065">
            <v>5062</v>
          </cell>
          <cell r="B5065" t="str">
            <v>GIRO CADERA ADULTOS/ MAYORES- DISEÑO-IDRD+TRNSP</v>
          </cell>
          <cell r="C5065" t="str">
            <v>UNI</v>
          </cell>
          <cell r="E5065"/>
          <cell r="F5065"/>
          <cell r="G5065">
            <v>2261000</v>
          </cell>
          <cell r="H5065">
            <v>2261000</v>
          </cell>
        </row>
        <row r="5066">
          <cell r="A5066">
            <v>5063</v>
          </cell>
          <cell r="B5066" t="str">
            <v>GIRO DE MANOS ADULTOS/ MAYORES-IDRD(SUM+TRANSP)</v>
          </cell>
          <cell r="C5066" t="str">
            <v>UNI</v>
          </cell>
          <cell r="E5066"/>
          <cell r="F5066"/>
          <cell r="G5066">
            <v>1825765</v>
          </cell>
          <cell r="H5066">
            <v>1825765</v>
          </cell>
        </row>
        <row r="5067">
          <cell r="A5067">
            <v>5064</v>
          </cell>
          <cell r="B5067" t="str">
            <v>GORRO DESECHABLE COFIA BLANCO</v>
          </cell>
          <cell r="C5067" t="str">
            <v>UN</v>
          </cell>
          <cell r="E5067"/>
          <cell r="F5067">
            <v>281</v>
          </cell>
          <cell r="G5067"/>
          <cell r="H5067">
            <v>281</v>
          </cell>
        </row>
        <row r="5068">
          <cell r="A5068">
            <v>5065</v>
          </cell>
          <cell r="B5068" t="str">
            <v>GORRO DESECHABLE COFIA BLANCO_(Según Apéndice Bioseguridad Covid 19)</v>
          </cell>
          <cell r="C5068" t="str">
            <v>UN</v>
          </cell>
          <cell r="E5068"/>
          <cell r="F5068">
            <v>236</v>
          </cell>
          <cell r="G5068"/>
          <cell r="H5068">
            <v>236</v>
          </cell>
        </row>
        <row r="5069">
          <cell r="A5069">
            <v>5066</v>
          </cell>
          <cell r="B5069" t="str">
            <v>GOTERAS</v>
          </cell>
          <cell r="C5069" t="str">
            <v>m</v>
          </cell>
          <cell r="D5069">
            <v>5806</v>
          </cell>
          <cell r="H5069">
            <v>0</v>
          </cell>
        </row>
        <row r="5070">
          <cell r="A5070">
            <v>5067</v>
          </cell>
          <cell r="B5070" t="str">
            <v>Gradería Metalica Galvanizada para 60 puestos</v>
          </cell>
          <cell r="C5070" t="str">
            <v>UN</v>
          </cell>
          <cell r="E5070"/>
          <cell r="F5070"/>
          <cell r="G5070">
            <v>21199783</v>
          </cell>
          <cell r="H5070">
            <v>21199783</v>
          </cell>
        </row>
        <row r="5071">
          <cell r="A5071">
            <v>5068</v>
          </cell>
          <cell r="B5071" t="str">
            <v>GraderíaMultidireccionalPistaBMX2Etapa2000personas</v>
          </cell>
          <cell r="C5071" t="str">
            <v>UN</v>
          </cell>
          <cell r="E5071"/>
          <cell r="F5071"/>
          <cell r="G5071">
            <v>2909779443</v>
          </cell>
          <cell r="H5071">
            <v>2909779443</v>
          </cell>
        </row>
        <row r="5072">
          <cell r="A5072">
            <v>5069</v>
          </cell>
          <cell r="B5072" t="str">
            <v>GRAFIL 4.0 MM - 8.0 MM</v>
          </cell>
          <cell r="C5072" t="str">
            <v>Un</v>
          </cell>
          <cell r="D5072">
            <v>3288</v>
          </cell>
          <cell r="H5072">
            <v>0</v>
          </cell>
        </row>
        <row r="5073">
          <cell r="A5073">
            <v>5070</v>
          </cell>
          <cell r="B5073" t="str">
            <v>GRAFIL 4.0 MM - 8.0 MM</v>
          </cell>
          <cell r="C5073" t="str">
            <v>KG</v>
          </cell>
          <cell r="E5073"/>
          <cell r="F5073"/>
          <cell r="G5073">
            <v>6188</v>
          </cell>
          <cell r="H5073">
            <v>6188</v>
          </cell>
        </row>
        <row r="5074">
          <cell r="A5074">
            <v>5071</v>
          </cell>
          <cell r="B5074" t="str">
            <v>GRAFIL ACERO DE 5mm</v>
          </cell>
          <cell r="C5074" t="str">
            <v>KG</v>
          </cell>
          <cell r="E5074"/>
          <cell r="F5074">
            <v>3511</v>
          </cell>
          <cell r="G5074"/>
          <cell r="H5074">
            <v>3511</v>
          </cell>
        </row>
        <row r="5075">
          <cell r="A5075">
            <v>5072</v>
          </cell>
          <cell r="B5075" t="str">
            <v>GRAMA</v>
          </cell>
          <cell r="C5075" t="str">
            <v>M2</v>
          </cell>
          <cell r="E5075"/>
          <cell r="F5075">
            <v>6500</v>
          </cell>
          <cell r="G5075"/>
          <cell r="H5075">
            <v>6500</v>
          </cell>
        </row>
        <row r="5076">
          <cell r="A5076">
            <v>5073</v>
          </cell>
          <cell r="B5076" t="str">
            <v>GRAMA KIKUYO</v>
          </cell>
          <cell r="C5076" t="str">
            <v>M2</v>
          </cell>
          <cell r="E5076">
            <v>3069</v>
          </cell>
          <cell r="F5076"/>
          <cell r="G5076"/>
          <cell r="H5076">
            <v>3069</v>
          </cell>
        </row>
        <row r="5077">
          <cell r="A5077">
            <v>5074</v>
          </cell>
          <cell r="B5077" t="str">
            <v>GRAMA SINTETICA 1000 gr/m2 ALFA</v>
          </cell>
          <cell r="C5077" t="str">
            <v>M2</v>
          </cell>
          <cell r="E5077"/>
          <cell r="F5077"/>
          <cell r="G5077">
            <v>70500</v>
          </cell>
          <cell r="H5077">
            <v>70500</v>
          </cell>
        </row>
        <row r="5078">
          <cell r="A5078">
            <v>5075</v>
          </cell>
          <cell r="B5078" t="str">
            <v>GRAMA SINTETICA 500 GRS.</v>
          </cell>
          <cell r="C5078" t="str">
            <v>m2</v>
          </cell>
          <cell r="D5078">
            <v>43862</v>
          </cell>
          <cell r="H5078">
            <v>0</v>
          </cell>
        </row>
        <row r="5079">
          <cell r="A5079">
            <v>5076</v>
          </cell>
          <cell r="B5079" t="str">
            <v>GRAMA SINTETICA 700 GRS.</v>
          </cell>
          <cell r="C5079" t="str">
            <v>Un</v>
          </cell>
          <cell r="D5079">
            <v>65929</v>
          </cell>
          <cell r="H5079">
            <v>0</v>
          </cell>
        </row>
        <row r="5080">
          <cell r="A5080">
            <v>5077</v>
          </cell>
          <cell r="B5080" t="str">
            <v>GRAMA SINTETICA MONOFILAMENTO 50 MM FILTRO UV. INCLUYE RELLENO EN CAUCHO GRANULAR</v>
          </cell>
          <cell r="C5080" t="str">
            <v>M2</v>
          </cell>
          <cell r="E5080">
            <v>61514</v>
          </cell>
          <cell r="F5080"/>
          <cell r="G5080"/>
          <cell r="H5080">
            <v>61514</v>
          </cell>
        </row>
        <row r="5081">
          <cell r="A5081">
            <v>5078</v>
          </cell>
          <cell r="B5081" t="str">
            <v>GramaSinteticaMonofil50mmCertfFIFAPREFER+arena+cau</v>
          </cell>
          <cell r="C5081" t="str">
            <v>M2</v>
          </cell>
          <cell r="E5081"/>
          <cell r="F5081"/>
          <cell r="G5081">
            <v>126705</v>
          </cell>
          <cell r="H5081">
            <v>126705</v>
          </cell>
        </row>
        <row r="5082">
          <cell r="A5082">
            <v>5079</v>
          </cell>
          <cell r="B5082" t="str">
            <v>GramaSinteticaMonofil60mmCertfFIFAPREFER+arena+cau</v>
          </cell>
          <cell r="C5082" t="str">
            <v>M2</v>
          </cell>
          <cell r="E5082"/>
          <cell r="F5082"/>
          <cell r="G5082">
            <v>124865</v>
          </cell>
          <cell r="H5082">
            <v>124865</v>
          </cell>
        </row>
        <row r="5083">
          <cell r="A5083">
            <v>5080</v>
          </cell>
          <cell r="B5083" t="str">
            <v>GRANIPLAST</v>
          </cell>
          <cell r="C5083" t="str">
            <v>m2</v>
          </cell>
          <cell r="D5083">
            <v>1519</v>
          </cell>
          <cell r="H5083">
            <v>0</v>
          </cell>
        </row>
        <row r="5084">
          <cell r="A5084">
            <v>5081</v>
          </cell>
          <cell r="B5084" t="str">
            <v>Graniplast Blanco Esgrafiado Antihongo(4 Galones)</v>
          </cell>
          <cell r="C5084" t="str">
            <v>GLN</v>
          </cell>
          <cell r="E5084"/>
          <cell r="F5084"/>
          <cell r="G5084">
            <v>24400</v>
          </cell>
          <cell r="H5084">
            <v>24400</v>
          </cell>
        </row>
        <row r="5085">
          <cell r="A5085">
            <v>5082</v>
          </cell>
          <cell r="B5085" t="str">
            <v>GRANITO</v>
          </cell>
          <cell r="C5085" t="str">
            <v>m2</v>
          </cell>
          <cell r="D5085">
            <v>93854</v>
          </cell>
          <cell r="H5085">
            <v>0</v>
          </cell>
        </row>
        <row r="5086">
          <cell r="A5086">
            <v>5083</v>
          </cell>
          <cell r="B5086" t="str">
            <v>GRANITO # 1, 2 Y 3 (negro, café, gris, blanco) bulto 25 kg</v>
          </cell>
          <cell r="C5086" t="str">
            <v>Bulto</v>
          </cell>
          <cell r="D5086">
            <v>16923</v>
          </cell>
          <cell r="H5086">
            <v>0</v>
          </cell>
        </row>
        <row r="5087">
          <cell r="A5087">
            <v>5084</v>
          </cell>
          <cell r="B5087" t="str">
            <v>GRANITO (MEZCLA)</v>
          </cell>
          <cell r="C5087" t="str">
            <v>BULTO</v>
          </cell>
          <cell r="E5087"/>
          <cell r="F5087">
            <v>22000</v>
          </cell>
          <cell r="G5087"/>
          <cell r="H5087">
            <v>22000</v>
          </cell>
        </row>
        <row r="5088">
          <cell r="A5088">
            <v>5085</v>
          </cell>
          <cell r="B5088" t="str">
            <v>GRANITO BLANCO #2 X 35 KG</v>
          </cell>
          <cell r="C5088" t="str">
            <v>UN</v>
          </cell>
          <cell r="E5088">
            <v>20039</v>
          </cell>
          <cell r="F5088"/>
          <cell r="G5088"/>
          <cell r="H5088">
            <v>20039</v>
          </cell>
        </row>
        <row r="5089">
          <cell r="A5089">
            <v>5086</v>
          </cell>
          <cell r="B5089" t="str">
            <v>GRANITO DE MARMOL N°2 (40KG).</v>
          </cell>
          <cell r="C5089" t="str">
            <v>KG</v>
          </cell>
          <cell r="E5089"/>
          <cell r="F5089"/>
          <cell r="G5089">
            <v>338</v>
          </cell>
          <cell r="H5089">
            <v>338</v>
          </cell>
        </row>
        <row r="5090">
          <cell r="A5090">
            <v>5087</v>
          </cell>
          <cell r="B5090" t="str">
            <v>GRANITO DEL 2 A 3 BLANCO NEIVA (40Kg)</v>
          </cell>
          <cell r="C5090" t="str">
            <v>BTO</v>
          </cell>
          <cell r="E5090"/>
          <cell r="F5090"/>
          <cell r="G5090">
            <v>15344</v>
          </cell>
          <cell r="H5090">
            <v>15344</v>
          </cell>
        </row>
        <row r="5091">
          <cell r="A5091">
            <v>5088</v>
          </cell>
          <cell r="B5091" t="str">
            <v>GRANITO DEL 2 A 3 BLANCO NEIVA (BULTO)</v>
          </cell>
          <cell r="C5091" t="str">
            <v>Bulto</v>
          </cell>
          <cell r="D5091">
            <v>13627</v>
          </cell>
          <cell r="H5091">
            <v>0</v>
          </cell>
        </row>
        <row r="5092">
          <cell r="A5092">
            <v>5089</v>
          </cell>
          <cell r="B5092" t="str">
            <v>GRANITO GRIS (20MM) 35 KG</v>
          </cell>
          <cell r="C5092" t="str">
            <v>UN</v>
          </cell>
          <cell r="E5092">
            <v>37454</v>
          </cell>
          <cell r="F5092"/>
          <cell r="G5092"/>
          <cell r="H5092">
            <v>37454</v>
          </cell>
        </row>
        <row r="5093">
          <cell r="A5093">
            <v>5090</v>
          </cell>
          <cell r="B5093" t="str">
            <v>GRANITO NAT.GIALLO S. FRANCISCO</v>
          </cell>
          <cell r="C5093" t="str">
            <v>m2</v>
          </cell>
          <cell r="D5093">
            <v>623942</v>
          </cell>
          <cell r="H5093">
            <v>0</v>
          </cell>
        </row>
        <row r="5094">
          <cell r="A5094">
            <v>5091</v>
          </cell>
          <cell r="B5094" t="str">
            <v>GRANITO NAT.GOLDEN CREAM</v>
          </cell>
          <cell r="C5094" t="str">
            <v>m2</v>
          </cell>
          <cell r="D5094">
            <v>348167</v>
          </cell>
          <cell r="H5094">
            <v>0</v>
          </cell>
        </row>
        <row r="5095">
          <cell r="A5095">
            <v>5092</v>
          </cell>
          <cell r="B5095" t="str">
            <v>GRANITO NAT.GRIS GUAYANA</v>
          </cell>
          <cell r="C5095" t="str">
            <v>m2</v>
          </cell>
          <cell r="D5095">
            <v>651877</v>
          </cell>
          <cell r="H5095">
            <v>0</v>
          </cell>
        </row>
        <row r="5096">
          <cell r="A5096">
            <v>5093</v>
          </cell>
          <cell r="B5096" t="str">
            <v>GRANITO NAT.GRIS GUAYANA 305x305x</v>
          </cell>
          <cell r="C5096" t="str">
            <v>m2</v>
          </cell>
          <cell r="D5096">
            <v>339650</v>
          </cell>
          <cell r="H5096">
            <v>0</v>
          </cell>
        </row>
        <row r="5097">
          <cell r="A5097">
            <v>5094</v>
          </cell>
          <cell r="B5097" t="str">
            <v>GRANITO NAT.JASPE (PLACAS A</v>
          </cell>
          <cell r="C5097" t="str">
            <v>m2</v>
          </cell>
          <cell r="D5097">
            <v>310353</v>
          </cell>
          <cell r="H5097">
            <v>0</v>
          </cell>
        </row>
        <row r="5098">
          <cell r="A5098">
            <v>5095</v>
          </cell>
          <cell r="B5098" t="str">
            <v>GRANITO NAT.JASPE 305x305x10</v>
          </cell>
          <cell r="C5098" t="str">
            <v>m2</v>
          </cell>
          <cell r="D5098">
            <v>188563</v>
          </cell>
          <cell r="H5098">
            <v>0</v>
          </cell>
        </row>
        <row r="5099">
          <cell r="A5099">
            <v>5096</v>
          </cell>
          <cell r="B5099" t="str">
            <v>GRANITO NAT.NEGRO ABSOLUTO</v>
          </cell>
          <cell r="C5099" t="str">
            <v>m2</v>
          </cell>
          <cell r="D5099">
            <v>631851</v>
          </cell>
          <cell r="H5099">
            <v>0</v>
          </cell>
        </row>
        <row r="5100">
          <cell r="A5100">
            <v>5097</v>
          </cell>
          <cell r="B5100" t="str">
            <v>GRANITO NAT.NEGRO ABSOLUTO (A</v>
          </cell>
          <cell r="C5100" t="str">
            <v>m2</v>
          </cell>
          <cell r="D5100">
            <v>921348</v>
          </cell>
          <cell r="H5100">
            <v>0</v>
          </cell>
        </row>
        <row r="5101">
          <cell r="A5101">
            <v>5098</v>
          </cell>
          <cell r="B5101" t="str">
            <v>GRANITO NAT.ROJO GUAYANA</v>
          </cell>
          <cell r="C5101" t="str">
            <v>m2</v>
          </cell>
          <cell r="D5101">
            <v>541839</v>
          </cell>
          <cell r="H5101">
            <v>0</v>
          </cell>
        </row>
        <row r="5102">
          <cell r="A5102">
            <v>5099</v>
          </cell>
          <cell r="B5102" t="str">
            <v>GRANITO NAT.ROSA PORRINO</v>
          </cell>
          <cell r="C5102" t="str">
            <v>m2</v>
          </cell>
          <cell r="D5102">
            <v>473193</v>
          </cell>
          <cell r="H5102">
            <v>0</v>
          </cell>
        </row>
        <row r="5103">
          <cell r="A5103">
            <v>5100</v>
          </cell>
          <cell r="B5103" t="str">
            <v>GRANITO NAT.VERDE UBATUBA</v>
          </cell>
          <cell r="C5103" t="str">
            <v>m2</v>
          </cell>
          <cell r="D5103">
            <v>582720</v>
          </cell>
          <cell r="H5103">
            <v>0</v>
          </cell>
        </row>
        <row r="5104">
          <cell r="A5104">
            <v>5101</v>
          </cell>
          <cell r="B5104" t="str">
            <v>GRANITO NATURAL BIGLE MEDIA PLACAX20MM</v>
          </cell>
          <cell r="C5104" t="str">
            <v>m2</v>
          </cell>
          <cell r="D5104">
            <v>303688</v>
          </cell>
          <cell r="H5104">
            <v>0</v>
          </cell>
        </row>
        <row r="5105">
          <cell r="A5105">
            <v>5102</v>
          </cell>
          <cell r="B5105" t="str">
            <v>GRANITO NATURAL LABRADOR CUAD.X20MM</v>
          </cell>
          <cell r="C5105" t="str">
            <v>m2</v>
          </cell>
          <cell r="D5105">
            <v>1254968</v>
          </cell>
          <cell r="H5105">
            <v>0</v>
          </cell>
        </row>
        <row r="5106">
          <cell r="A5106">
            <v>5103</v>
          </cell>
          <cell r="B5106" t="str">
            <v>GRANITO NATURAL NEGRO ABS.ASER.X20MM</v>
          </cell>
          <cell r="C5106" t="str">
            <v>m2</v>
          </cell>
          <cell r="D5106">
            <v>723643</v>
          </cell>
          <cell r="H5106">
            <v>0</v>
          </cell>
        </row>
        <row r="5107">
          <cell r="A5107">
            <v>5104</v>
          </cell>
          <cell r="B5107" t="str">
            <v>GRANITO NATURAL NEGRO ESTELAR CUADREADO 20MM</v>
          </cell>
          <cell r="C5107" t="str">
            <v>M2</v>
          </cell>
          <cell r="E5107">
            <v>851723</v>
          </cell>
          <cell r="F5107"/>
          <cell r="G5107"/>
          <cell r="H5107">
            <v>851723</v>
          </cell>
        </row>
        <row r="5108">
          <cell r="A5108">
            <v>5105</v>
          </cell>
          <cell r="B5108" t="str">
            <v>GRANITO NATURAL ROJO GUAYANA PISO</v>
          </cell>
          <cell r="C5108" t="str">
            <v>m2</v>
          </cell>
          <cell r="D5108">
            <v>585267</v>
          </cell>
          <cell r="H5108">
            <v>0</v>
          </cell>
        </row>
        <row r="5109">
          <cell r="A5109">
            <v>5106</v>
          </cell>
          <cell r="B5109" t="str">
            <v>GRANITO NEGRO ABSOLUTO</v>
          </cell>
          <cell r="C5109" t="str">
            <v>m2</v>
          </cell>
          <cell r="D5109">
            <v>1191671</v>
          </cell>
          <cell r="H5109">
            <v>0</v>
          </cell>
        </row>
        <row r="5110">
          <cell r="A5110">
            <v>5107</v>
          </cell>
          <cell r="B5110" t="str">
            <v>GRANITO NEGRO ESTELAR</v>
          </cell>
          <cell r="C5110" t="str">
            <v>m2</v>
          </cell>
          <cell r="D5110">
            <v>1340739</v>
          </cell>
          <cell r="H5110">
            <v>0</v>
          </cell>
        </row>
        <row r="5111">
          <cell r="A5111">
            <v>5108</v>
          </cell>
          <cell r="B5111" t="str">
            <v>Granito Pulido Silver Gray</v>
          </cell>
          <cell r="C5111" t="str">
            <v>ML</v>
          </cell>
          <cell r="E5111"/>
          <cell r="F5111"/>
          <cell r="G5111">
            <v>336175</v>
          </cell>
          <cell r="H5111">
            <v>336175</v>
          </cell>
        </row>
        <row r="5112">
          <cell r="A5112">
            <v>5109</v>
          </cell>
          <cell r="B5112" t="str">
            <v>GRANO 1-N MELATO 33x33 PRIMERA</v>
          </cell>
          <cell r="C5112" t="str">
            <v>m2</v>
          </cell>
          <cell r="D5112">
            <v>49209</v>
          </cell>
          <cell r="H5112">
            <v>0</v>
          </cell>
        </row>
        <row r="5113">
          <cell r="A5113">
            <v>5110</v>
          </cell>
          <cell r="B5113" t="str">
            <v>GRANO DE CAUCHO RECICLADO (GCR)</v>
          </cell>
          <cell r="C5113" t="str">
            <v>KG</v>
          </cell>
          <cell r="E5113"/>
          <cell r="F5113">
            <v>1547</v>
          </cell>
          <cell r="G5113"/>
          <cell r="H5113">
            <v>1547</v>
          </cell>
        </row>
        <row r="5114">
          <cell r="A5114">
            <v>5111</v>
          </cell>
          <cell r="B5114" t="str">
            <v>GRANO DE MARMOL PERLATO/BEAGE CLARO No.1 bto 25 kg</v>
          </cell>
          <cell r="C5114" t="str">
            <v>KG</v>
          </cell>
          <cell r="E5114"/>
          <cell r="F5114"/>
          <cell r="G5114">
            <v>1501.78</v>
          </cell>
          <cell r="H5114">
            <v>1501.78</v>
          </cell>
        </row>
        <row r="5115">
          <cell r="A5115">
            <v>5112</v>
          </cell>
          <cell r="B5115" t="str">
            <v>GRANULOMETRIA DE</v>
          </cell>
          <cell r="C5115" t="str">
            <v>Un</v>
          </cell>
          <cell r="D5115">
            <v>71541</v>
          </cell>
          <cell r="H5115">
            <v>0</v>
          </cell>
        </row>
        <row r="5116">
          <cell r="A5116">
            <v>5113</v>
          </cell>
          <cell r="B5116" t="str">
            <v>GRANULOMETRIA DE AGREGADOS</v>
          </cell>
          <cell r="C5116" t="str">
            <v>Un</v>
          </cell>
          <cell r="D5116">
            <v>73244</v>
          </cell>
          <cell r="H5116">
            <v>0</v>
          </cell>
        </row>
        <row r="5117">
          <cell r="A5117">
            <v>5114</v>
          </cell>
          <cell r="B5117" t="str">
            <v>Grapa 1 1/4 x 9</v>
          </cell>
          <cell r="C5117" t="str">
            <v>UNI</v>
          </cell>
          <cell r="E5117"/>
          <cell r="F5117"/>
          <cell r="G5117">
            <v>9.7799999999999994</v>
          </cell>
          <cell r="H5117">
            <v>9.7799999999999994</v>
          </cell>
        </row>
        <row r="5118">
          <cell r="A5118">
            <v>5115</v>
          </cell>
          <cell r="B5118" t="str">
            <v>GRAPA 1" DOBLE OREJA X 10UND GALVANIZADA</v>
          </cell>
          <cell r="C5118" t="str">
            <v>UN</v>
          </cell>
          <cell r="E5118"/>
          <cell r="F5118"/>
          <cell r="G5118">
            <v>685</v>
          </cell>
          <cell r="H5118">
            <v>685</v>
          </cell>
        </row>
        <row r="5119">
          <cell r="A5119">
            <v>5116</v>
          </cell>
          <cell r="B5119" t="str">
            <v>GRAPA 1" DOBLE OREJA X 10UND GALVANIZADA</v>
          </cell>
          <cell r="C5119" t="str">
            <v>UNI</v>
          </cell>
          <cell r="E5119"/>
          <cell r="F5119"/>
          <cell r="G5119">
            <v>2637</v>
          </cell>
          <cell r="H5119">
            <v>2637</v>
          </cell>
        </row>
        <row r="5120">
          <cell r="A5120">
            <v>5117</v>
          </cell>
          <cell r="B5120" t="str">
            <v>GRAPA 1/2 DOBLE OREJA X 10UND GALVANIZADA</v>
          </cell>
          <cell r="C5120" t="str">
            <v>UN</v>
          </cell>
          <cell r="E5120"/>
          <cell r="F5120"/>
          <cell r="G5120">
            <v>434</v>
          </cell>
          <cell r="H5120">
            <v>434</v>
          </cell>
        </row>
        <row r="5121">
          <cell r="A5121">
            <v>5118</v>
          </cell>
          <cell r="B5121" t="str">
            <v>GRAPA 1/2 DOBLE OREJA X 10UND GALVANIZADA</v>
          </cell>
          <cell r="C5121" t="str">
            <v>UNI</v>
          </cell>
          <cell r="E5121"/>
          <cell r="F5121"/>
          <cell r="G5121">
            <v>1059</v>
          </cell>
          <cell r="H5121">
            <v>1059</v>
          </cell>
        </row>
        <row r="5122">
          <cell r="A5122">
            <v>5119</v>
          </cell>
          <cell r="B5122" t="str">
            <v>GRAPA A VIGA COLGANTE PARA TUBO EMT</v>
          </cell>
          <cell r="C5122" t="str">
            <v>UN</v>
          </cell>
          <cell r="E5122"/>
          <cell r="F5122"/>
          <cell r="G5122">
            <v>1671.95</v>
          </cell>
          <cell r="H5122">
            <v>1671.95</v>
          </cell>
        </row>
        <row r="5123">
          <cell r="A5123">
            <v>5120</v>
          </cell>
          <cell r="B5123" t="str">
            <v>GRAPA DE FIJACIÓN TIPO CLIP</v>
          </cell>
          <cell r="C5123" t="str">
            <v>UNI</v>
          </cell>
          <cell r="E5123"/>
          <cell r="F5123"/>
          <cell r="G5123">
            <v>5527.55</v>
          </cell>
          <cell r="H5123">
            <v>5527.55</v>
          </cell>
        </row>
        <row r="5124">
          <cell r="A5124">
            <v>5121</v>
          </cell>
          <cell r="B5124" t="str">
            <v>GRAPA DOBLE OREJA PARA TUBO METALICO (Ø11/2")</v>
          </cell>
          <cell r="C5124" t="str">
            <v>UNI</v>
          </cell>
          <cell r="E5124"/>
          <cell r="F5124"/>
          <cell r="G5124">
            <v>408</v>
          </cell>
          <cell r="H5124">
            <v>408</v>
          </cell>
        </row>
        <row r="5125">
          <cell r="A5125">
            <v>5122</v>
          </cell>
          <cell r="B5125" t="str">
            <v>GRAPA DOBLE OREJA PARA TUBO METALICO (Ø2")</v>
          </cell>
          <cell r="C5125" t="str">
            <v>UNI</v>
          </cell>
          <cell r="E5125"/>
          <cell r="F5125"/>
          <cell r="G5125">
            <v>1018</v>
          </cell>
          <cell r="H5125">
            <v>1018</v>
          </cell>
        </row>
        <row r="5126">
          <cell r="A5126">
            <v>5123</v>
          </cell>
          <cell r="B5126" t="str">
            <v>GRAPA DOBLE OREJA PARA TUBO METALICO (Ø3/4")</v>
          </cell>
          <cell r="C5126" t="str">
            <v>UNI</v>
          </cell>
          <cell r="E5126"/>
          <cell r="F5126"/>
          <cell r="G5126">
            <v>416</v>
          </cell>
          <cell r="H5126">
            <v>416</v>
          </cell>
        </row>
        <row r="5127">
          <cell r="A5127">
            <v>5124</v>
          </cell>
          <cell r="B5127" t="str">
            <v>Grapa Metalica 5/8" para fijación de Geocelda</v>
          </cell>
          <cell r="C5127" t="str">
            <v>UNI</v>
          </cell>
          <cell r="E5127"/>
          <cell r="F5127"/>
          <cell r="G5127">
            <v>17.010000000000002</v>
          </cell>
          <cell r="H5127">
            <v>17.010000000000002</v>
          </cell>
        </row>
        <row r="5128">
          <cell r="A5128">
            <v>5125</v>
          </cell>
          <cell r="B5128" t="str">
            <v>GRAPA METALICA PARA CINTA BANDIT 5/8"</v>
          </cell>
          <cell r="C5128" t="str">
            <v>UNI</v>
          </cell>
          <cell r="E5128"/>
          <cell r="F5128"/>
          <cell r="G5128">
            <v>1160</v>
          </cell>
          <cell r="H5128">
            <v>1160</v>
          </cell>
        </row>
        <row r="5129">
          <cell r="A5129">
            <v>5126</v>
          </cell>
          <cell r="B5129" t="str">
            <v>GRAPA P/OPERAR EN CALIENTE</v>
          </cell>
          <cell r="C5129" t="str">
            <v>Un</v>
          </cell>
          <cell r="D5129">
            <v>37411</v>
          </cell>
          <cell r="H5129">
            <v>0</v>
          </cell>
        </row>
        <row r="5130">
          <cell r="A5130">
            <v>5127</v>
          </cell>
          <cell r="B5130" t="str">
            <v>GRAPA PARA CINTA  ACERO INOXIDABLE. 5/8"</v>
          </cell>
          <cell r="C5130" t="str">
            <v>UN</v>
          </cell>
          <cell r="E5130"/>
          <cell r="F5130"/>
          <cell r="G5130">
            <v>2059</v>
          </cell>
          <cell r="H5130">
            <v>2059</v>
          </cell>
        </row>
        <row r="5131">
          <cell r="A5131">
            <v>5128</v>
          </cell>
          <cell r="B5131" t="str">
            <v>GRAPA PARA OPERAR EN CALIENTE</v>
          </cell>
          <cell r="C5131" t="str">
            <v>UN</v>
          </cell>
          <cell r="E5131"/>
          <cell r="F5131"/>
          <cell r="G5131">
            <v>20527</v>
          </cell>
          <cell r="H5131">
            <v>20527</v>
          </cell>
        </row>
        <row r="5132">
          <cell r="A5132">
            <v>5129</v>
          </cell>
          <cell r="B5132" t="str">
            <v>GRAPA PARA TUBERIA EMT D=1"</v>
          </cell>
          <cell r="C5132" t="str">
            <v>UN</v>
          </cell>
          <cell r="E5132"/>
          <cell r="F5132">
            <v>477</v>
          </cell>
          <cell r="G5132"/>
          <cell r="H5132">
            <v>477</v>
          </cell>
        </row>
        <row r="5133">
          <cell r="A5133">
            <v>5130</v>
          </cell>
          <cell r="B5133" t="str">
            <v>GRAPA PARA TUBERIA EMT D=2"</v>
          </cell>
          <cell r="C5133" t="str">
            <v>UN</v>
          </cell>
          <cell r="E5133"/>
          <cell r="F5133">
            <v>1239</v>
          </cell>
          <cell r="G5133"/>
          <cell r="H5133">
            <v>1239</v>
          </cell>
        </row>
        <row r="5134">
          <cell r="A5134">
            <v>5131</v>
          </cell>
          <cell r="B5134" t="str">
            <v>GRAPA PARA TUBERIA EMT D=3"</v>
          </cell>
          <cell r="C5134" t="str">
            <v>UN</v>
          </cell>
          <cell r="E5134"/>
          <cell r="F5134">
            <v>2144</v>
          </cell>
          <cell r="G5134"/>
          <cell r="H5134">
            <v>2144</v>
          </cell>
        </row>
        <row r="5135">
          <cell r="A5135">
            <v>5132</v>
          </cell>
          <cell r="B5135" t="str">
            <v>GRAPA PARA TUBERIA EMT D=3/4"</v>
          </cell>
          <cell r="C5135" t="str">
            <v>UN</v>
          </cell>
          <cell r="E5135"/>
          <cell r="F5135">
            <v>307</v>
          </cell>
          <cell r="G5135"/>
          <cell r="H5135">
            <v>307</v>
          </cell>
        </row>
        <row r="5136">
          <cell r="A5136">
            <v>5133</v>
          </cell>
          <cell r="B5136" t="str">
            <v>GRAPA PARA ZUNCHO O CINTA MET. Ø3/8"</v>
          </cell>
          <cell r="C5136" t="str">
            <v>UNI</v>
          </cell>
          <cell r="E5136"/>
          <cell r="F5136"/>
          <cell r="G5136">
            <v>119</v>
          </cell>
          <cell r="H5136">
            <v>119</v>
          </cell>
        </row>
        <row r="5137">
          <cell r="A5137">
            <v>5134</v>
          </cell>
          <cell r="B5137" t="str">
            <v>GRAPA PRENSORA</v>
          </cell>
          <cell r="C5137" t="str">
            <v>Un</v>
          </cell>
          <cell r="D5137">
            <v>33556</v>
          </cell>
          <cell r="H5137">
            <v>0</v>
          </cell>
        </row>
        <row r="5138">
          <cell r="A5138">
            <v>5135</v>
          </cell>
          <cell r="B5138" t="str">
            <v>GRAPA TERMINAL 6-2/0  ALUMINIO</v>
          </cell>
          <cell r="C5138" t="str">
            <v>UN</v>
          </cell>
          <cell r="E5138"/>
          <cell r="F5138"/>
          <cell r="G5138">
            <v>23722</v>
          </cell>
          <cell r="H5138">
            <v>23722</v>
          </cell>
        </row>
        <row r="5139">
          <cell r="A5139">
            <v>5136</v>
          </cell>
          <cell r="B5139" t="str">
            <v>GRAPA TERMINAL 6-2/0N.1</v>
          </cell>
          <cell r="C5139" t="str">
            <v>Un</v>
          </cell>
          <cell r="D5139">
            <v>27635</v>
          </cell>
          <cell r="H5139">
            <v>0</v>
          </cell>
        </row>
        <row r="5140">
          <cell r="A5140">
            <v>5137</v>
          </cell>
          <cell r="B5140" t="str">
            <v>GRAPADORA NEUMATICA</v>
          </cell>
          <cell r="C5140" t="str">
            <v>DD</v>
          </cell>
          <cell r="E5140"/>
          <cell r="F5140"/>
          <cell r="G5140">
            <v>14191</v>
          </cell>
          <cell r="H5140">
            <v>14191</v>
          </cell>
        </row>
        <row r="5141">
          <cell r="A5141">
            <v>5138</v>
          </cell>
          <cell r="B5141" t="str">
            <v>GRAPAS</v>
          </cell>
          <cell r="C5141" t="str">
            <v>kg</v>
          </cell>
          <cell r="D5141">
            <v>5787</v>
          </cell>
          <cell r="H5141">
            <v>0</v>
          </cell>
        </row>
        <row r="5142">
          <cell r="A5142">
            <v>5139</v>
          </cell>
          <cell r="B5142" t="str">
            <v>GRAPAS PARA CASETON 1¼" (CAJA)</v>
          </cell>
          <cell r="C5142" t="str">
            <v>Caja</v>
          </cell>
          <cell r="D5142">
            <v>13216</v>
          </cell>
          <cell r="H5142">
            <v>0</v>
          </cell>
        </row>
        <row r="5143">
          <cell r="A5143">
            <v>5140</v>
          </cell>
          <cell r="B5143" t="str">
            <v>GRAPAS PARA CASETON 1½" (CAJA)</v>
          </cell>
          <cell r="C5143" t="str">
            <v>Caja</v>
          </cell>
          <cell r="D5143">
            <v>6608</v>
          </cell>
          <cell r="H5143">
            <v>0</v>
          </cell>
        </row>
        <row r="5144">
          <cell r="A5144">
            <v>5141</v>
          </cell>
          <cell r="B5144" t="str">
            <v>GRASA CHASIS ROJA COMUN (PRESENTAC: 16Kg)</v>
          </cell>
          <cell r="C5144" t="str">
            <v>KG</v>
          </cell>
          <cell r="E5144"/>
          <cell r="F5144"/>
          <cell r="G5144">
            <v>6487</v>
          </cell>
          <cell r="H5144">
            <v>6487</v>
          </cell>
        </row>
        <row r="5145">
          <cell r="A5145">
            <v>5142</v>
          </cell>
          <cell r="B5145" t="str">
            <v>GRASAS Y ACEITES. Norma técnica: SM 5520 B.</v>
          </cell>
          <cell r="C5145" t="str">
            <v>UN</v>
          </cell>
          <cell r="E5145"/>
          <cell r="F5145">
            <v>42840</v>
          </cell>
          <cell r="G5145"/>
          <cell r="H5145">
            <v>42840</v>
          </cell>
        </row>
        <row r="5146">
          <cell r="A5146">
            <v>5143</v>
          </cell>
          <cell r="B5146" t="str">
            <v>GRATA DE LIMPIEZA</v>
          </cell>
          <cell r="C5146" t="str">
            <v>Un</v>
          </cell>
          <cell r="D5146">
            <v>5267</v>
          </cell>
          <cell r="H5146">
            <v>0</v>
          </cell>
        </row>
        <row r="5147">
          <cell r="A5147">
            <v>5144</v>
          </cell>
          <cell r="B5147" t="str">
            <v>GRAUTOC (30 Kg.)</v>
          </cell>
          <cell r="C5147" t="str">
            <v>kg</v>
          </cell>
          <cell r="D5147">
            <v>3116</v>
          </cell>
          <cell r="H5147">
            <v>0</v>
          </cell>
        </row>
        <row r="5148">
          <cell r="A5148">
            <v>5145</v>
          </cell>
          <cell r="B5148" t="str">
            <v>GRAVA 1"</v>
          </cell>
          <cell r="C5148" t="str">
            <v>m3</v>
          </cell>
          <cell r="D5148">
            <v>45115</v>
          </cell>
          <cell r="H5148">
            <v>0</v>
          </cell>
        </row>
        <row r="5149">
          <cell r="A5149">
            <v>5146</v>
          </cell>
          <cell r="B5149" t="str">
            <v>GRAVA 1"</v>
          </cell>
          <cell r="C5149" t="str">
            <v>M3</v>
          </cell>
          <cell r="E5149">
            <v>51573</v>
          </cell>
          <cell r="F5149"/>
          <cell r="G5149"/>
          <cell r="H5149">
            <v>51573</v>
          </cell>
        </row>
        <row r="5150">
          <cell r="A5150">
            <v>5147</v>
          </cell>
          <cell r="B5150" t="str">
            <v>GRAVA 3/4"</v>
          </cell>
          <cell r="C5150" t="str">
            <v>m3</v>
          </cell>
          <cell r="D5150">
            <v>58005</v>
          </cell>
          <cell r="H5150">
            <v>0</v>
          </cell>
        </row>
        <row r="5151">
          <cell r="A5151">
            <v>5148</v>
          </cell>
          <cell r="B5151" t="str">
            <v>GRAVA MANUFACTURADA 3/4"</v>
          </cell>
          <cell r="C5151" t="str">
            <v>M3</v>
          </cell>
          <cell r="E5151">
            <v>70010</v>
          </cell>
          <cell r="F5151"/>
          <cell r="G5151"/>
          <cell r="H5151">
            <v>70010</v>
          </cell>
        </row>
        <row r="5152">
          <cell r="A5152">
            <v>5149</v>
          </cell>
          <cell r="B5152" t="str">
            <v>GRAVA No 7 - 1/2"</v>
          </cell>
          <cell r="C5152" t="str">
            <v>M3</v>
          </cell>
          <cell r="E5152">
            <v>70010</v>
          </cell>
          <cell r="F5152"/>
          <cell r="G5152"/>
          <cell r="H5152">
            <v>70010</v>
          </cell>
        </row>
        <row r="5153">
          <cell r="A5153">
            <v>5150</v>
          </cell>
          <cell r="B5153" t="str">
            <v>GRAVA NO 7 -1/2"</v>
          </cell>
          <cell r="C5153" t="str">
            <v>m3</v>
          </cell>
          <cell r="D5153">
            <v>66126</v>
          </cell>
          <cell r="H5153">
            <v>0</v>
          </cell>
        </row>
        <row r="5154">
          <cell r="A5154">
            <v>5151</v>
          </cell>
          <cell r="B5154" t="str">
            <v>GRAVEDAD ESPECÍFICA BULK Y DENSIDAD DE MEZCLAS ASFÁLTICAS COMPACTADAS ABSORBENTES EMPLEANDO ESPECÍMENES RECUBIERTOS CON UNA PELÍCULA DE PARAFINA. Norma técnica: INV E – 734 - 13 ASTM D1188.</v>
          </cell>
          <cell r="C5154" t="str">
            <v>UN</v>
          </cell>
          <cell r="E5154"/>
          <cell r="F5154">
            <v>51000</v>
          </cell>
          <cell r="G5154"/>
          <cell r="H5154">
            <v>51000</v>
          </cell>
        </row>
        <row r="5155">
          <cell r="A5155">
            <v>5152</v>
          </cell>
          <cell r="B5155" t="str">
            <v>GRAVEDAD ESPECÍFICA BULK Y DENSIDAD DE MEZCLAS ASFÁLTICAS COMPACTADAS NO ABSORBENTES EMPLEANDO ESPECÍMENES SATURADOS Y SUPERFICIALMENTE SECOS. Norma técnica: INV E – 733 - 13 ASTM D2726.</v>
          </cell>
          <cell r="C5155" t="str">
            <v>UN</v>
          </cell>
          <cell r="E5155"/>
          <cell r="F5155">
            <v>36488</v>
          </cell>
          <cell r="G5155"/>
          <cell r="H5155">
            <v>36488</v>
          </cell>
        </row>
        <row r="5156">
          <cell r="A5156">
            <v>5153</v>
          </cell>
          <cell r="B5156" t="str">
            <v>GRAVEDAD ESPECÍFICA MÁXIMA DE MEZCLAS ASFÁLTICAS PARA PAVIMENTOS. Norma técnica: INV E – 735 - 13 ASTM D2041/D2041.</v>
          </cell>
          <cell r="C5156" t="str">
            <v>UN</v>
          </cell>
          <cell r="E5156"/>
          <cell r="F5156">
            <v>98056</v>
          </cell>
          <cell r="G5156"/>
          <cell r="H5156">
            <v>98056</v>
          </cell>
        </row>
        <row r="5157">
          <cell r="A5157">
            <v>5154</v>
          </cell>
          <cell r="B5157" t="str">
            <v>GRAVILLA</v>
          </cell>
          <cell r="C5157" t="str">
            <v>m3</v>
          </cell>
          <cell r="D5157">
            <v>57037</v>
          </cell>
          <cell r="H5157">
            <v>0</v>
          </cell>
        </row>
        <row r="5158">
          <cell r="A5158">
            <v>5155</v>
          </cell>
          <cell r="B5158" t="str">
            <v>GRAVILLA (40 KG)</v>
          </cell>
          <cell r="C5158" t="str">
            <v>BULTO</v>
          </cell>
          <cell r="E5158">
            <v>16143</v>
          </cell>
          <cell r="F5158"/>
          <cell r="G5158"/>
          <cell r="H5158">
            <v>16143</v>
          </cell>
        </row>
        <row r="5159">
          <cell r="A5159">
            <v>5156</v>
          </cell>
          <cell r="B5159" t="str">
            <v>GRAVILLA 1/2"</v>
          </cell>
          <cell r="C5159" t="str">
            <v>M3</v>
          </cell>
          <cell r="E5159"/>
          <cell r="F5159">
            <v>52360</v>
          </cell>
          <cell r="G5159"/>
          <cell r="H5159">
            <v>52360</v>
          </cell>
        </row>
        <row r="5160">
          <cell r="A5160">
            <v>5157</v>
          </cell>
          <cell r="B5160" t="str">
            <v>Gravilla de rio 3/4" (Con Transporte)</v>
          </cell>
          <cell r="C5160" t="str">
            <v>M3</v>
          </cell>
          <cell r="E5160"/>
          <cell r="F5160"/>
          <cell r="G5160">
            <v>129210</v>
          </cell>
          <cell r="H5160">
            <v>129210</v>
          </cell>
        </row>
        <row r="5161">
          <cell r="A5161">
            <v>5158</v>
          </cell>
          <cell r="B5161" t="str">
            <v>GRAVILLA DE RIO M3</v>
          </cell>
          <cell r="C5161" t="str">
            <v>m3</v>
          </cell>
          <cell r="D5161">
            <v>109565</v>
          </cell>
          <cell r="H5161">
            <v>0</v>
          </cell>
        </row>
        <row r="5162">
          <cell r="A5162">
            <v>5159</v>
          </cell>
          <cell r="B5162" t="str">
            <v>Gravilla Fina de rio 1/2" M3  (Con Transporte)</v>
          </cell>
          <cell r="C5162" t="str">
            <v>M3</v>
          </cell>
          <cell r="E5162"/>
          <cell r="F5162"/>
          <cell r="G5162">
            <v>132935</v>
          </cell>
          <cell r="H5162">
            <v>132935</v>
          </cell>
        </row>
        <row r="5163">
          <cell r="A5163">
            <v>5160</v>
          </cell>
          <cell r="B5163" t="str">
            <v>GRAVILLA FINA M3</v>
          </cell>
          <cell r="C5163" t="str">
            <v>m3</v>
          </cell>
          <cell r="D5163">
            <v>109565</v>
          </cell>
          <cell r="H5163">
            <v>0</v>
          </cell>
        </row>
        <row r="5164">
          <cell r="A5164">
            <v>5161</v>
          </cell>
          <cell r="B5164" t="str">
            <v>GRAVILLA LAVADA</v>
          </cell>
          <cell r="C5164" t="str">
            <v>m2</v>
          </cell>
          <cell r="D5164">
            <v>27423</v>
          </cell>
          <cell r="H5164">
            <v>0</v>
          </cell>
        </row>
        <row r="5165">
          <cell r="A5165">
            <v>5162</v>
          </cell>
          <cell r="B5165" t="str">
            <v>GRAVILLA MONA (N°1-2-21/2")SACO DE  20 KG</v>
          </cell>
          <cell r="C5165" t="str">
            <v>BTO</v>
          </cell>
          <cell r="E5165"/>
          <cell r="F5165"/>
          <cell r="G5165">
            <v>6977.01</v>
          </cell>
          <cell r="H5165">
            <v>6977.01</v>
          </cell>
        </row>
        <row r="5166">
          <cell r="A5166">
            <v>5163</v>
          </cell>
          <cell r="B5166" t="str">
            <v>GRIFERIA  ANTIVAN.LAVAM. MESA TIPO PUSH 947120001</v>
          </cell>
          <cell r="C5166" t="str">
            <v>UNI</v>
          </cell>
          <cell r="E5166"/>
          <cell r="F5166"/>
          <cell r="G5166">
            <v>169744</v>
          </cell>
          <cell r="H5166">
            <v>169744</v>
          </cell>
        </row>
        <row r="5167">
          <cell r="A5167">
            <v>5164</v>
          </cell>
          <cell r="B5167" t="str">
            <v>GRIFERIA  ANTIVANDALICA LAVAMANOS  TIPO PUSH PARED</v>
          </cell>
          <cell r="C5167" t="str">
            <v>UN</v>
          </cell>
          <cell r="E5167"/>
          <cell r="F5167"/>
          <cell r="G5167">
            <v>269900</v>
          </cell>
          <cell r="H5167">
            <v>269900</v>
          </cell>
        </row>
        <row r="5168">
          <cell r="A5168">
            <v>5165</v>
          </cell>
          <cell r="B5168" t="str">
            <v>GRIFERIA  LAVAMANOS INDIVIDUAL PALANCA CIPRES CROMADO SUBCONJUNTO GRIVAL</v>
          </cell>
          <cell r="C5168" t="str">
            <v>Un</v>
          </cell>
          <cell r="D5168">
            <v>23224</v>
          </cell>
          <cell r="H5168">
            <v>0</v>
          </cell>
        </row>
        <row r="5169">
          <cell r="A5169">
            <v>5166</v>
          </cell>
          <cell r="B5169" t="str">
            <v>GRIFERIA  PARA LAVAMANOS INSTITUCIONAL DE MESON TIPO PUSH METALICO CROMADO</v>
          </cell>
          <cell r="C5169" t="str">
            <v>UN</v>
          </cell>
          <cell r="E5169"/>
          <cell r="F5169">
            <v>102669</v>
          </cell>
          <cell r="G5169"/>
          <cell r="H5169">
            <v>102669</v>
          </cell>
        </row>
        <row r="5170">
          <cell r="A5170">
            <v>5167</v>
          </cell>
          <cell r="B5170" t="str">
            <v>GRIFERÍA CON SENSOR CLASSIC COLOR CROMO</v>
          </cell>
          <cell r="C5170" t="str">
            <v>UN</v>
          </cell>
          <cell r="E5170">
            <v>779662</v>
          </cell>
          <cell r="F5170"/>
          <cell r="G5170"/>
          <cell r="H5170">
            <v>779662</v>
          </cell>
        </row>
        <row r="5171">
          <cell r="A5171">
            <v>5168</v>
          </cell>
          <cell r="B5171" t="str">
            <v>GRIFERIA CONJ. MEZC. L/M FRANCESA</v>
          </cell>
          <cell r="C5171" t="str">
            <v>Juego</v>
          </cell>
          <cell r="D5171">
            <v>382159</v>
          </cell>
          <cell r="H5171">
            <v>0</v>
          </cell>
        </row>
        <row r="5172">
          <cell r="A5172">
            <v>5169</v>
          </cell>
          <cell r="B5172" t="str">
            <v>GRIFERIA CONJ. MEZC. L/M ITALIANA 8"</v>
          </cell>
          <cell r="C5172" t="str">
            <v>Juego</v>
          </cell>
          <cell r="D5172">
            <v>429952</v>
          </cell>
          <cell r="H5172">
            <v>0</v>
          </cell>
        </row>
        <row r="5173">
          <cell r="A5173">
            <v>5170</v>
          </cell>
          <cell r="B5173" t="str">
            <v>GRIFERIA CONJ. MEZC. L/M KRISTAL 4"</v>
          </cell>
          <cell r="C5173" t="str">
            <v>Juego</v>
          </cell>
          <cell r="D5173">
            <v>78266</v>
          </cell>
          <cell r="H5173">
            <v>0</v>
          </cell>
        </row>
        <row r="5174">
          <cell r="A5174">
            <v>5171</v>
          </cell>
          <cell r="B5174" t="str">
            <v>GRIFERIA CONJ. MEZC. L/M KRISTAL 8"</v>
          </cell>
          <cell r="C5174" t="str">
            <v>Juego</v>
          </cell>
          <cell r="D5174">
            <v>99558</v>
          </cell>
          <cell r="H5174">
            <v>0</v>
          </cell>
        </row>
        <row r="5175">
          <cell r="A5175">
            <v>5172</v>
          </cell>
          <cell r="B5175" t="str">
            <v>GRIFERIA CONJ. MEZC. L/M. PLATINO 4"</v>
          </cell>
          <cell r="C5175" t="str">
            <v>Juego</v>
          </cell>
          <cell r="D5175">
            <v>146107</v>
          </cell>
          <cell r="H5175">
            <v>0</v>
          </cell>
        </row>
        <row r="5176">
          <cell r="A5176">
            <v>5173</v>
          </cell>
          <cell r="B5176" t="str">
            <v>GRIFERIA CONJ. MEZC. L/M. PLATINO 8"</v>
          </cell>
          <cell r="C5176" t="str">
            <v>Juego</v>
          </cell>
          <cell r="D5176">
            <v>203228</v>
          </cell>
          <cell r="H5176">
            <v>0</v>
          </cell>
        </row>
        <row r="5177">
          <cell r="A5177">
            <v>5174</v>
          </cell>
          <cell r="B5177" t="str">
            <v>GRIFERIA CONJ. MEZC. L/M. URANO 8"</v>
          </cell>
          <cell r="C5177" t="str">
            <v>Juego</v>
          </cell>
          <cell r="D5177">
            <v>69160</v>
          </cell>
          <cell r="H5177">
            <v>0</v>
          </cell>
        </row>
        <row r="5178">
          <cell r="A5178">
            <v>5175</v>
          </cell>
          <cell r="B5178" t="str">
            <v>GRIFERIA CONJ. MEZC. L/M.URANO</v>
          </cell>
          <cell r="C5178" t="str">
            <v>Juego</v>
          </cell>
          <cell r="D5178">
            <v>50660</v>
          </cell>
          <cell r="H5178">
            <v>0</v>
          </cell>
        </row>
        <row r="5179">
          <cell r="A5179">
            <v>5176</v>
          </cell>
          <cell r="B5179" t="str">
            <v>GRIFERIA CONJ. MEZC. L/M.URANO 4"</v>
          </cell>
          <cell r="C5179" t="str">
            <v>Juego</v>
          </cell>
          <cell r="D5179">
            <v>53303</v>
          </cell>
          <cell r="H5179">
            <v>0</v>
          </cell>
        </row>
        <row r="5180">
          <cell r="A5180">
            <v>5177</v>
          </cell>
          <cell r="B5180" t="str">
            <v>GRIFERIA CONJ. MEZC. L/PALTOS</v>
          </cell>
          <cell r="C5180" t="str">
            <v>Juego</v>
          </cell>
          <cell r="D5180">
            <v>333183</v>
          </cell>
          <cell r="H5180">
            <v>0</v>
          </cell>
        </row>
        <row r="5181">
          <cell r="A5181">
            <v>5178</v>
          </cell>
          <cell r="B5181" t="str">
            <v>GRIFERIA CONJ. MEZC. L/PLATOS</v>
          </cell>
          <cell r="C5181" t="str">
            <v>Juego</v>
          </cell>
          <cell r="D5181">
            <v>417470</v>
          </cell>
          <cell r="H5181">
            <v>0</v>
          </cell>
        </row>
        <row r="5182">
          <cell r="A5182">
            <v>5179</v>
          </cell>
          <cell r="B5182" t="str">
            <v>GRIFERIA CONJ. MEZC. MONOBLOCK</v>
          </cell>
          <cell r="C5182" t="str">
            <v>Juego</v>
          </cell>
          <cell r="D5182">
            <v>275621</v>
          </cell>
          <cell r="H5182">
            <v>0</v>
          </cell>
        </row>
        <row r="5183">
          <cell r="A5183">
            <v>5180</v>
          </cell>
          <cell r="B5183" t="str">
            <v>GRIFERIA CONJUNTO</v>
          </cell>
          <cell r="C5183" t="str">
            <v>Juego</v>
          </cell>
          <cell r="D5183">
            <v>134955</v>
          </cell>
          <cell r="H5183">
            <v>0</v>
          </cell>
        </row>
        <row r="5184">
          <cell r="A5184">
            <v>5181</v>
          </cell>
          <cell r="B5184" t="str">
            <v>GRIFERÍA DUCHA 8" COMPLETA</v>
          </cell>
          <cell r="C5184" t="str">
            <v>UN</v>
          </cell>
          <cell r="E5184">
            <v>175413</v>
          </cell>
          <cell r="F5184"/>
          <cell r="G5184"/>
          <cell r="H5184">
            <v>175413</v>
          </cell>
        </row>
        <row r="5185">
          <cell r="A5185">
            <v>5182</v>
          </cell>
          <cell r="B5185" t="str">
            <v>GRIFERIA DUCHA CLASICA DECORATIVA 8" CROMO</v>
          </cell>
          <cell r="C5185" t="str">
            <v>Un</v>
          </cell>
          <cell r="D5185">
            <v>206573</v>
          </cell>
          <cell r="H5185">
            <v>0</v>
          </cell>
        </row>
        <row r="5186">
          <cell r="A5186">
            <v>5183</v>
          </cell>
          <cell r="B5186" t="str">
            <v>GRIFERIA DUCHA MEZCLADOR 8" SSB ATHENEA ADV PALAN CORONA</v>
          </cell>
          <cell r="C5186" t="str">
            <v>Un</v>
          </cell>
          <cell r="D5186">
            <v>95452</v>
          </cell>
          <cell r="H5186">
            <v>0</v>
          </cell>
        </row>
        <row r="5187">
          <cell r="A5187">
            <v>5184</v>
          </cell>
          <cell r="B5187" t="str">
            <v xml:space="preserve">GRIFERIA DUCHA MEZCLADOR TOLEDO CRUZ </v>
          </cell>
          <cell r="C5187" t="str">
            <v>Un</v>
          </cell>
          <cell r="D5187">
            <v>167681</v>
          </cell>
          <cell r="H5187">
            <v>0</v>
          </cell>
        </row>
        <row r="5188">
          <cell r="A5188">
            <v>5185</v>
          </cell>
          <cell r="B5188" t="str">
            <v>GRIFERIA DUCHA SENCILLA ARTESA CORONA</v>
          </cell>
          <cell r="C5188" t="str">
            <v>Un</v>
          </cell>
          <cell r="D5188">
            <v>43226</v>
          </cell>
          <cell r="H5188">
            <v>0</v>
          </cell>
        </row>
        <row r="5189">
          <cell r="A5189">
            <v>5186</v>
          </cell>
          <cell r="B5189" t="str">
            <v>GRIFERIA DUCHA SENCILLA ATHENEA ADVANCE PALANCA CORONA</v>
          </cell>
          <cell r="C5189" t="str">
            <v>Un</v>
          </cell>
          <cell r="D5189">
            <v>52115</v>
          </cell>
          <cell r="H5189">
            <v>0</v>
          </cell>
        </row>
        <row r="5190">
          <cell r="A5190">
            <v>5187</v>
          </cell>
          <cell r="B5190" t="str">
            <v>GRIFERIA GRIVAL L/P.PRISMA Sbrp.</v>
          </cell>
          <cell r="C5190" t="str">
            <v>Juego</v>
          </cell>
          <cell r="D5190">
            <v>55652</v>
          </cell>
          <cell r="H5190">
            <v>0</v>
          </cell>
        </row>
        <row r="5191">
          <cell r="A5191">
            <v>5188</v>
          </cell>
          <cell r="B5191" t="str">
            <v>GRIFERIA GRIVAL L/PLATOS FLAMINGO</v>
          </cell>
          <cell r="C5191" t="str">
            <v>Juego</v>
          </cell>
          <cell r="D5191">
            <v>138409</v>
          </cell>
          <cell r="H5191">
            <v>0</v>
          </cell>
        </row>
        <row r="5192">
          <cell r="A5192">
            <v>5189</v>
          </cell>
          <cell r="B5192" t="str">
            <v>GRIFERIA HIDROSTATICA DOBLE DESCARGA HUMBOLT</v>
          </cell>
          <cell r="C5192" t="str">
            <v>Un</v>
          </cell>
          <cell r="D5192">
            <v>53226</v>
          </cell>
          <cell r="H5192">
            <v>0</v>
          </cell>
        </row>
        <row r="5193">
          <cell r="A5193">
            <v>5190</v>
          </cell>
          <cell r="B5193" t="str">
            <v xml:space="preserve">GRIFERIA LAVAMANOS </v>
          </cell>
          <cell r="C5193" t="str">
            <v>m</v>
          </cell>
          <cell r="D5193">
            <v>12087</v>
          </cell>
          <cell r="H5193">
            <v>0</v>
          </cell>
        </row>
        <row r="5194">
          <cell r="A5194">
            <v>5191</v>
          </cell>
          <cell r="B5194" t="str">
            <v>GRIFERIA LAVAMANOS .AQUA STREAM</v>
          </cell>
          <cell r="C5194" t="str">
            <v>Juego</v>
          </cell>
          <cell r="D5194">
            <v>1430823</v>
          </cell>
          <cell r="H5194">
            <v>0</v>
          </cell>
        </row>
        <row r="5195">
          <cell r="A5195">
            <v>5192</v>
          </cell>
          <cell r="B5195" t="str">
            <v>GRIFERIA LAVAMANOS _ 4"</v>
          </cell>
          <cell r="C5195" t="str">
            <v>Juego</v>
          </cell>
          <cell r="D5195">
            <v>25668</v>
          </cell>
          <cell r="H5195">
            <v>0</v>
          </cell>
        </row>
        <row r="5196">
          <cell r="A5196">
            <v>5193</v>
          </cell>
          <cell r="B5196" t="str">
            <v>GRIFERIA LAVAMANOS 4" LAZIO O SIMILAR</v>
          </cell>
          <cell r="C5196" t="str">
            <v>UN</v>
          </cell>
          <cell r="E5196"/>
          <cell r="F5196"/>
          <cell r="G5196">
            <v>97498</v>
          </cell>
          <cell r="H5196">
            <v>97498</v>
          </cell>
        </row>
        <row r="5197">
          <cell r="A5197">
            <v>5194</v>
          </cell>
          <cell r="B5197" t="str">
            <v>GRIFERÍA LAVAMANOS ARCE 4</v>
          </cell>
          <cell r="C5197" t="str">
            <v>UN</v>
          </cell>
          <cell r="E5197">
            <v>83400</v>
          </cell>
          <cell r="F5197"/>
          <cell r="G5197"/>
          <cell r="H5197">
            <v>83400</v>
          </cell>
        </row>
        <row r="5198">
          <cell r="A5198">
            <v>5195</v>
          </cell>
          <cell r="B5198" t="str">
            <v>GRIFERIA LAVAMANOS ATHENEA SUBCONJUNTO GRIVAL</v>
          </cell>
          <cell r="C5198" t="str">
            <v>Un</v>
          </cell>
          <cell r="D5198">
            <v>19891</v>
          </cell>
          <cell r="H5198">
            <v>0</v>
          </cell>
        </row>
        <row r="5199">
          <cell r="A5199">
            <v>5196</v>
          </cell>
          <cell r="B5199" t="str">
            <v>GRIFERIA LAVAMANOS CHATEAU 4" Cr.</v>
          </cell>
          <cell r="C5199" t="str">
            <v>Juego</v>
          </cell>
          <cell r="D5199">
            <v>552321</v>
          </cell>
          <cell r="H5199">
            <v>0</v>
          </cell>
        </row>
        <row r="5200">
          <cell r="A5200">
            <v>5197</v>
          </cell>
          <cell r="B5200" t="str">
            <v>GRIFERIA LAVAMANOS CHATEAU 8" Cr.</v>
          </cell>
          <cell r="C5200" t="str">
            <v>Juego</v>
          </cell>
          <cell r="D5200">
            <v>768556</v>
          </cell>
          <cell r="H5200">
            <v>0</v>
          </cell>
        </row>
        <row r="5201">
          <cell r="A5201">
            <v>5198</v>
          </cell>
          <cell r="B5201" t="str">
            <v>GRIFERIA LAVAMANOS CON SENSOR CRNA</v>
          </cell>
          <cell r="C5201" t="str">
            <v>Un</v>
          </cell>
          <cell r="D5201">
            <v>488915</v>
          </cell>
          <cell r="H5201">
            <v>0</v>
          </cell>
        </row>
        <row r="5202">
          <cell r="A5202">
            <v>5199</v>
          </cell>
          <cell r="B5202" t="str">
            <v>GRIFERIA LAVAMANOS DE EMPOTRAR PUSH PISO SEGURIDAD</v>
          </cell>
          <cell r="C5202" t="str">
            <v>UN</v>
          </cell>
          <cell r="E5202">
            <v>272171</v>
          </cell>
          <cell r="F5202"/>
          <cell r="G5202"/>
          <cell r="H5202">
            <v>272171</v>
          </cell>
        </row>
        <row r="5203">
          <cell r="A5203">
            <v>5200</v>
          </cell>
          <cell r="B5203" t="str">
            <v>GRIFERIA LAVAMANOS DE MESA ANTIVANDALICO CORONA</v>
          </cell>
          <cell r="C5203" t="str">
            <v>Un</v>
          </cell>
          <cell r="D5203">
            <v>146568</v>
          </cell>
          <cell r="H5203">
            <v>0</v>
          </cell>
        </row>
        <row r="5204">
          <cell r="A5204">
            <v>5201</v>
          </cell>
          <cell r="B5204" t="str">
            <v>GRIFERÍA LAVAMANOS DE MESON PUSH</v>
          </cell>
          <cell r="C5204" t="str">
            <v>UN</v>
          </cell>
          <cell r="E5204"/>
          <cell r="F5204">
            <v>130586</v>
          </cell>
          <cell r="G5204"/>
          <cell r="H5204">
            <v>130586</v>
          </cell>
        </row>
        <row r="5205">
          <cell r="A5205">
            <v>5202</v>
          </cell>
          <cell r="B5205" t="str">
            <v>GRIFERIA LAVAMANOS DOBLE 8" PIANA GRICOL</v>
          </cell>
          <cell r="C5205" t="str">
            <v>Un</v>
          </cell>
          <cell r="D5205">
            <v>51004</v>
          </cell>
          <cell r="H5205">
            <v>0</v>
          </cell>
        </row>
        <row r="5206">
          <cell r="A5206">
            <v>5203</v>
          </cell>
          <cell r="B5206" t="str">
            <v>GRIFERIA LAVAMANOS DOBRE DE 4" ATHENEA GRIVAL</v>
          </cell>
          <cell r="C5206" t="str">
            <v>Un</v>
          </cell>
          <cell r="D5206">
            <v>55449</v>
          </cell>
          <cell r="H5206">
            <v>0</v>
          </cell>
        </row>
        <row r="5207">
          <cell r="A5207">
            <v>5204</v>
          </cell>
          <cell r="B5207" t="str">
            <v>GRIFERIA LAVAMANOS FENIX 4"</v>
          </cell>
          <cell r="C5207" t="str">
            <v>Juego</v>
          </cell>
          <cell r="D5207">
            <v>136426</v>
          </cell>
          <cell r="H5207">
            <v>0</v>
          </cell>
        </row>
        <row r="5208">
          <cell r="A5208">
            <v>5205</v>
          </cell>
          <cell r="B5208" t="str">
            <v>GRIFERIA LAVAMANOS FENIX 8"</v>
          </cell>
          <cell r="C5208" t="str">
            <v>Juego</v>
          </cell>
          <cell r="D5208">
            <v>177308</v>
          </cell>
          <cell r="H5208">
            <v>0</v>
          </cell>
        </row>
        <row r="5209">
          <cell r="A5209">
            <v>5206</v>
          </cell>
          <cell r="B5209" t="str">
            <v>GRIFERIA LAVAMANOS GALAXIA 1Und</v>
          </cell>
          <cell r="C5209" t="str">
            <v>Juego</v>
          </cell>
          <cell r="D5209">
            <v>45676</v>
          </cell>
          <cell r="H5209">
            <v>0</v>
          </cell>
        </row>
        <row r="5210">
          <cell r="A5210">
            <v>5207</v>
          </cell>
          <cell r="B5210" t="str">
            <v>GRIFERIA LAVAMANOS GALAXIA 2Und</v>
          </cell>
          <cell r="C5210" t="str">
            <v>Juego</v>
          </cell>
          <cell r="D5210">
            <v>74013</v>
          </cell>
          <cell r="H5210">
            <v>0</v>
          </cell>
        </row>
        <row r="5211">
          <cell r="A5211">
            <v>5208</v>
          </cell>
          <cell r="B5211" t="str">
            <v>GRIFERIA LAVAMANOS GALAXIA 4"</v>
          </cell>
          <cell r="C5211" t="str">
            <v>Juego</v>
          </cell>
          <cell r="D5211">
            <v>79896</v>
          </cell>
          <cell r="H5211">
            <v>0</v>
          </cell>
        </row>
        <row r="5212">
          <cell r="A5212">
            <v>5209</v>
          </cell>
          <cell r="B5212" t="str">
            <v>GRIFERIA LAVAMANOS GAVIOTA 8"</v>
          </cell>
          <cell r="C5212" t="str">
            <v>Juego</v>
          </cell>
          <cell r="D5212">
            <v>137030</v>
          </cell>
          <cell r="H5212">
            <v>0</v>
          </cell>
        </row>
        <row r="5213">
          <cell r="A5213">
            <v>5210</v>
          </cell>
          <cell r="B5213" t="str">
            <v>GRIFERIA LAVAMANOS GRIVAL AUTOMATICA DE MESA push</v>
          </cell>
          <cell r="C5213" t="str">
            <v>UN</v>
          </cell>
          <cell r="E5213"/>
          <cell r="F5213"/>
          <cell r="G5213">
            <v>171662</v>
          </cell>
          <cell r="H5213">
            <v>171662</v>
          </cell>
        </row>
        <row r="5214">
          <cell r="A5214">
            <v>5211</v>
          </cell>
          <cell r="B5214" t="str">
            <v>GRIFERIA LAVAMANOS LIS 8" GRIVAL</v>
          </cell>
          <cell r="C5214" t="str">
            <v>Juego</v>
          </cell>
          <cell r="D5214">
            <v>225466</v>
          </cell>
          <cell r="H5214">
            <v>0</v>
          </cell>
        </row>
        <row r="5215">
          <cell r="A5215">
            <v>5212</v>
          </cell>
          <cell r="B5215" t="str">
            <v>GRIFERIA LAVAMANOS LLAVE ELECTRONICA</v>
          </cell>
          <cell r="C5215" t="str">
            <v>Juego</v>
          </cell>
          <cell r="D5215">
            <v>2111290</v>
          </cell>
          <cell r="H5215">
            <v>0</v>
          </cell>
        </row>
        <row r="5216">
          <cell r="A5216">
            <v>5213</v>
          </cell>
          <cell r="B5216" t="str">
            <v>GRIFERIA LAVAMANOS LOIRA CRIST 8"</v>
          </cell>
          <cell r="C5216" t="str">
            <v>Juego</v>
          </cell>
          <cell r="D5216">
            <v>151632</v>
          </cell>
          <cell r="H5216">
            <v>0</v>
          </cell>
        </row>
        <row r="5217">
          <cell r="A5217">
            <v>5214</v>
          </cell>
          <cell r="B5217" t="str">
            <v>GRIFERIA LAVAMANOS MONCTROL</v>
          </cell>
          <cell r="C5217" t="str">
            <v>Juego</v>
          </cell>
          <cell r="D5217">
            <v>188660</v>
          </cell>
          <cell r="H5217">
            <v>0</v>
          </cell>
        </row>
        <row r="5218">
          <cell r="A5218">
            <v>5215</v>
          </cell>
          <cell r="B5218" t="str">
            <v>GRIFERIA LAVAMANOS MONOCONTROL</v>
          </cell>
          <cell r="C5218" t="str">
            <v>Juego</v>
          </cell>
          <cell r="D5218">
            <v>351030</v>
          </cell>
          <cell r="H5218">
            <v>0</v>
          </cell>
        </row>
        <row r="5219">
          <cell r="A5219">
            <v>5216</v>
          </cell>
          <cell r="B5219" t="str">
            <v>GRIFERIA LAVAMANOS PARED 8" TEDESCA GRICOL</v>
          </cell>
          <cell r="C5219" t="str">
            <v>Un</v>
          </cell>
          <cell r="D5219">
            <v>197683</v>
          </cell>
          <cell r="H5219">
            <v>0</v>
          </cell>
        </row>
        <row r="5220">
          <cell r="A5220">
            <v>5217</v>
          </cell>
          <cell r="B5220" t="str">
            <v>GRIFERIA LAVAMANOS PRISMA 4"</v>
          </cell>
          <cell r="C5220" t="str">
            <v>Juego</v>
          </cell>
          <cell r="D5220">
            <v>71611</v>
          </cell>
          <cell r="H5220">
            <v>0</v>
          </cell>
        </row>
        <row r="5221">
          <cell r="A5221">
            <v>5218</v>
          </cell>
          <cell r="B5221" t="str">
            <v>Griferia Lavamanos Push Antivan. Ref. 947120001</v>
          </cell>
          <cell r="C5221" t="str">
            <v>UN</v>
          </cell>
          <cell r="E5221"/>
          <cell r="F5221"/>
          <cell r="G5221">
            <v>176900</v>
          </cell>
          <cell r="H5221">
            <v>176900</v>
          </cell>
        </row>
        <row r="5222">
          <cell r="A5222">
            <v>5219</v>
          </cell>
          <cell r="B5222" t="str">
            <v>GRIFERÍA LAVAMANOS PUSH DISCAPACITADOS</v>
          </cell>
          <cell r="C5222" t="str">
            <v>UN</v>
          </cell>
          <cell r="E5222"/>
          <cell r="F5222"/>
          <cell r="G5222">
            <v>342720</v>
          </cell>
          <cell r="H5222">
            <v>342720</v>
          </cell>
        </row>
        <row r="5223">
          <cell r="A5223">
            <v>5220</v>
          </cell>
          <cell r="B5223" t="str">
            <v>GRIFERIA LAVAMANOS SENSOR</v>
          </cell>
          <cell r="C5223" t="str">
            <v>UN</v>
          </cell>
          <cell r="E5223"/>
          <cell r="F5223"/>
          <cell r="G5223">
            <v>630170</v>
          </cell>
          <cell r="H5223">
            <v>630170</v>
          </cell>
        </row>
        <row r="5224">
          <cell r="A5224">
            <v>5221</v>
          </cell>
          <cell r="B5224" t="str">
            <v>GRIFERIA LAVAPLATOS .PRISMA Sbrp.</v>
          </cell>
          <cell r="C5224" t="str">
            <v>Juego</v>
          </cell>
          <cell r="D5224">
            <v>44641</v>
          </cell>
          <cell r="H5224">
            <v>0</v>
          </cell>
        </row>
        <row r="5225">
          <cell r="A5225">
            <v>5222</v>
          </cell>
          <cell r="B5225" t="str">
            <v>GRIFERIA LAVAPLATOS .PRISMA Sbrp.   GRIVAL</v>
          </cell>
          <cell r="C5225" t="str">
            <v>UN</v>
          </cell>
          <cell r="E5225"/>
          <cell r="F5225"/>
          <cell r="G5225">
            <v>107909</v>
          </cell>
          <cell r="H5225">
            <v>107909</v>
          </cell>
        </row>
        <row r="5226">
          <cell r="A5226">
            <v>5223</v>
          </cell>
          <cell r="B5226" t="str">
            <v>GRIFERIA LAVAPLATOS 8" CIPRE GRIVAL</v>
          </cell>
          <cell r="C5226" t="str">
            <v>Un</v>
          </cell>
          <cell r="D5226">
            <v>73229</v>
          </cell>
          <cell r="H5226">
            <v>0</v>
          </cell>
        </row>
        <row r="5227">
          <cell r="A5227">
            <v>5224</v>
          </cell>
          <cell r="B5227" t="str">
            <v>GRIFERIA LAVAPLATOS BURDEOS CROMO GRIVAL</v>
          </cell>
          <cell r="C5227" t="str">
            <v>Un</v>
          </cell>
          <cell r="D5227">
            <v>111009</v>
          </cell>
          <cell r="H5227">
            <v>0</v>
          </cell>
        </row>
        <row r="5228">
          <cell r="A5228">
            <v>5225</v>
          </cell>
          <cell r="B5228" t="str">
            <v>GRIFERIA LAVAPLATOS CHATEAU 8" Cr.</v>
          </cell>
          <cell r="C5228" t="str">
            <v>Juego</v>
          </cell>
          <cell r="D5228">
            <v>522482</v>
          </cell>
          <cell r="H5228">
            <v>0</v>
          </cell>
        </row>
        <row r="5229">
          <cell r="A5229">
            <v>5226</v>
          </cell>
          <cell r="B5229" t="str">
            <v>GRIFERIA LAVAPLATOS CHATEAU Cr.</v>
          </cell>
          <cell r="C5229" t="str">
            <v>Juego</v>
          </cell>
          <cell r="D5229">
            <v>657337</v>
          </cell>
          <cell r="H5229">
            <v>0</v>
          </cell>
        </row>
        <row r="5230">
          <cell r="A5230">
            <v>5227</v>
          </cell>
          <cell r="B5230" t="str">
            <v>GRIFERIA LAVAPLATOS COBRA 8" GRICOL</v>
          </cell>
          <cell r="C5230" t="str">
            <v>Un</v>
          </cell>
          <cell r="D5230">
            <v>65450</v>
          </cell>
          <cell r="H5230">
            <v>0</v>
          </cell>
        </row>
        <row r="5231">
          <cell r="A5231">
            <v>5228</v>
          </cell>
          <cell r="B5231" t="str">
            <v>GRIFERIA LAVAPLATOS FLAMINGO</v>
          </cell>
          <cell r="C5231" t="str">
            <v>Juego</v>
          </cell>
          <cell r="D5231">
            <v>127397</v>
          </cell>
          <cell r="H5231">
            <v>0</v>
          </cell>
        </row>
        <row r="5232">
          <cell r="A5232">
            <v>5229</v>
          </cell>
          <cell r="B5232" t="str">
            <v>Grifería lavaplatos monocontrol</v>
          </cell>
          <cell r="C5232" t="str">
            <v>UN</v>
          </cell>
          <cell r="E5232"/>
          <cell r="F5232">
            <v>92437</v>
          </cell>
          <cell r="G5232">
            <v>192263</v>
          </cell>
          <cell r="H5232">
            <v>192263</v>
          </cell>
        </row>
        <row r="5233">
          <cell r="A5233">
            <v>5230</v>
          </cell>
          <cell r="B5233" t="str">
            <v>GRIFERIA LAVAPLATOS MONOCONTROL PFIRST</v>
          </cell>
          <cell r="C5233" t="str">
            <v>Un</v>
          </cell>
          <cell r="D5233">
            <v>109898</v>
          </cell>
          <cell r="H5233">
            <v>0</v>
          </cell>
        </row>
        <row r="5234">
          <cell r="A5234">
            <v>5231</v>
          </cell>
          <cell r="B5234" t="str">
            <v>GRIFERIA LAVAPLATOS PARED INDIVIDUAL TIPO S PIANA GRICOL</v>
          </cell>
          <cell r="C5234" t="str">
            <v>Un</v>
          </cell>
          <cell r="D5234">
            <v>47671</v>
          </cell>
          <cell r="H5234">
            <v>0</v>
          </cell>
        </row>
        <row r="5235">
          <cell r="A5235">
            <v>5232</v>
          </cell>
          <cell r="B5235" t="str">
            <v>GRIFERIA LAVAPLATOS SENCILLA ATHENEA GRIVAL</v>
          </cell>
          <cell r="C5235" t="str">
            <v>Un</v>
          </cell>
          <cell r="D5235">
            <v>44337</v>
          </cell>
          <cell r="H5235">
            <v>0</v>
          </cell>
        </row>
        <row r="5236">
          <cell r="A5236">
            <v>5233</v>
          </cell>
          <cell r="B5236" t="str">
            <v>GRIFERIA LAVAPLATOS SENCILLA MESON TEDESCA GRICOL</v>
          </cell>
          <cell r="C5236" t="str">
            <v>Un</v>
          </cell>
          <cell r="D5236">
            <v>75451</v>
          </cell>
          <cell r="H5236">
            <v>0</v>
          </cell>
        </row>
        <row r="5237">
          <cell r="A5237">
            <v>5234</v>
          </cell>
          <cell r="B5237" t="str">
            <v>GRIFERÍA LAVAPLATOS SIRENA SENCILLO MESÓN</v>
          </cell>
          <cell r="C5237" t="str">
            <v>UN</v>
          </cell>
          <cell r="E5237"/>
          <cell r="F5237">
            <v>105187</v>
          </cell>
          <cell r="G5237"/>
          <cell r="H5237">
            <v>105187</v>
          </cell>
        </row>
        <row r="5238">
          <cell r="A5238">
            <v>5235</v>
          </cell>
          <cell r="B5238" t="str">
            <v>GRIFERIA MONOCONTROL BAJA ECO FRIENDLY STRETTO</v>
          </cell>
          <cell r="C5238" t="str">
            <v>Un</v>
          </cell>
          <cell r="D5238">
            <v>77674</v>
          </cell>
          <cell r="H5238">
            <v>0</v>
          </cell>
        </row>
        <row r="5239">
          <cell r="A5239">
            <v>5236</v>
          </cell>
          <cell r="B5239" t="str">
            <v>GRIFERÍA ORINAL A PARED TIPO PUSH</v>
          </cell>
          <cell r="C5239" t="str">
            <v>Juego</v>
          </cell>
          <cell r="D5239">
            <v>275412</v>
          </cell>
          <cell r="H5239">
            <v>0</v>
          </cell>
        </row>
        <row r="5240">
          <cell r="A5240">
            <v>5237</v>
          </cell>
          <cell r="B5240" t="str">
            <v>GRIFERÍA ORINAL DE MANIJA</v>
          </cell>
          <cell r="C5240" t="str">
            <v>Juego</v>
          </cell>
          <cell r="D5240">
            <v>163736</v>
          </cell>
          <cell r="H5240">
            <v>0</v>
          </cell>
        </row>
        <row r="5241">
          <cell r="A5241">
            <v>5238</v>
          </cell>
          <cell r="B5241" t="str">
            <v>GRIFERIA ORINAL INFANTIL GRIVAL</v>
          </cell>
          <cell r="C5241" t="str">
            <v>Juego</v>
          </cell>
          <cell r="D5241">
            <v>98258</v>
          </cell>
          <cell r="H5241">
            <v>0</v>
          </cell>
        </row>
        <row r="5242">
          <cell r="A5242">
            <v>5239</v>
          </cell>
          <cell r="B5242" t="str">
            <v>GRIFERIA ORINAL PUSH ANTIVANDALICA 3/4</v>
          </cell>
          <cell r="C5242" t="str">
            <v>Un</v>
          </cell>
          <cell r="D5242">
            <v>211018</v>
          </cell>
          <cell r="H5242">
            <v>0</v>
          </cell>
        </row>
        <row r="5243">
          <cell r="A5243">
            <v>5240</v>
          </cell>
          <cell r="B5243" t="str">
            <v>GRIFERIA ORINAL PUSH STRETTO</v>
          </cell>
          <cell r="C5243" t="str">
            <v>Un</v>
          </cell>
          <cell r="D5243">
            <v>199906</v>
          </cell>
          <cell r="H5243">
            <v>0</v>
          </cell>
        </row>
        <row r="5244">
          <cell r="A5244">
            <v>5241</v>
          </cell>
          <cell r="B5244" t="str">
            <v>GRIFERIA ORINAL RESIDENCIAL</v>
          </cell>
          <cell r="C5244" t="str">
            <v>Juego</v>
          </cell>
          <cell r="D5244">
            <v>179517</v>
          </cell>
          <cell r="H5244">
            <v>0</v>
          </cell>
        </row>
        <row r="5245">
          <cell r="A5245">
            <v>5242</v>
          </cell>
          <cell r="B5245" t="str">
            <v>Griferia Orinal tradicional cromo</v>
          </cell>
          <cell r="C5245" t="str">
            <v>UNI</v>
          </cell>
          <cell r="E5245"/>
          <cell r="F5245"/>
          <cell r="G5245">
            <v>103602</v>
          </cell>
          <cell r="H5245">
            <v>103602</v>
          </cell>
        </row>
        <row r="5246">
          <cell r="A5246">
            <v>5243</v>
          </cell>
          <cell r="B5246" t="str">
            <v>GRIFERIA ORINAL TRADICIONAL CROMO GRIVAL</v>
          </cell>
          <cell r="C5246" t="str">
            <v>Un</v>
          </cell>
          <cell r="D5246">
            <v>107675</v>
          </cell>
          <cell r="H5246">
            <v>0</v>
          </cell>
        </row>
        <row r="5247">
          <cell r="A5247">
            <v>5244</v>
          </cell>
          <cell r="B5247" t="str">
            <v xml:space="preserve">GRIFERIA PARA LAVAMANOS  ANTIVANDALICO  TIPO PUSH INCLUYE VALVULA DE DESCARGA </v>
          </cell>
          <cell r="C5247" t="str">
            <v>UN</v>
          </cell>
          <cell r="E5247">
            <v>367824</v>
          </cell>
          <cell r="F5247"/>
          <cell r="G5247"/>
          <cell r="H5247">
            <v>367824</v>
          </cell>
        </row>
        <row r="5248">
          <cell r="A5248">
            <v>5245</v>
          </cell>
          <cell r="B5248" t="str">
            <v>GRIFERÍA PARA TANQUE SANITARIO AHORRADOR</v>
          </cell>
          <cell r="C5248" t="str">
            <v>UN</v>
          </cell>
          <cell r="E5248">
            <v>77901</v>
          </cell>
          <cell r="F5248"/>
          <cell r="G5248"/>
          <cell r="H5248">
            <v>77901</v>
          </cell>
        </row>
        <row r="5249">
          <cell r="A5249">
            <v>5246</v>
          </cell>
          <cell r="B5249" t="str">
            <v>GRIFERIA TANQUE 1/2" HELBERT</v>
          </cell>
          <cell r="C5249" t="str">
            <v>Un</v>
          </cell>
          <cell r="D5249">
            <v>56560</v>
          </cell>
          <cell r="H5249">
            <v>0</v>
          </cell>
        </row>
        <row r="5250">
          <cell r="A5250">
            <v>5247</v>
          </cell>
          <cell r="B5250" t="str">
            <v>GRIFERIA TANQUE 3/4" HELBERT</v>
          </cell>
          <cell r="C5250" t="str">
            <v>Un</v>
          </cell>
          <cell r="D5250">
            <v>74340</v>
          </cell>
          <cell r="H5250">
            <v>0</v>
          </cell>
        </row>
        <row r="5251">
          <cell r="A5251">
            <v>5248</v>
          </cell>
          <cell r="B5251" t="str">
            <v>GRIFERIA TANQUE ATLAS NEUTRO 26 CM GRIVAL</v>
          </cell>
          <cell r="C5251" t="str">
            <v>Un</v>
          </cell>
          <cell r="D5251">
            <v>22113</v>
          </cell>
          <cell r="H5251">
            <v>0</v>
          </cell>
        </row>
        <row r="5252">
          <cell r="A5252">
            <v>5249</v>
          </cell>
          <cell r="B5252" t="str">
            <v>GRIFERÍA TIPO CUELLO DE GANZO DE 8" PARA MEZCLAR DOBLE</v>
          </cell>
          <cell r="C5252" t="str">
            <v>UN</v>
          </cell>
          <cell r="E5252">
            <v>83318</v>
          </cell>
          <cell r="F5252"/>
          <cell r="G5252"/>
          <cell r="H5252">
            <v>83318</v>
          </cell>
        </row>
        <row r="5253">
          <cell r="A5253">
            <v>5250</v>
          </cell>
          <cell r="B5253" t="str">
            <v>GRIFERIA TIPO PUSH ANTIVANDALICA CRNA</v>
          </cell>
          <cell r="C5253" t="str">
            <v>Un</v>
          </cell>
          <cell r="D5253">
            <v>263213</v>
          </cell>
          <cell r="H5253">
            <v>0</v>
          </cell>
        </row>
        <row r="5254">
          <cell r="A5254">
            <v>5251</v>
          </cell>
          <cell r="B5254" t="str">
            <v>GRIFERIA TIPO PUSH DE MESA CRNA</v>
          </cell>
          <cell r="C5254" t="str">
            <v>Un</v>
          </cell>
          <cell r="D5254">
            <v>157886</v>
          </cell>
          <cell r="H5254">
            <v>0</v>
          </cell>
        </row>
        <row r="5255">
          <cell r="A5255">
            <v>5252</v>
          </cell>
          <cell r="B5255" t="str">
            <v>GRIFERÍA TIPO PUSH PARA LAVAMANOS</v>
          </cell>
          <cell r="C5255" t="str">
            <v>UN</v>
          </cell>
          <cell r="E5255">
            <v>167790</v>
          </cell>
          <cell r="F5255"/>
          <cell r="G5255"/>
          <cell r="H5255">
            <v>167790</v>
          </cell>
        </row>
        <row r="5256">
          <cell r="A5256">
            <v>5253</v>
          </cell>
          <cell r="B5256" t="str">
            <v xml:space="preserve">GRIFERIA TIPO PUSH PARA ORINAL </v>
          </cell>
          <cell r="C5256" t="str">
            <v>UN</v>
          </cell>
          <cell r="E5256">
            <v>56343</v>
          </cell>
          <cell r="F5256"/>
          <cell r="G5256"/>
          <cell r="H5256">
            <v>56343</v>
          </cell>
        </row>
        <row r="5257">
          <cell r="A5257">
            <v>5254</v>
          </cell>
          <cell r="B5257" t="str">
            <v>GRIFERIA VÁLVULA ANTIBAN. SANITARIO TIPO PUSH</v>
          </cell>
          <cell r="C5257" t="str">
            <v>UN</v>
          </cell>
          <cell r="E5257"/>
          <cell r="F5257"/>
          <cell r="G5257">
            <v>255563</v>
          </cell>
          <cell r="H5257">
            <v>255563</v>
          </cell>
        </row>
        <row r="5258">
          <cell r="A5258">
            <v>5255</v>
          </cell>
          <cell r="B5258" t="str">
            <v>Grival Válvula Bola PVC 1/2 Roscada</v>
          </cell>
          <cell r="C5258" t="str">
            <v>Un</v>
          </cell>
          <cell r="D5258">
            <v>6674</v>
          </cell>
          <cell r="H5258">
            <v>0</v>
          </cell>
        </row>
        <row r="5259">
          <cell r="A5259">
            <v>5256</v>
          </cell>
          <cell r="B5259" t="str">
            <v>GROUTING 10,5 MPa 1500 PSI (105 Kg/cm2)</v>
          </cell>
          <cell r="C5259" t="str">
            <v>M3</v>
          </cell>
          <cell r="E5259"/>
          <cell r="F5259">
            <v>426483</v>
          </cell>
          <cell r="G5259"/>
          <cell r="H5259">
            <v>426483</v>
          </cell>
        </row>
        <row r="5260">
          <cell r="A5260">
            <v>5257</v>
          </cell>
          <cell r="B5260" t="str">
            <v>GROUTING 17 MPa 2500 PSI (175 Kg/cm2)</v>
          </cell>
          <cell r="C5260" t="str">
            <v>M3</v>
          </cell>
          <cell r="E5260"/>
          <cell r="F5260">
            <v>472086</v>
          </cell>
          <cell r="G5260"/>
          <cell r="H5260">
            <v>472086</v>
          </cell>
        </row>
        <row r="5261">
          <cell r="A5261">
            <v>5258</v>
          </cell>
          <cell r="B5261" t="str">
            <v>GROUTING 2000 PSI 14 MPa (140 Kg/cm2)</v>
          </cell>
          <cell r="C5261" t="str">
            <v>M3</v>
          </cell>
          <cell r="E5261"/>
          <cell r="F5261">
            <v>460334</v>
          </cell>
          <cell r="G5261"/>
          <cell r="H5261">
            <v>460334</v>
          </cell>
        </row>
        <row r="5262">
          <cell r="A5262">
            <v>5259</v>
          </cell>
          <cell r="B5262" t="str">
            <v>GROUTING DE ALTA RESISTENCIA</v>
          </cell>
          <cell r="C5262" t="str">
            <v>KG</v>
          </cell>
          <cell r="E5262"/>
          <cell r="F5262">
            <v>4486</v>
          </cell>
          <cell r="G5262"/>
          <cell r="H5262">
            <v>4486</v>
          </cell>
        </row>
        <row r="5263">
          <cell r="A5263">
            <v>5260</v>
          </cell>
          <cell r="B5263" t="str">
            <v>GRUA BRAZO ARTICULADO (H=10.38m) -  - INCLUYE OPERARIO Y COMBUSTIBLE</v>
          </cell>
          <cell r="C5263" t="str">
            <v>HR</v>
          </cell>
          <cell r="E5263"/>
          <cell r="F5263">
            <v>71400</v>
          </cell>
          <cell r="G5263"/>
          <cell r="H5263">
            <v>71400</v>
          </cell>
        </row>
        <row r="5264">
          <cell r="A5264">
            <v>5261</v>
          </cell>
          <cell r="B5264" t="str">
            <v>GRUA EXTENSION PARA POSTES. INCLUYE OPERARIO Y COMBUSTIBLE</v>
          </cell>
          <cell r="C5264" t="str">
            <v>HR</v>
          </cell>
          <cell r="E5264"/>
          <cell r="F5264">
            <v>95519</v>
          </cell>
          <cell r="G5264"/>
          <cell r="H5264">
            <v>95519</v>
          </cell>
        </row>
        <row r="5265">
          <cell r="A5265">
            <v>5262</v>
          </cell>
          <cell r="B5265" t="str">
            <v>GRUA REMOLQUE. INCLUYE CONDUCTOR Y COMBUSTIBLE. INCLUYE MOVILIZACIÓN Y DESMOVILIZACIÓN</v>
          </cell>
          <cell r="C5265" t="str">
            <v>DIA</v>
          </cell>
          <cell r="E5265"/>
          <cell r="F5265">
            <v>1161869</v>
          </cell>
          <cell r="G5265"/>
          <cell r="H5265">
            <v>1161869</v>
          </cell>
        </row>
        <row r="5266">
          <cell r="A5266">
            <v>5263</v>
          </cell>
          <cell r="B5266" t="str">
            <v>GRÚA TELESCÓPICA CAPACIDAD 50 TON. INCLUYE TRANSPORTE DE IDA Y VUELTA, COMBUSTIBLE Y OPERARIO</v>
          </cell>
          <cell r="C5266" t="str">
            <v>DIA</v>
          </cell>
          <cell r="E5266"/>
          <cell r="F5266">
            <v>4165000</v>
          </cell>
          <cell r="G5266"/>
          <cell r="H5266">
            <v>4165000</v>
          </cell>
        </row>
        <row r="5267">
          <cell r="A5267">
            <v>5264</v>
          </cell>
          <cell r="B5267" t="str">
            <v>GRÚA TIPO LIEBHERR 582 CON CUCHARA TIPO RIVALVA O SIMILAR</v>
          </cell>
          <cell r="C5267" t="str">
            <v>HR</v>
          </cell>
          <cell r="E5267"/>
          <cell r="F5267">
            <v>628225</v>
          </cell>
          <cell r="G5267"/>
          <cell r="H5267">
            <v>628225</v>
          </cell>
        </row>
        <row r="5268">
          <cell r="A5268">
            <v>5265</v>
          </cell>
          <cell r="B5268" t="str">
            <v>GRUPO ELECTRÓGENO 500KVA FP 0.8, 440V/254V (CEFE COMETAS)</v>
          </cell>
          <cell r="C5268" t="str">
            <v>UN</v>
          </cell>
          <cell r="E5268"/>
          <cell r="F5268"/>
          <cell r="G5268">
            <v>105900480</v>
          </cell>
          <cell r="H5268">
            <v>105900480</v>
          </cell>
        </row>
        <row r="5269">
          <cell r="A5269">
            <v>5266</v>
          </cell>
          <cell r="B5269" t="str">
            <v>GUACAL PARA TRASLADO DE FAUNA</v>
          </cell>
          <cell r="C5269" t="str">
            <v>UN</v>
          </cell>
          <cell r="E5269"/>
          <cell r="F5269">
            <v>315772</v>
          </cell>
          <cell r="G5269"/>
          <cell r="H5269">
            <v>315772</v>
          </cell>
        </row>
        <row r="5270">
          <cell r="A5270">
            <v>5267</v>
          </cell>
          <cell r="B5270" t="str">
            <v>GUADAÑADORA</v>
          </cell>
          <cell r="C5270" t="str">
            <v>DIA</v>
          </cell>
          <cell r="E5270"/>
          <cell r="F5270">
            <v>31900</v>
          </cell>
          <cell r="G5270"/>
          <cell r="H5270">
            <v>31900</v>
          </cell>
        </row>
        <row r="5271">
          <cell r="A5271">
            <v>5268</v>
          </cell>
          <cell r="B5271" t="str">
            <v>GUADUA</v>
          </cell>
          <cell r="C5271" t="str">
            <v>m</v>
          </cell>
          <cell r="D5271">
            <v>2203</v>
          </cell>
          <cell r="H5271">
            <v>0</v>
          </cell>
        </row>
        <row r="5272">
          <cell r="A5272">
            <v>5269</v>
          </cell>
          <cell r="B5272" t="str">
            <v>GUADUA</v>
          </cell>
          <cell r="C5272" t="str">
            <v>m</v>
          </cell>
          <cell r="D5272">
            <v>1899</v>
          </cell>
          <cell r="H5272">
            <v>0</v>
          </cell>
        </row>
        <row r="5273">
          <cell r="A5273">
            <v>5270</v>
          </cell>
          <cell r="B5273" t="str">
            <v>GUADUA BAJO ENTRAMADO</v>
          </cell>
          <cell r="C5273" t="str">
            <v>m2</v>
          </cell>
          <cell r="D5273">
            <v>10534</v>
          </cell>
          <cell r="H5273">
            <v>0</v>
          </cell>
        </row>
        <row r="5274">
          <cell r="A5274">
            <v>5271</v>
          </cell>
          <cell r="B5274" t="str">
            <v>GUANTE (NITRILO) DE 13" ANSELL</v>
          </cell>
          <cell r="C5274" t="str">
            <v>Un</v>
          </cell>
          <cell r="D5274">
            <v>6777</v>
          </cell>
          <cell r="H5274">
            <v>0</v>
          </cell>
        </row>
        <row r="5275">
          <cell r="A5275">
            <v>5272</v>
          </cell>
          <cell r="B5275" t="str">
            <v>GUANTE CARNAZA CORTO REFORZADO VAQUETA</v>
          </cell>
          <cell r="C5275" t="str">
            <v>PAR</v>
          </cell>
          <cell r="E5275"/>
          <cell r="F5275"/>
          <cell r="G5275">
            <v>5307</v>
          </cell>
          <cell r="H5275">
            <v>5307</v>
          </cell>
        </row>
        <row r="5276">
          <cell r="A5276">
            <v>5273</v>
          </cell>
          <cell r="B5276" t="str">
            <v>GUANTE CARNAZA REFORZADO</v>
          </cell>
          <cell r="C5276" t="str">
            <v>Un</v>
          </cell>
          <cell r="D5276">
            <v>10170</v>
          </cell>
          <cell r="H5276">
            <v>0</v>
          </cell>
        </row>
        <row r="5277">
          <cell r="A5277">
            <v>5274</v>
          </cell>
          <cell r="B5277" t="str">
            <v>GUANTE CARNAZA REFORZADO EN CARNAZA LARGO</v>
          </cell>
          <cell r="C5277" t="str">
            <v>PAR</v>
          </cell>
          <cell r="E5277"/>
          <cell r="F5277">
            <v>9990</v>
          </cell>
          <cell r="G5277"/>
          <cell r="H5277">
            <v>9990</v>
          </cell>
        </row>
        <row r="5278">
          <cell r="A5278">
            <v>5275</v>
          </cell>
          <cell r="B5278" t="str">
            <v>GUANTE CARNAZA REFORZADO LARGO</v>
          </cell>
          <cell r="C5278" t="str">
            <v>PAR</v>
          </cell>
          <cell r="E5278"/>
          <cell r="F5278"/>
          <cell r="G5278">
            <v>6000</v>
          </cell>
          <cell r="H5278">
            <v>6000</v>
          </cell>
        </row>
        <row r="5279">
          <cell r="A5279">
            <v>5276</v>
          </cell>
          <cell r="B5279" t="str">
            <v>GUANTE CAUCHO NEGRO CORRUGADO CALIBRE 35</v>
          </cell>
          <cell r="C5279" t="str">
            <v>PAR</v>
          </cell>
          <cell r="E5279"/>
          <cell r="F5279">
            <v>4811</v>
          </cell>
          <cell r="G5279"/>
          <cell r="H5279">
            <v>4811</v>
          </cell>
        </row>
        <row r="5280">
          <cell r="A5280">
            <v>5277</v>
          </cell>
          <cell r="B5280" t="str">
            <v>GUANTE CAUCHO NEGRO CORRUGADO TODAS LAS TALLAS</v>
          </cell>
          <cell r="C5280" t="str">
            <v>PAR</v>
          </cell>
          <cell r="E5280"/>
          <cell r="F5280"/>
          <cell r="G5280">
            <v>32258</v>
          </cell>
          <cell r="H5280">
            <v>32258</v>
          </cell>
        </row>
        <row r="5281">
          <cell r="A5281">
            <v>5278</v>
          </cell>
          <cell r="B5281" t="str">
            <v>GUANTE MULTIFLEX POLIESTER NITRILO TALLA S-M-L</v>
          </cell>
          <cell r="C5281" t="str">
            <v>PAR</v>
          </cell>
          <cell r="E5281"/>
          <cell r="F5281"/>
          <cell r="G5281">
            <v>5736</v>
          </cell>
          <cell r="H5281">
            <v>5736</v>
          </cell>
        </row>
        <row r="5282">
          <cell r="A5282">
            <v>5279</v>
          </cell>
          <cell r="B5282" t="str">
            <v>GUANTE MULTIFLEX POLIESTER NITRILO TALLA S-M-L</v>
          </cell>
          <cell r="C5282" t="str">
            <v>PAR</v>
          </cell>
          <cell r="E5282"/>
          <cell r="F5282"/>
          <cell r="G5282">
            <v>6701</v>
          </cell>
          <cell r="H5282">
            <v>6701</v>
          </cell>
        </row>
        <row r="5283">
          <cell r="A5283">
            <v>5280</v>
          </cell>
          <cell r="B5283" t="str">
            <v>GUANTE NITRILO 13" RESISTENTE CONTRA QUIMICOS COMBUSTIBLES SOLVENTES GRASAS</v>
          </cell>
          <cell r="C5283" t="str">
            <v>PAR</v>
          </cell>
          <cell r="E5283"/>
          <cell r="F5283">
            <v>7158</v>
          </cell>
          <cell r="G5283"/>
          <cell r="H5283">
            <v>7158</v>
          </cell>
        </row>
        <row r="5284">
          <cell r="A5284">
            <v>5281</v>
          </cell>
          <cell r="B5284" t="str">
            <v>GUANTE POLIESTER PU FLEX POLY -TODAS LAS TALLAS</v>
          </cell>
          <cell r="C5284" t="str">
            <v>PAR</v>
          </cell>
          <cell r="E5284"/>
          <cell r="F5284"/>
          <cell r="G5284">
            <v>3796</v>
          </cell>
          <cell r="H5284">
            <v>3796</v>
          </cell>
        </row>
        <row r="5285">
          <cell r="A5285">
            <v>5282</v>
          </cell>
          <cell r="B5285" t="str">
            <v>GUANTE POLIESTER PU FLEX POLY -TODAS LAS TALLAS</v>
          </cell>
          <cell r="C5285" t="str">
            <v>PAR</v>
          </cell>
          <cell r="E5285"/>
          <cell r="F5285"/>
          <cell r="G5285">
            <v>5522</v>
          </cell>
          <cell r="H5285">
            <v>5522</v>
          </cell>
        </row>
        <row r="5286">
          <cell r="A5286">
            <v>5283</v>
          </cell>
          <cell r="B5286" t="str">
            <v>GUANTE SOLDADOR</v>
          </cell>
          <cell r="C5286" t="str">
            <v>PAR</v>
          </cell>
          <cell r="E5286"/>
          <cell r="F5286">
            <v>23750</v>
          </cell>
          <cell r="G5286"/>
          <cell r="H5286">
            <v>23750</v>
          </cell>
        </row>
        <row r="5287">
          <cell r="A5287">
            <v>5284</v>
          </cell>
          <cell r="B5287" t="str">
            <v>GUANTES CARNAZA</v>
          </cell>
          <cell r="C5287" t="str">
            <v>Un</v>
          </cell>
          <cell r="D5287">
            <v>7971</v>
          </cell>
          <cell r="H5287">
            <v>0</v>
          </cell>
        </row>
        <row r="5288">
          <cell r="A5288">
            <v>5285</v>
          </cell>
          <cell r="B5288" t="str">
            <v>GUANTES CARNAZA CORTOS/SENCILLOS</v>
          </cell>
          <cell r="C5288" t="str">
            <v>UN</v>
          </cell>
          <cell r="E5288"/>
          <cell r="F5288"/>
          <cell r="G5288">
            <v>5800</v>
          </cell>
          <cell r="H5288">
            <v>5800</v>
          </cell>
        </row>
        <row r="5289">
          <cell r="A5289">
            <v>5286</v>
          </cell>
          <cell r="B5289" t="str">
            <v>GUANTES DE VAQUETA</v>
          </cell>
          <cell r="C5289" t="str">
            <v>UN</v>
          </cell>
          <cell r="E5289"/>
          <cell r="F5289">
            <v>9890</v>
          </cell>
          <cell r="G5289"/>
          <cell r="H5289">
            <v>9890</v>
          </cell>
        </row>
        <row r="5290">
          <cell r="A5290">
            <v>5287</v>
          </cell>
          <cell r="B5290" t="str">
            <v>GUARDA ESCOBA PARA PISO LAMINADO CEFE COMETAS</v>
          </cell>
          <cell r="C5290" t="str">
            <v>ML</v>
          </cell>
          <cell r="E5290"/>
          <cell r="F5290"/>
          <cell r="G5290">
            <v>6208</v>
          </cell>
          <cell r="H5290">
            <v>6208</v>
          </cell>
        </row>
        <row r="5291">
          <cell r="A5291">
            <v>5288</v>
          </cell>
          <cell r="B5291" t="str">
            <v>guarda escobas de 10cm x 15 cm de madera maciza granadillo, guáimaro o sapán, incluye acabado final</v>
          </cell>
          <cell r="C5291" t="str">
            <v>ML</v>
          </cell>
          <cell r="D5291">
            <v>15645</v>
          </cell>
          <cell r="H5291">
            <v>0</v>
          </cell>
        </row>
        <row r="5292">
          <cell r="A5292">
            <v>5289</v>
          </cell>
          <cell r="B5292" t="str">
            <v>GUARDA ESCOBAS DE PVC</v>
          </cell>
          <cell r="C5292" t="str">
            <v>m</v>
          </cell>
          <cell r="D5292">
            <v>926</v>
          </cell>
          <cell r="H5292">
            <v>0</v>
          </cell>
        </row>
        <row r="5293">
          <cell r="A5293">
            <v>5290</v>
          </cell>
          <cell r="B5293" t="str">
            <v>GUARDA ESCOBAS EN MADERA 8CM X 1,2 CM X 2,5M</v>
          </cell>
          <cell r="C5293" t="str">
            <v>UN</v>
          </cell>
          <cell r="E5293">
            <v>19394</v>
          </cell>
          <cell r="F5293"/>
          <cell r="G5293"/>
          <cell r="H5293">
            <v>19394</v>
          </cell>
        </row>
        <row r="5294">
          <cell r="A5294">
            <v>5291</v>
          </cell>
          <cell r="B5294" t="str">
            <v>GUARDACABO P/CABLE 3/8"</v>
          </cell>
          <cell r="C5294" t="str">
            <v>Un</v>
          </cell>
          <cell r="D5294">
            <v>851</v>
          </cell>
          <cell r="H5294">
            <v>0</v>
          </cell>
        </row>
        <row r="5295">
          <cell r="A5295">
            <v>5292</v>
          </cell>
          <cell r="B5295" t="str">
            <v>GUARDAESCOBA 25x7.5x1.2  _</v>
          </cell>
          <cell r="C5295" t="str">
            <v>m2</v>
          </cell>
          <cell r="D5295">
            <v>10223</v>
          </cell>
          <cell r="H5295">
            <v>0</v>
          </cell>
        </row>
        <row r="5296">
          <cell r="A5296">
            <v>5293</v>
          </cell>
          <cell r="B5296" t="str">
            <v>GUARDAESCOBA 8CM MDF 9MM (2.44M)</v>
          </cell>
          <cell r="C5296" t="str">
            <v>UN</v>
          </cell>
          <cell r="E5296">
            <v>19253</v>
          </cell>
          <cell r="F5296"/>
          <cell r="G5296"/>
          <cell r="H5296">
            <v>19253</v>
          </cell>
        </row>
        <row r="5297">
          <cell r="A5297">
            <v>5294</v>
          </cell>
          <cell r="B5297" t="str">
            <v>GUARDAESCOBA 8X2,44M - MDF</v>
          </cell>
          <cell r="C5297" t="str">
            <v>Un</v>
          </cell>
          <cell r="D5297">
            <v>17403</v>
          </cell>
          <cell r="H5297">
            <v>0</v>
          </cell>
        </row>
        <row r="5298">
          <cell r="A5298">
            <v>5295</v>
          </cell>
          <cell r="B5298" t="str">
            <v>GUARDAESCOBA CEDRO 6 Cm</v>
          </cell>
          <cell r="C5298" t="str">
            <v>m</v>
          </cell>
          <cell r="D5298">
            <v>22242</v>
          </cell>
          <cell r="H5298">
            <v>0</v>
          </cell>
        </row>
        <row r="5299">
          <cell r="A5299">
            <v>5296</v>
          </cell>
          <cell r="B5299" t="str">
            <v>GUARDAESCOBA CEDRO MACHO 6 Cm.</v>
          </cell>
          <cell r="C5299" t="str">
            <v>m</v>
          </cell>
          <cell r="D5299">
            <v>17374</v>
          </cell>
          <cell r="H5299">
            <v>0</v>
          </cell>
        </row>
        <row r="5300">
          <cell r="A5300">
            <v>5297</v>
          </cell>
          <cell r="B5300" t="str">
            <v>GUARDAESCOBA CEDRO MACHO 8 Cm</v>
          </cell>
          <cell r="C5300" t="str">
            <v>m</v>
          </cell>
          <cell r="D5300">
            <v>7759</v>
          </cell>
          <cell r="H5300">
            <v>0</v>
          </cell>
        </row>
        <row r="5301">
          <cell r="A5301">
            <v>5298</v>
          </cell>
          <cell r="B5301" t="str">
            <v>GUARDAESCOBA CEDRO MACHO 8 Cm.</v>
          </cell>
          <cell r="C5301" t="str">
            <v>m</v>
          </cell>
          <cell r="D5301">
            <v>3579</v>
          </cell>
          <cell r="H5301">
            <v>0</v>
          </cell>
        </row>
        <row r="5302">
          <cell r="A5302">
            <v>5299</v>
          </cell>
          <cell r="B5302" t="str">
            <v>GUARDAESCOBA EN GRANADILLO (sum+ins) h=0.1m;e=1CM</v>
          </cell>
          <cell r="C5302" t="str">
            <v>ML</v>
          </cell>
          <cell r="E5302"/>
          <cell r="F5302"/>
          <cell r="G5302">
            <v>15000</v>
          </cell>
          <cell r="H5302">
            <v>15000</v>
          </cell>
        </row>
        <row r="5303">
          <cell r="A5303">
            <v>5300</v>
          </cell>
          <cell r="B5303" t="str">
            <v>GUARDAESCOBA GRANITO</v>
          </cell>
          <cell r="C5303" t="str">
            <v>m</v>
          </cell>
          <cell r="D5303">
            <v>11095</v>
          </cell>
          <cell r="H5303">
            <v>0</v>
          </cell>
        </row>
        <row r="5304">
          <cell r="A5304">
            <v>5301</v>
          </cell>
          <cell r="B5304" t="str">
            <v>GUARDAESCOBA GRAVILLA</v>
          </cell>
          <cell r="C5304" t="str">
            <v>m</v>
          </cell>
          <cell r="D5304">
            <v>11068</v>
          </cell>
          <cell r="H5304">
            <v>0</v>
          </cell>
        </row>
        <row r="5305">
          <cell r="A5305">
            <v>5302</v>
          </cell>
          <cell r="B5305" t="str">
            <v>GUARDAESCOBA MARMOL 7x33 GRS</v>
          </cell>
          <cell r="C5305" t="str">
            <v>m</v>
          </cell>
          <cell r="D5305">
            <v>11453</v>
          </cell>
          <cell r="H5305">
            <v>0</v>
          </cell>
        </row>
        <row r="5306">
          <cell r="A5306">
            <v>5303</v>
          </cell>
          <cell r="B5306" t="str">
            <v>GUARDAESCOBA MARMOL Blc.7x30</v>
          </cell>
          <cell r="C5306" t="str">
            <v>m</v>
          </cell>
          <cell r="D5306">
            <v>11453</v>
          </cell>
          <cell r="H5306">
            <v>0</v>
          </cell>
        </row>
        <row r="5307">
          <cell r="A5307">
            <v>5304</v>
          </cell>
          <cell r="B5307" t="str">
            <v>GUARDAESCOBA MEDIA CAÑA 10X10X100CM PREFAB. ALFA</v>
          </cell>
          <cell r="C5307" t="str">
            <v>ML</v>
          </cell>
          <cell r="E5307"/>
          <cell r="F5307"/>
          <cell r="G5307">
            <v>47999.99</v>
          </cell>
          <cell r="H5307">
            <v>47999.99</v>
          </cell>
        </row>
        <row r="5308">
          <cell r="A5308">
            <v>5305</v>
          </cell>
          <cell r="B5308" t="str">
            <v>GUARDAESCOBA NAT. 25x7x1.2</v>
          </cell>
          <cell r="C5308" t="str">
            <v>m</v>
          </cell>
          <cell r="D5308">
            <v>3577</v>
          </cell>
          <cell r="H5308">
            <v>0</v>
          </cell>
        </row>
        <row r="5309">
          <cell r="A5309">
            <v>5306</v>
          </cell>
          <cell r="B5309" t="str">
            <v>GUARDAESCOBA RESIDENCIAL PVC 6.8 CM</v>
          </cell>
          <cell r="C5309" t="str">
            <v>m</v>
          </cell>
          <cell r="D5309">
            <v>4741</v>
          </cell>
          <cell r="H5309">
            <v>0</v>
          </cell>
        </row>
        <row r="5310">
          <cell r="A5310">
            <v>5307</v>
          </cell>
          <cell r="B5310" t="str">
            <v>GUARDAESCOBA RIGIDO 7.5 CM</v>
          </cell>
          <cell r="C5310" t="str">
            <v>m</v>
          </cell>
          <cell r="D5310">
            <v>16770</v>
          </cell>
          <cell r="H5310">
            <v>0</v>
          </cell>
        </row>
        <row r="5311">
          <cell r="A5311">
            <v>5308</v>
          </cell>
          <cell r="B5311" t="str">
            <v>GUARDAESCOBA ROLLO 8.0 CM</v>
          </cell>
          <cell r="C5311" t="str">
            <v>m</v>
          </cell>
          <cell r="D5311">
            <v>2966</v>
          </cell>
          <cell r="H5311">
            <v>0</v>
          </cell>
        </row>
        <row r="5312">
          <cell r="A5312">
            <v>5309</v>
          </cell>
          <cell r="B5312" t="str">
            <v>GUARDAESCOBA SANTA BARBARA 8 X 41.6CM</v>
          </cell>
          <cell r="C5312" t="str">
            <v>Un</v>
          </cell>
          <cell r="D5312">
            <v>3667</v>
          </cell>
          <cell r="H5312">
            <v>0</v>
          </cell>
        </row>
        <row r="5313">
          <cell r="A5313">
            <v>5310</v>
          </cell>
          <cell r="B5313" t="str">
            <v>GUARDAESCOBA SAPAN NAZAREN 8cm</v>
          </cell>
          <cell r="C5313" t="str">
            <v>m</v>
          </cell>
          <cell r="D5313">
            <v>7401</v>
          </cell>
          <cell r="H5313">
            <v>0</v>
          </cell>
        </row>
        <row r="5314">
          <cell r="A5314">
            <v>5311</v>
          </cell>
          <cell r="B5314" t="str">
            <v>GUARDAESCOBA VINISOL 10 Inst</v>
          </cell>
          <cell r="C5314" t="str">
            <v>m</v>
          </cell>
          <cell r="D5314">
            <v>7575</v>
          </cell>
          <cell r="H5314">
            <v>0</v>
          </cell>
        </row>
        <row r="5315">
          <cell r="A5315">
            <v>5312</v>
          </cell>
          <cell r="B5315" t="str">
            <v>GUARDAESCOBA VINISOL 6.8Inst</v>
          </cell>
          <cell r="C5315" t="str">
            <v>m</v>
          </cell>
          <cell r="D5315">
            <v>4588</v>
          </cell>
          <cell r="H5315">
            <v>0</v>
          </cell>
        </row>
        <row r="5316">
          <cell r="A5316">
            <v>5313</v>
          </cell>
          <cell r="B5316" t="str">
            <v>GUARDAESCOBA VINISOL 6.8mm PAV</v>
          </cell>
          <cell r="C5316" t="str">
            <v>m</v>
          </cell>
          <cell r="D5316">
            <v>4727</v>
          </cell>
          <cell r="H5316">
            <v>0</v>
          </cell>
        </row>
        <row r="5317">
          <cell r="A5317">
            <v>5314</v>
          </cell>
          <cell r="B5317" t="str">
            <v>GUARDAESCOBA VIROLA 6 Cm.</v>
          </cell>
          <cell r="C5317" t="str">
            <v>m</v>
          </cell>
          <cell r="D5317">
            <v>1703</v>
          </cell>
          <cell r="H5317">
            <v>0</v>
          </cell>
        </row>
        <row r="5318">
          <cell r="A5318">
            <v>5315</v>
          </cell>
          <cell r="B5318" t="str">
            <v>GUARDAESCOBA VIROLA 8 Cm.</v>
          </cell>
          <cell r="C5318" t="str">
            <v>m</v>
          </cell>
          <cell r="D5318">
            <v>2673</v>
          </cell>
          <cell r="H5318">
            <v>0</v>
          </cell>
        </row>
        <row r="5319">
          <cell r="A5319">
            <v>5316</v>
          </cell>
          <cell r="B5319" t="str">
            <v>GUAYA ACERADA X METRO ENCAUCHETADA DE 1/8</v>
          </cell>
          <cell r="C5319" t="str">
            <v>ML</v>
          </cell>
          <cell r="E5319"/>
          <cell r="F5319"/>
          <cell r="G5319">
            <v>1625</v>
          </cell>
          <cell r="H5319">
            <v>1625</v>
          </cell>
        </row>
        <row r="5320">
          <cell r="A5320">
            <v>5317</v>
          </cell>
          <cell r="B5320" t="str">
            <v>Guaya de acero  5/8" **  Alquitranada</v>
          </cell>
          <cell r="C5320" t="str">
            <v>ML</v>
          </cell>
          <cell r="E5320"/>
          <cell r="F5320"/>
          <cell r="G5320">
            <v>15951</v>
          </cell>
          <cell r="H5320">
            <v>15951</v>
          </cell>
        </row>
        <row r="5321">
          <cell r="A5321">
            <v>5318</v>
          </cell>
          <cell r="B5321" t="str">
            <v>GUAYA DE ACERO DE 1/4- L.=2-2,50+PERNOS</v>
          </cell>
          <cell r="C5321" t="str">
            <v>UN</v>
          </cell>
          <cell r="E5321"/>
          <cell r="F5321"/>
          <cell r="G5321">
            <v>11608</v>
          </cell>
          <cell r="H5321">
            <v>11608</v>
          </cell>
        </row>
        <row r="5322">
          <cell r="A5322">
            <v>5319</v>
          </cell>
          <cell r="B5322" t="str">
            <v>Guaya en Acero (1/8")</v>
          </cell>
          <cell r="C5322" t="str">
            <v>ML</v>
          </cell>
          <cell r="E5322"/>
          <cell r="F5322"/>
          <cell r="G5322">
            <v>714</v>
          </cell>
          <cell r="H5322">
            <v>714</v>
          </cell>
        </row>
        <row r="5323">
          <cell r="A5323">
            <v>5320</v>
          </cell>
          <cell r="B5323" t="str">
            <v>HARDTOP No.4 (32 KILOS) FRIO</v>
          </cell>
          <cell r="C5323" t="str">
            <v>kg</v>
          </cell>
          <cell r="D5323">
            <v>5620</v>
          </cell>
          <cell r="H5323">
            <v>0</v>
          </cell>
        </row>
        <row r="5324">
          <cell r="A5324">
            <v>5321</v>
          </cell>
          <cell r="B5324" t="str">
            <v>HEBILLA  PARA CINTA BANDIT Ø 3/4"</v>
          </cell>
          <cell r="C5324" t="str">
            <v>UN</v>
          </cell>
          <cell r="E5324"/>
          <cell r="F5324"/>
          <cell r="G5324">
            <v>701.01</v>
          </cell>
          <cell r="H5324">
            <v>701.01</v>
          </cell>
        </row>
        <row r="5325">
          <cell r="A5325">
            <v>5322</v>
          </cell>
          <cell r="B5325" t="str">
            <v>HEBILLA 1/2"</v>
          </cell>
          <cell r="C5325" t="str">
            <v>Un</v>
          </cell>
          <cell r="D5325">
            <v>583</v>
          </cell>
          <cell r="H5325">
            <v>0</v>
          </cell>
        </row>
        <row r="5326">
          <cell r="A5326">
            <v>5323</v>
          </cell>
          <cell r="B5326" t="str">
            <v>Hebilla Acero Inoxidable 5/8"  para Cinta Bandit</v>
          </cell>
          <cell r="C5326" t="str">
            <v>UN</v>
          </cell>
          <cell r="E5326"/>
          <cell r="F5326"/>
          <cell r="G5326">
            <v>1835</v>
          </cell>
          <cell r="H5326">
            <v>1835</v>
          </cell>
        </row>
        <row r="5327">
          <cell r="A5327">
            <v>5324</v>
          </cell>
          <cell r="B5327" t="str">
            <v>Hebilla Bandit 1/2"</v>
          </cell>
          <cell r="C5327" t="str">
            <v>UN</v>
          </cell>
          <cell r="E5327"/>
          <cell r="F5327"/>
          <cell r="G5327">
            <v>1024</v>
          </cell>
          <cell r="H5327">
            <v>1024</v>
          </cell>
        </row>
        <row r="5328">
          <cell r="A5328">
            <v>5325</v>
          </cell>
          <cell r="B5328" t="str">
            <v>HELECHO MACHO (Incluye suministro y transporte)</v>
          </cell>
          <cell r="C5328" t="str">
            <v>UN</v>
          </cell>
          <cell r="E5328"/>
          <cell r="F5328">
            <v>2500</v>
          </cell>
          <cell r="G5328"/>
          <cell r="H5328">
            <v>2500</v>
          </cell>
        </row>
        <row r="5329">
          <cell r="A5329">
            <v>5326</v>
          </cell>
          <cell r="B5329" t="str">
            <v>Hempacore One 43600de Hempel o equivalente</v>
          </cell>
          <cell r="C5329" t="str">
            <v>M2</v>
          </cell>
          <cell r="E5329"/>
          <cell r="F5329"/>
          <cell r="G5329">
            <v>57590.05</v>
          </cell>
          <cell r="H5329">
            <v>57590.05</v>
          </cell>
        </row>
        <row r="5330">
          <cell r="A5330">
            <v>5327</v>
          </cell>
          <cell r="B5330" t="str">
            <v>HERBICIDA (APLICADO POR ASPERSIÓN)</v>
          </cell>
          <cell r="C5330" t="str">
            <v>LT</v>
          </cell>
          <cell r="E5330"/>
          <cell r="F5330">
            <v>10907</v>
          </cell>
          <cell r="G5330"/>
          <cell r="H5330">
            <v>10907</v>
          </cell>
        </row>
        <row r="5331">
          <cell r="A5331">
            <v>5328</v>
          </cell>
          <cell r="B5331" t="str">
            <v>HERRAJE 24 PUERTOS CEFE COMETAS</v>
          </cell>
          <cell r="C5331" t="str">
            <v>UNI</v>
          </cell>
          <cell r="E5331"/>
          <cell r="F5331"/>
          <cell r="G5331">
            <v>90945</v>
          </cell>
          <cell r="H5331">
            <v>90945</v>
          </cell>
        </row>
        <row r="5332">
          <cell r="A5332">
            <v>5329</v>
          </cell>
          <cell r="B5332" t="str">
            <v>HERRAJE ANTI PÁNICO PARA PUERTA PRACTICABLE DE MADERA 2 HOJAS. Suministro e instalación.</v>
          </cell>
          <cell r="C5332" t="str">
            <v>UN</v>
          </cell>
          <cell r="E5332"/>
          <cell r="F5332">
            <v>2737000</v>
          </cell>
          <cell r="G5332"/>
          <cell r="H5332">
            <v>2737000</v>
          </cell>
        </row>
        <row r="5333">
          <cell r="A5333">
            <v>5330</v>
          </cell>
          <cell r="B5333" t="str">
            <v>HERRAJE P/ESTR. FINAL CPS</v>
          </cell>
          <cell r="C5333" t="str">
            <v>Un</v>
          </cell>
          <cell r="D5333">
            <v>14863</v>
          </cell>
          <cell r="H5333">
            <v>0</v>
          </cell>
        </row>
        <row r="5334">
          <cell r="A5334">
            <v>5331</v>
          </cell>
          <cell r="B5334" t="str">
            <v>HERRAJE P/ESTRUCTURA FINAL CPS</v>
          </cell>
          <cell r="C5334" t="str">
            <v>Un</v>
          </cell>
          <cell r="D5334">
            <v>555296</v>
          </cell>
          <cell r="H5334">
            <v>0</v>
          </cell>
        </row>
        <row r="5335">
          <cell r="A5335">
            <v>5332</v>
          </cell>
          <cell r="B5335" t="str">
            <v>HERRAMIENTA MENOR</v>
          </cell>
          <cell r="C5335" t="str">
            <v>GLB</v>
          </cell>
          <cell r="E5335"/>
          <cell r="F5335">
            <v>2000</v>
          </cell>
          <cell r="G5335"/>
          <cell r="H5335">
            <v>2000</v>
          </cell>
        </row>
        <row r="5336">
          <cell r="A5336">
            <v>5333</v>
          </cell>
          <cell r="B5336" t="str">
            <v>HIDRANTE EXTREMO BRIDA D=3" TIPO MILAN</v>
          </cell>
          <cell r="C5336" t="str">
            <v>UN</v>
          </cell>
          <cell r="E5336"/>
          <cell r="F5336">
            <v>2378640</v>
          </cell>
          <cell r="G5336"/>
          <cell r="H5336">
            <v>2378640</v>
          </cell>
        </row>
        <row r="5337">
          <cell r="A5337">
            <v>5334</v>
          </cell>
          <cell r="B5337" t="str">
            <v>HIDRANTE EXTREMO BRIDA D=4" TIPO POSTE</v>
          </cell>
          <cell r="C5337" t="str">
            <v>UN</v>
          </cell>
          <cell r="E5337"/>
          <cell r="F5337">
            <v>2282980</v>
          </cell>
          <cell r="G5337"/>
          <cell r="H5337">
            <v>2282980</v>
          </cell>
        </row>
        <row r="5338">
          <cell r="A5338">
            <v>5335</v>
          </cell>
          <cell r="B5338" t="str">
            <v>HIDRANTE EXTREMO BRIDA D=4" TIPO TRAFICO</v>
          </cell>
          <cell r="C5338" t="str">
            <v>UN</v>
          </cell>
          <cell r="E5338"/>
          <cell r="F5338">
            <v>3435813</v>
          </cell>
          <cell r="G5338"/>
          <cell r="H5338">
            <v>3435813</v>
          </cell>
        </row>
        <row r="5339">
          <cell r="A5339">
            <v>5336</v>
          </cell>
          <cell r="B5339" t="str">
            <v>HIDRANTE EXTREMO BRIDA D=6" TIPO POSTE</v>
          </cell>
          <cell r="C5339" t="str">
            <v>UN</v>
          </cell>
          <cell r="E5339"/>
          <cell r="F5339">
            <v>3209793</v>
          </cell>
          <cell r="G5339"/>
          <cell r="H5339">
            <v>3209793</v>
          </cell>
        </row>
        <row r="5340">
          <cell r="A5340">
            <v>5337</v>
          </cell>
          <cell r="B5340" t="str">
            <v>HIDRANTE EXTREMO BRIDA D=6" TIPO TRAFICO</v>
          </cell>
          <cell r="C5340" t="str">
            <v>UN</v>
          </cell>
          <cell r="E5340"/>
          <cell r="F5340">
            <v>4731584</v>
          </cell>
          <cell r="G5340"/>
          <cell r="H5340">
            <v>4731584</v>
          </cell>
        </row>
        <row r="5341">
          <cell r="A5341">
            <v>5338</v>
          </cell>
          <cell r="B5341" t="str">
            <v>HIDROFUGANTE - PROTECTOR DEL CONCRETO - con ingrediente activo 100% en base a siliconas órganoreactivas de alta penetración</v>
          </cell>
          <cell r="C5341" t="str">
            <v>LT</v>
          </cell>
          <cell r="E5341"/>
          <cell r="F5341">
            <v>25990</v>
          </cell>
          <cell r="G5341"/>
          <cell r="H5341">
            <v>25990</v>
          </cell>
        </row>
        <row r="5342">
          <cell r="A5342">
            <v>5339</v>
          </cell>
          <cell r="B5342" t="str">
            <v>HIDROLAVADORA MOTOR A GASOLINA PRESION 3200 PSI CAUDAL 14-15 LT/MIN - INCLUYE COMBUSTIBLE</v>
          </cell>
          <cell r="C5342" t="str">
            <v>HR</v>
          </cell>
          <cell r="E5342"/>
          <cell r="F5342">
            <v>6863</v>
          </cell>
          <cell r="G5342"/>
          <cell r="H5342">
            <v>6863</v>
          </cell>
        </row>
        <row r="5343">
          <cell r="A5343">
            <v>5340</v>
          </cell>
          <cell r="B5343" t="str">
            <v>HIDROPLAST</v>
          </cell>
          <cell r="C5343" t="str">
            <v>gal</v>
          </cell>
          <cell r="D5343">
            <v>58219</v>
          </cell>
          <cell r="H5343">
            <v>0</v>
          </cell>
        </row>
        <row r="5344">
          <cell r="A5344">
            <v>5341</v>
          </cell>
          <cell r="B5344" t="str">
            <v>Hidroretenedor</v>
          </cell>
          <cell r="C5344" t="str">
            <v>GR</v>
          </cell>
          <cell r="E5344"/>
          <cell r="F5344"/>
          <cell r="G5344">
            <v>30</v>
          </cell>
          <cell r="H5344">
            <v>30</v>
          </cell>
        </row>
        <row r="5345">
          <cell r="A5345">
            <v>5342</v>
          </cell>
          <cell r="B5345" t="str">
            <v>HIDROSELLO 8"</v>
          </cell>
          <cell r="C5345" t="str">
            <v>UN</v>
          </cell>
          <cell r="E5345"/>
          <cell r="F5345"/>
          <cell r="G5345">
            <v>7544.01</v>
          </cell>
          <cell r="H5345">
            <v>7544.01</v>
          </cell>
        </row>
        <row r="5346">
          <cell r="A5346">
            <v>5343</v>
          </cell>
          <cell r="B5346" t="str">
            <v>HIDROSELLO ALCANT NOVAFORT</v>
          </cell>
          <cell r="C5346" t="str">
            <v>Un</v>
          </cell>
          <cell r="D5346">
            <v>75930</v>
          </cell>
          <cell r="H5346">
            <v>0</v>
          </cell>
        </row>
        <row r="5347">
          <cell r="A5347">
            <v>5344</v>
          </cell>
          <cell r="B5347" t="str">
            <v>HIDROSELLO ALCANT NOVAFORT 160MM PAVCO</v>
          </cell>
          <cell r="C5347" t="str">
            <v>UN</v>
          </cell>
          <cell r="E5347"/>
          <cell r="F5347"/>
          <cell r="G5347">
            <v>2226.2399999999998</v>
          </cell>
          <cell r="H5347">
            <v>2226.2399999999998</v>
          </cell>
        </row>
        <row r="5348">
          <cell r="A5348">
            <v>5345</v>
          </cell>
          <cell r="B5348" t="str">
            <v>HIDROSELLO ALCANT NOVAFORT 200MM PAVCO</v>
          </cell>
          <cell r="C5348" t="str">
            <v>UN</v>
          </cell>
          <cell r="E5348"/>
          <cell r="F5348"/>
          <cell r="G5348">
            <v>4024</v>
          </cell>
          <cell r="H5348">
            <v>4024</v>
          </cell>
        </row>
        <row r="5349">
          <cell r="A5349">
            <v>5346</v>
          </cell>
          <cell r="B5349" t="str">
            <v>HIDROSELLO ALCANT NOVAFORT 250MM PAVCO</v>
          </cell>
          <cell r="C5349" t="str">
            <v>UN</v>
          </cell>
          <cell r="E5349"/>
          <cell r="F5349"/>
          <cell r="G5349">
            <v>7028</v>
          </cell>
          <cell r="H5349">
            <v>7028</v>
          </cell>
        </row>
        <row r="5350">
          <cell r="A5350">
            <v>5347</v>
          </cell>
          <cell r="B5350" t="str">
            <v>HIDROSELLO ALCANT NOVAFORT 315MM PAVCO</v>
          </cell>
          <cell r="C5350" t="str">
            <v>UN</v>
          </cell>
          <cell r="E5350"/>
          <cell r="F5350"/>
          <cell r="G5350">
            <v>14741.99</v>
          </cell>
          <cell r="H5350">
            <v>14741.99</v>
          </cell>
        </row>
        <row r="5351">
          <cell r="A5351">
            <v>5348</v>
          </cell>
          <cell r="B5351" t="str">
            <v>HIDROSOLTA (15 KILOGRAMOS)</v>
          </cell>
          <cell r="C5351" t="str">
            <v>UN</v>
          </cell>
          <cell r="E5351"/>
          <cell r="F5351">
            <v>77716</v>
          </cell>
          <cell r="G5351"/>
          <cell r="H5351">
            <v>77716</v>
          </cell>
        </row>
        <row r="5352">
          <cell r="A5352">
            <v>5349</v>
          </cell>
          <cell r="B5352" t="str">
            <v>HIEDRA MIAMI (12 Unidades por m2)</v>
          </cell>
          <cell r="C5352" t="str">
            <v>M2</v>
          </cell>
          <cell r="E5352"/>
          <cell r="F5352">
            <v>14000</v>
          </cell>
          <cell r="G5352"/>
          <cell r="H5352">
            <v>14000</v>
          </cell>
        </row>
        <row r="5353">
          <cell r="A5353">
            <v>5350</v>
          </cell>
          <cell r="B5353" t="str">
            <v>HIERRO 1/4 Figurado</v>
          </cell>
          <cell r="C5353" t="str">
            <v>KG</v>
          </cell>
          <cell r="E5353"/>
          <cell r="F5353"/>
          <cell r="G5353">
            <v>5154</v>
          </cell>
          <cell r="H5353">
            <v>5154</v>
          </cell>
        </row>
        <row r="5354">
          <cell r="A5354">
            <v>5351</v>
          </cell>
          <cell r="B5354" t="str">
            <v>HIERRO 40 Alambrón 3/8"</v>
          </cell>
          <cell r="C5354" t="str">
            <v>kg</v>
          </cell>
          <cell r="D5354">
            <v>2790</v>
          </cell>
          <cell r="H5354">
            <v>0</v>
          </cell>
        </row>
        <row r="5355">
          <cell r="A5355">
            <v>5352</v>
          </cell>
          <cell r="B5355" t="str">
            <v>HIERRO 40 Liso/Rect    ½"</v>
          </cell>
          <cell r="C5355" t="str">
            <v>KG</v>
          </cell>
          <cell r="E5355"/>
          <cell r="F5355"/>
          <cell r="G5355">
            <v>5059</v>
          </cell>
          <cell r="H5355">
            <v>5059</v>
          </cell>
        </row>
        <row r="5356">
          <cell r="A5356">
            <v>5353</v>
          </cell>
          <cell r="B5356" t="str">
            <v>HIERRO 40 Liso/Rect   5/8"</v>
          </cell>
          <cell r="C5356" t="str">
            <v>KG</v>
          </cell>
          <cell r="E5356"/>
          <cell r="F5356"/>
          <cell r="G5356">
            <v>5059</v>
          </cell>
          <cell r="H5356">
            <v>5059</v>
          </cell>
        </row>
        <row r="5357">
          <cell r="A5357">
            <v>5354</v>
          </cell>
          <cell r="B5357" t="str">
            <v>HIERRO A-36 Liso/Rect  3/4"</v>
          </cell>
          <cell r="C5357" t="str">
            <v>ML</v>
          </cell>
          <cell r="E5357"/>
          <cell r="F5357"/>
          <cell r="G5357">
            <v>11725</v>
          </cell>
          <cell r="H5357">
            <v>11725</v>
          </cell>
        </row>
        <row r="5358">
          <cell r="A5358">
            <v>5355</v>
          </cell>
          <cell r="B5358" t="str">
            <v>HIERRO A-37 1/4"</v>
          </cell>
          <cell r="C5358" t="str">
            <v>KG</v>
          </cell>
          <cell r="E5358"/>
          <cell r="F5358"/>
          <cell r="G5358">
            <v>5059</v>
          </cell>
          <cell r="H5358">
            <v>5059</v>
          </cell>
        </row>
        <row r="5359">
          <cell r="A5359">
            <v>5356</v>
          </cell>
          <cell r="B5359" t="str">
            <v>HIERRO A-37 3/4"</v>
          </cell>
          <cell r="C5359" t="str">
            <v>kg</v>
          </cell>
          <cell r="D5359">
            <v>2644</v>
          </cell>
          <cell r="H5359">
            <v>0</v>
          </cell>
        </row>
        <row r="5360">
          <cell r="A5360">
            <v>5357</v>
          </cell>
          <cell r="B5360" t="str">
            <v>HIERRO A-37 Chipa lisa    3/8"</v>
          </cell>
          <cell r="C5360" t="str">
            <v>KG</v>
          </cell>
          <cell r="E5360"/>
          <cell r="F5360"/>
          <cell r="G5360">
            <v>5059</v>
          </cell>
          <cell r="H5360">
            <v>5059</v>
          </cell>
        </row>
        <row r="5361">
          <cell r="A5361">
            <v>5358</v>
          </cell>
          <cell r="B5361" t="str">
            <v>HIERRO A-37 Chipa lisa 3/8"</v>
          </cell>
          <cell r="C5361" t="str">
            <v>kg</v>
          </cell>
          <cell r="D5361">
            <v>3158</v>
          </cell>
          <cell r="H5361">
            <v>0</v>
          </cell>
        </row>
        <row r="5362">
          <cell r="A5362">
            <v>5359</v>
          </cell>
          <cell r="B5362" t="str">
            <v>HIERRO A-40 Liso/Rect    ½"</v>
          </cell>
          <cell r="C5362" t="str">
            <v>KG</v>
          </cell>
          <cell r="E5362"/>
          <cell r="F5362"/>
          <cell r="G5362">
            <v>5059</v>
          </cell>
          <cell r="H5362">
            <v>5059</v>
          </cell>
        </row>
        <row r="5363">
          <cell r="A5363">
            <v>5360</v>
          </cell>
          <cell r="B5363" t="str">
            <v>HIERRO A-40 Liso/Rect   ¼"</v>
          </cell>
          <cell r="C5363" t="str">
            <v>KG</v>
          </cell>
          <cell r="E5363"/>
          <cell r="F5363"/>
          <cell r="G5363">
            <v>2877</v>
          </cell>
          <cell r="H5363">
            <v>2877</v>
          </cell>
        </row>
        <row r="5364">
          <cell r="A5364">
            <v>5361</v>
          </cell>
          <cell r="B5364" t="str">
            <v>HIERRO A-40 Liso/Rect   3/8"</v>
          </cell>
          <cell r="C5364" t="str">
            <v>KG</v>
          </cell>
          <cell r="E5364"/>
          <cell r="F5364"/>
          <cell r="G5364">
            <v>5059</v>
          </cell>
          <cell r="H5364">
            <v>5059</v>
          </cell>
        </row>
        <row r="5365">
          <cell r="A5365">
            <v>5362</v>
          </cell>
          <cell r="B5365" t="str">
            <v>HIERRO A-40 Liso/Rect   5/8"  Kg</v>
          </cell>
          <cell r="C5365" t="str">
            <v>KG</v>
          </cell>
          <cell r="E5365"/>
          <cell r="F5365"/>
          <cell r="G5365">
            <v>5059</v>
          </cell>
          <cell r="H5365">
            <v>5059</v>
          </cell>
        </row>
        <row r="5366">
          <cell r="A5366">
            <v>5363</v>
          </cell>
          <cell r="B5366" t="str">
            <v>HIERRO A-40 Liso/Rect   5/8" Ml</v>
          </cell>
          <cell r="C5366" t="str">
            <v>ML</v>
          </cell>
          <cell r="E5366"/>
          <cell r="F5366"/>
          <cell r="G5366">
            <v>4305</v>
          </cell>
          <cell r="H5366">
            <v>4305</v>
          </cell>
        </row>
        <row r="5367">
          <cell r="A5367">
            <v>5364</v>
          </cell>
          <cell r="B5367" t="str">
            <v>HIERRO A-40 Liso/Rect  7/8" Kg</v>
          </cell>
          <cell r="C5367" t="str">
            <v>KG</v>
          </cell>
          <cell r="E5367"/>
          <cell r="F5367"/>
          <cell r="G5367">
            <v>2760</v>
          </cell>
          <cell r="H5367">
            <v>2760</v>
          </cell>
        </row>
        <row r="5368">
          <cell r="A5368">
            <v>5365</v>
          </cell>
          <cell r="B5368" t="str">
            <v>HIERRO A-40 Liso/Rect ¼" (6.5mm)</v>
          </cell>
          <cell r="C5368" t="str">
            <v>kg</v>
          </cell>
          <cell r="D5368">
            <v>1334</v>
          </cell>
          <cell r="H5368">
            <v>0</v>
          </cell>
        </row>
        <row r="5369">
          <cell r="A5369">
            <v>5366</v>
          </cell>
          <cell r="B5369" t="str">
            <v>HIERRO A-40 Liso/Rect ½"</v>
          </cell>
          <cell r="C5369" t="str">
            <v>kg</v>
          </cell>
          <cell r="D5369">
            <v>4183</v>
          </cell>
          <cell r="H5369">
            <v>0</v>
          </cell>
        </row>
        <row r="5370">
          <cell r="A5370">
            <v>5367</v>
          </cell>
          <cell r="B5370" t="str">
            <v>HIERRO A-40 Liso/Rect 1" Kg</v>
          </cell>
          <cell r="C5370" t="str">
            <v>KG</v>
          </cell>
          <cell r="E5370"/>
          <cell r="F5370"/>
          <cell r="G5370">
            <v>2760</v>
          </cell>
          <cell r="H5370">
            <v>2760</v>
          </cell>
        </row>
        <row r="5371">
          <cell r="A5371">
            <v>5368</v>
          </cell>
          <cell r="B5371" t="str">
            <v>HIERRO A-40 Liso/Rect 3/8" (9.0mm)</v>
          </cell>
          <cell r="C5371" t="str">
            <v>kg</v>
          </cell>
          <cell r="D5371">
            <v>3112</v>
          </cell>
          <cell r="H5371">
            <v>0</v>
          </cell>
        </row>
        <row r="5372">
          <cell r="A5372">
            <v>5369</v>
          </cell>
          <cell r="B5372" t="str">
            <v>HIERRO CUADRADO 10mm</v>
          </cell>
          <cell r="C5372" t="str">
            <v>m</v>
          </cell>
          <cell r="H5372">
            <v>0</v>
          </cell>
        </row>
        <row r="5373">
          <cell r="A5373">
            <v>5370</v>
          </cell>
          <cell r="B5373" t="str">
            <v>HIERRO CUADRADO 10mm</v>
          </cell>
          <cell r="C5373" t="str">
            <v>ML</v>
          </cell>
          <cell r="D5373">
            <v>3004</v>
          </cell>
          <cell r="E5373"/>
          <cell r="F5373"/>
          <cell r="G5373">
            <v>3925</v>
          </cell>
          <cell r="H5373">
            <v>3925</v>
          </cell>
        </row>
        <row r="5374">
          <cell r="A5374">
            <v>5371</v>
          </cell>
          <cell r="B5374" t="str">
            <v>HIERRO FIG G-60 1/2"</v>
          </cell>
          <cell r="C5374" t="str">
            <v>Kg</v>
          </cell>
          <cell r="D5374">
            <v>2513</v>
          </cell>
          <cell r="H5374">
            <v>0</v>
          </cell>
        </row>
        <row r="5375">
          <cell r="A5375">
            <v>5372</v>
          </cell>
          <cell r="B5375" t="str">
            <v>HIERRO PR-60 1/2"</v>
          </cell>
          <cell r="C5375" t="str">
            <v>kg</v>
          </cell>
          <cell r="D5375">
            <v>3070</v>
          </cell>
          <cell r="H5375">
            <v>0</v>
          </cell>
        </row>
        <row r="5376">
          <cell r="A5376">
            <v>5373</v>
          </cell>
          <cell r="B5376" t="str">
            <v>HIERRO PR-60 1/2" Corrugado/Recto</v>
          </cell>
          <cell r="C5376" t="str">
            <v>ML</v>
          </cell>
          <cell r="E5376"/>
          <cell r="F5376"/>
          <cell r="G5376">
            <v>2760</v>
          </cell>
          <cell r="H5376">
            <v>2760</v>
          </cell>
        </row>
        <row r="5377">
          <cell r="A5377">
            <v>5374</v>
          </cell>
          <cell r="B5377" t="str">
            <v>HIERRO PR-60 1/2" Figurado</v>
          </cell>
          <cell r="C5377" t="str">
            <v>KG</v>
          </cell>
          <cell r="E5377"/>
          <cell r="F5377"/>
          <cell r="G5377">
            <v>5059</v>
          </cell>
          <cell r="H5377">
            <v>5059</v>
          </cell>
        </row>
        <row r="5378">
          <cell r="A5378">
            <v>5375</v>
          </cell>
          <cell r="B5378" t="str">
            <v>HIERRO PR-60 Corru/Fig    ½"</v>
          </cell>
          <cell r="C5378" t="str">
            <v>KG</v>
          </cell>
          <cell r="E5378"/>
          <cell r="F5378"/>
          <cell r="G5378">
            <v>5059</v>
          </cell>
          <cell r="H5378">
            <v>5059</v>
          </cell>
        </row>
        <row r="5379">
          <cell r="A5379">
            <v>5376</v>
          </cell>
          <cell r="B5379" t="str">
            <v>HIERRO PR-60 Corru/Fig    1/4"  Kg</v>
          </cell>
          <cell r="C5379" t="str">
            <v>KG</v>
          </cell>
          <cell r="E5379"/>
          <cell r="F5379"/>
          <cell r="G5379">
            <v>5059</v>
          </cell>
          <cell r="H5379">
            <v>5059</v>
          </cell>
        </row>
        <row r="5380">
          <cell r="A5380">
            <v>5377</v>
          </cell>
          <cell r="B5380" t="str">
            <v>HIERRO PR-60 Corru/Fig    1/4" ML</v>
          </cell>
          <cell r="C5380" t="str">
            <v>ML</v>
          </cell>
          <cell r="E5380"/>
          <cell r="F5380"/>
          <cell r="G5380">
            <v>1477</v>
          </cell>
          <cell r="H5380">
            <v>1477</v>
          </cell>
        </row>
        <row r="5381">
          <cell r="A5381">
            <v>5378</v>
          </cell>
          <cell r="B5381" t="str">
            <v>HIERRO PR-60 Corru/Fig    3/8"</v>
          </cell>
          <cell r="C5381" t="str">
            <v>KG</v>
          </cell>
          <cell r="E5381"/>
          <cell r="F5381"/>
          <cell r="G5381">
            <v>5059</v>
          </cell>
          <cell r="H5381">
            <v>5059</v>
          </cell>
        </row>
        <row r="5382">
          <cell r="A5382">
            <v>5379</v>
          </cell>
          <cell r="B5382" t="str">
            <v>HIERRO PR-60 Corru/Fig   5/8"</v>
          </cell>
          <cell r="C5382" t="str">
            <v>KG</v>
          </cell>
          <cell r="E5382"/>
          <cell r="F5382"/>
          <cell r="G5382">
            <v>5059</v>
          </cell>
          <cell r="H5382">
            <v>5059</v>
          </cell>
        </row>
        <row r="5383">
          <cell r="A5383">
            <v>5380</v>
          </cell>
          <cell r="B5383" t="str">
            <v>HIERRO PR-60 Corru/Fig   5/8"</v>
          </cell>
          <cell r="C5383" t="str">
            <v>ML</v>
          </cell>
          <cell r="E5383"/>
          <cell r="F5383"/>
          <cell r="G5383">
            <v>8786</v>
          </cell>
          <cell r="H5383">
            <v>8786</v>
          </cell>
        </row>
        <row r="5384">
          <cell r="A5384">
            <v>5381</v>
          </cell>
          <cell r="B5384" t="str">
            <v>HIERRO PR-60 Corru/Fig  3/4"</v>
          </cell>
          <cell r="C5384" t="str">
            <v>KG</v>
          </cell>
          <cell r="E5384"/>
          <cell r="F5384"/>
          <cell r="G5384">
            <v>2760</v>
          </cell>
          <cell r="H5384">
            <v>2760</v>
          </cell>
        </row>
        <row r="5385">
          <cell r="A5385">
            <v>5382</v>
          </cell>
          <cell r="B5385" t="str">
            <v>HIERRO PR-60 Corru/Fig  7/8"</v>
          </cell>
          <cell r="C5385" t="str">
            <v>KG</v>
          </cell>
          <cell r="E5385"/>
          <cell r="F5385"/>
          <cell r="G5385">
            <v>2760</v>
          </cell>
          <cell r="H5385">
            <v>2760</v>
          </cell>
        </row>
        <row r="5386">
          <cell r="A5386">
            <v>5383</v>
          </cell>
          <cell r="B5386" t="str">
            <v>HIERRO PR-60 Corru/Fig 1" Kg</v>
          </cell>
          <cell r="C5386" t="str">
            <v>KG</v>
          </cell>
          <cell r="E5386"/>
          <cell r="F5386"/>
          <cell r="G5386">
            <v>2760</v>
          </cell>
          <cell r="H5386">
            <v>2760</v>
          </cell>
        </row>
        <row r="5387">
          <cell r="A5387">
            <v>5384</v>
          </cell>
          <cell r="B5387" t="str">
            <v>HIERRO PR-60 Corru/Fig 1" ML</v>
          </cell>
          <cell r="C5387" t="str">
            <v>ML</v>
          </cell>
          <cell r="E5387"/>
          <cell r="F5387"/>
          <cell r="G5387">
            <v>11339</v>
          </cell>
          <cell r="H5387">
            <v>11339</v>
          </cell>
        </row>
        <row r="5388">
          <cell r="A5388">
            <v>5385</v>
          </cell>
          <cell r="B5388" t="str">
            <v>HIERRO PR-60 Corru/Fig 5/8"</v>
          </cell>
          <cell r="C5388" t="str">
            <v>kg</v>
          </cell>
          <cell r="D5388">
            <v>3165</v>
          </cell>
          <cell r="H5388">
            <v>0</v>
          </cell>
        </row>
        <row r="5389">
          <cell r="A5389">
            <v>5386</v>
          </cell>
          <cell r="B5389" t="str">
            <v>HIERRO PR-60 Corru/Rec    ½"</v>
          </cell>
          <cell r="C5389" t="str">
            <v>ML</v>
          </cell>
          <cell r="E5389"/>
          <cell r="F5389"/>
          <cell r="G5389">
            <v>4787</v>
          </cell>
          <cell r="H5389">
            <v>4787</v>
          </cell>
        </row>
        <row r="5390">
          <cell r="A5390">
            <v>5387</v>
          </cell>
          <cell r="B5390" t="str">
            <v>HIERRO PR-60 Corru/Rec  3/4"</v>
          </cell>
          <cell r="C5390" t="str">
            <v>ML</v>
          </cell>
          <cell r="E5390"/>
          <cell r="F5390"/>
          <cell r="G5390">
            <v>10710</v>
          </cell>
          <cell r="H5390">
            <v>10710</v>
          </cell>
        </row>
        <row r="5391">
          <cell r="A5391">
            <v>5388</v>
          </cell>
          <cell r="B5391" t="str">
            <v>HIERRO PR-60 Corru/Rec  7/8"</v>
          </cell>
          <cell r="C5391" t="str">
            <v>ML</v>
          </cell>
          <cell r="E5391"/>
          <cell r="F5391"/>
          <cell r="G5391">
            <v>8682</v>
          </cell>
          <cell r="H5391">
            <v>8682</v>
          </cell>
        </row>
        <row r="5392">
          <cell r="A5392">
            <v>5389</v>
          </cell>
          <cell r="B5392" t="str">
            <v>HIERRO PR-60 Corru/Rec 3/8"</v>
          </cell>
          <cell r="C5392" t="str">
            <v>m</v>
          </cell>
          <cell r="H5392">
            <v>0</v>
          </cell>
        </row>
        <row r="5393">
          <cell r="A5393">
            <v>5390</v>
          </cell>
          <cell r="B5393" t="str">
            <v>HIERRO PR-60 Corru/Rec 3/8"</v>
          </cell>
          <cell r="C5393" t="str">
            <v>ML</v>
          </cell>
          <cell r="D5393">
            <v>2128</v>
          </cell>
          <cell r="E5393"/>
          <cell r="F5393"/>
          <cell r="G5393">
            <v>2751.01</v>
          </cell>
          <cell r="H5393">
            <v>2751.01</v>
          </cell>
        </row>
        <row r="5394">
          <cell r="A5394">
            <v>5391</v>
          </cell>
          <cell r="B5394" t="str">
            <v>HIERRO TOTAL. Norma técnica: SM 3500 Fe - B.</v>
          </cell>
          <cell r="C5394" t="str">
            <v>PUNTO</v>
          </cell>
          <cell r="E5394"/>
          <cell r="F5394">
            <v>28560</v>
          </cell>
          <cell r="G5394"/>
          <cell r="H5394">
            <v>28560</v>
          </cell>
        </row>
        <row r="5395">
          <cell r="A5395">
            <v>5392</v>
          </cell>
          <cell r="B5395" t="str">
            <v>HIPOCLORITO - (Según Apéndice Bioseguridad Covid 19)_ Exento de IVA de forma temporal</v>
          </cell>
          <cell r="C5395" t="str">
            <v>LT</v>
          </cell>
          <cell r="E5395"/>
          <cell r="F5395">
            <v>1842</v>
          </cell>
          <cell r="G5395"/>
          <cell r="H5395">
            <v>1842</v>
          </cell>
        </row>
        <row r="5396">
          <cell r="A5396">
            <v>5393</v>
          </cell>
          <cell r="B5396" t="str">
            <v>HIPOCLORITO AL 5%._(Según Apéndice Bioseguridad Covid 19_V1 y V2)</v>
          </cell>
          <cell r="C5396" t="str">
            <v>LT</v>
          </cell>
          <cell r="E5396"/>
          <cell r="F5396">
            <v>1842</v>
          </cell>
          <cell r="G5396"/>
          <cell r="H5396">
            <v>1842</v>
          </cell>
        </row>
        <row r="5397">
          <cell r="A5397">
            <v>5394</v>
          </cell>
          <cell r="B5397" t="str">
            <v>HIPOCLORITO AL 5%._(Según Apéndice Bioseguridad Covid 19_V3)</v>
          </cell>
          <cell r="C5397" t="str">
            <v>LT</v>
          </cell>
          <cell r="E5397"/>
          <cell r="F5397">
            <v>1842</v>
          </cell>
          <cell r="G5397"/>
          <cell r="H5397">
            <v>1842</v>
          </cell>
        </row>
        <row r="5398">
          <cell r="A5398">
            <v>5395</v>
          </cell>
          <cell r="B5398" t="str">
            <v>HIPOCLORITO DE CALCIO</v>
          </cell>
          <cell r="C5398" t="str">
            <v>KG</v>
          </cell>
          <cell r="E5398"/>
          <cell r="F5398"/>
          <cell r="G5398">
            <v>10767</v>
          </cell>
          <cell r="H5398">
            <v>10767</v>
          </cell>
        </row>
        <row r="5399">
          <cell r="A5399">
            <v>5396</v>
          </cell>
          <cell r="B5399" t="str">
            <v>Hipoclorito de sodio</v>
          </cell>
          <cell r="C5399" t="str">
            <v>gl</v>
          </cell>
          <cell r="D5399">
            <v>8214</v>
          </cell>
          <cell r="H5399">
            <v>0</v>
          </cell>
        </row>
        <row r="5400">
          <cell r="A5400">
            <v>5397</v>
          </cell>
          <cell r="B5400" t="str">
            <v>HIPOCLORITO DE SODIO</v>
          </cell>
          <cell r="C5400" t="str">
            <v>GLN</v>
          </cell>
          <cell r="E5400"/>
          <cell r="F5400"/>
          <cell r="G5400">
            <v>13609.99</v>
          </cell>
          <cell r="H5400">
            <v>13609.99</v>
          </cell>
        </row>
        <row r="5401">
          <cell r="A5401">
            <v>5398</v>
          </cell>
          <cell r="B5401" t="str">
            <v>HI-PRESS ½HP</v>
          </cell>
          <cell r="C5401" t="str">
            <v>Un</v>
          </cell>
          <cell r="D5401">
            <v>2216073</v>
          </cell>
          <cell r="H5401">
            <v>0</v>
          </cell>
        </row>
        <row r="5402">
          <cell r="A5402">
            <v>5399</v>
          </cell>
          <cell r="B5402" t="str">
            <v>HI-PRESS 1 HP</v>
          </cell>
          <cell r="C5402" t="str">
            <v>Un</v>
          </cell>
          <cell r="D5402">
            <v>3050720</v>
          </cell>
          <cell r="H5402">
            <v>0</v>
          </cell>
        </row>
        <row r="5403">
          <cell r="A5403">
            <v>5400</v>
          </cell>
          <cell r="B5403" t="str">
            <v>HI-PRESS 2HP</v>
          </cell>
          <cell r="C5403" t="str">
            <v>Un</v>
          </cell>
          <cell r="D5403">
            <v>4280547</v>
          </cell>
          <cell r="H5403">
            <v>0</v>
          </cell>
        </row>
        <row r="5404">
          <cell r="A5404">
            <v>5401</v>
          </cell>
          <cell r="B5404" t="str">
            <v>HI-PRESS 3.6HP</v>
          </cell>
          <cell r="C5404" t="str">
            <v>Un</v>
          </cell>
          <cell r="D5404">
            <v>4534348</v>
          </cell>
          <cell r="H5404">
            <v>0</v>
          </cell>
        </row>
        <row r="5405">
          <cell r="A5405">
            <v>5402</v>
          </cell>
          <cell r="B5405" t="str">
            <v>HI-PRESS 6.6HP</v>
          </cell>
          <cell r="C5405" t="str">
            <v>Un</v>
          </cell>
          <cell r="D5405">
            <v>5418392</v>
          </cell>
          <cell r="H5405">
            <v>0</v>
          </cell>
        </row>
        <row r="5406">
          <cell r="A5406">
            <v>5403</v>
          </cell>
          <cell r="B5406" t="str">
            <v>HI-PRESS 9 HP</v>
          </cell>
          <cell r="C5406" t="str">
            <v>Un</v>
          </cell>
          <cell r="D5406">
            <v>8509992</v>
          </cell>
          <cell r="H5406">
            <v>0</v>
          </cell>
        </row>
        <row r="5407">
          <cell r="A5407">
            <v>5404</v>
          </cell>
          <cell r="B5407" t="str">
            <v>HITO DE 75cm DE ALTURA Y 8cm DE DIAMETRO CON REFLECTIVOS DE COLOR AMARILLO. NO INCLUYE ELEMENTOS DE ANCLAJE</v>
          </cell>
          <cell r="C5407" t="str">
            <v>UN</v>
          </cell>
          <cell r="E5407"/>
          <cell r="F5407">
            <v>32487</v>
          </cell>
          <cell r="G5407"/>
          <cell r="H5407">
            <v>32487</v>
          </cell>
        </row>
        <row r="5408">
          <cell r="A5408">
            <v>5405</v>
          </cell>
          <cell r="B5408" t="str">
            <v>HOJA DE SEGUETA</v>
          </cell>
          <cell r="C5408" t="str">
            <v>Un</v>
          </cell>
          <cell r="D5408">
            <v>3671</v>
          </cell>
          <cell r="H5408">
            <v>0</v>
          </cell>
        </row>
        <row r="5409">
          <cell r="A5409">
            <v>5406</v>
          </cell>
          <cell r="B5409" t="str">
            <v>HOJA DE SEGUETA (18 DIENTES)L=31CM (12")</v>
          </cell>
          <cell r="C5409" t="str">
            <v>UN</v>
          </cell>
          <cell r="E5409"/>
          <cell r="F5409"/>
          <cell r="G5409">
            <v>4781</v>
          </cell>
          <cell r="H5409">
            <v>4781</v>
          </cell>
        </row>
        <row r="5410">
          <cell r="A5410">
            <v>5407</v>
          </cell>
          <cell r="B5410" t="str">
            <v>HOJA PARA PUERTA CORREDIZA EN MADERA DE TRIPLEX SIN MARCO, ENTAMBORADA, INCLUYE HERRAJES, TERMINADA, PINTADA E INSTALADA - VERIFICAR EN OBRA MEDIDAS, ANGULOS Y # DE HOJAS.</v>
          </cell>
          <cell r="C5410" t="str">
            <v>M2</v>
          </cell>
          <cell r="E5410">
            <v>406018</v>
          </cell>
          <cell r="F5410"/>
          <cell r="G5410"/>
          <cell r="H5410">
            <v>406018</v>
          </cell>
        </row>
        <row r="5411">
          <cell r="A5411">
            <v>5408</v>
          </cell>
          <cell r="B5411" t="str">
            <v>HOJA PARA PUERTA CORREDIZA EN MADERA DE TRIPLEX SIN RIELES,  ENTAMBORADA, INCLUYE HERRAJES, TERMINADA, PINTADA E INSTALADA - VERIFICAR EN OBRA MEDIDAS, ANGULOS Y # DE HOJAS.</v>
          </cell>
          <cell r="C5411" t="str">
            <v>M2</v>
          </cell>
          <cell r="E5411">
            <v>839193</v>
          </cell>
          <cell r="F5411"/>
          <cell r="G5411"/>
          <cell r="H5411">
            <v>839193</v>
          </cell>
        </row>
        <row r="5412">
          <cell r="A5412">
            <v>5409</v>
          </cell>
          <cell r="B5412" t="str">
            <v>HOJA PARA PUERTA EN MADERA A MEDIA ALTURA (1,20 MTS.) DE TRIPLEX ENTAMBORADA SIN MARCO CON REFUERZO INTERNO CON ANTIMACHUCÓN, INCLUYE HERRAJES, CERRADURA TIPO BOLA EN MADERA, TERMINADA, PINTADA E INSTALADA - VERIFICAR EN OBRA MEDIDAS, ANGULOS Y # DE HOJAS.</v>
          </cell>
          <cell r="C5412" t="str">
            <v>M2</v>
          </cell>
          <cell r="E5412">
            <v>388669</v>
          </cell>
          <cell r="F5412"/>
          <cell r="G5412"/>
          <cell r="H5412">
            <v>388669</v>
          </cell>
        </row>
        <row r="5413">
          <cell r="A5413">
            <v>5410</v>
          </cell>
          <cell r="B5413" t="str">
            <v>HOJA PARA PUERTA EN MADERA DE TRIPLEX ENTAMBORADA SIN MARCO CON REFUERZO INTERNO, ANTIMACHUCÓN, INCLUYE HERRAJES, CERRADURA TIPO BOLA EN MADERA Y VENTANILLA DE 0,20 X 0,40 MTS CON VIDRIO Y PELÍCULA DE SEGURIDAD, TERMINADA, PINTADA E INSTALADA - VERIFICAR EN OBRA MEDIDAS, ANGULOS Y # DE HOJAS.</v>
          </cell>
          <cell r="C5413" t="str">
            <v>M2</v>
          </cell>
          <cell r="E5413">
            <v>312597</v>
          </cell>
          <cell r="F5413"/>
          <cell r="G5413"/>
          <cell r="H5413">
            <v>312597</v>
          </cell>
        </row>
        <row r="5414">
          <cell r="A5414">
            <v>5411</v>
          </cell>
          <cell r="B5414" t="str">
            <v>HOJA PARA PUERTA EN MADERA DE TRIPLEX ENTAMBORADA SIN MARCO CON REFUERZO INTERNO, INCLUYE HERRAJES, CERRADURA TIPO BOLA METÁLICA, TERMINADA, PINTADA E INSTALADA - VERIFICAR EN OBRA MEDIDAS, ANGULOS Y # DE HOJAS.</v>
          </cell>
          <cell r="C5414" t="str">
            <v>M2</v>
          </cell>
          <cell r="E5414">
            <v>343068</v>
          </cell>
          <cell r="F5414"/>
          <cell r="G5414"/>
          <cell r="H5414">
            <v>343068</v>
          </cell>
        </row>
        <row r="5415">
          <cell r="A5415">
            <v>5412</v>
          </cell>
          <cell r="B5415" t="str">
            <v>HOJA PARA PUERTA METÁLICA SIN MARCO EN LAMINA COLDROLLED LISA CALIBRE 18 ENTAMBORADA CON REFUERZO INTERNO, BISAGRAS, PASADOR, TERMINADA CON ANTICORROSIVO, PINTADA E INSTALADA - VERIFICAR EN OBRA MEDIDAS, ANGULOS Y # DE HOJAS.</v>
          </cell>
          <cell r="C5415" t="str">
            <v>M2</v>
          </cell>
          <cell r="E5415">
            <v>463107</v>
          </cell>
          <cell r="F5415"/>
          <cell r="G5415"/>
          <cell r="H5415">
            <v>463107</v>
          </cell>
        </row>
        <row r="5416">
          <cell r="A5416">
            <v>5413</v>
          </cell>
          <cell r="B5416" t="str">
            <v>HOJA PARA PUERTA METÁLICA SIN MARCO EN LÁMINA COLDROLLED LISA CALIBRE 18, A MEDIA ALTURA (1,20 MTS.) CON ANTIMACHUCÓN ENTAMBORADA  CON REFUERZO INTERNO, BISAGRAS Y PASADOR, TERMINADA CON ANTICORROSIVO, PINTADA E INSTALADA - VERIFICAR EN OBRA MEDIDAS, ANGULOS Y # DE HOJAS.</v>
          </cell>
          <cell r="C5416" t="str">
            <v>M</v>
          </cell>
          <cell r="E5416">
            <v>425234</v>
          </cell>
          <cell r="F5416"/>
          <cell r="G5416"/>
          <cell r="H5416">
            <v>425234</v>
          </cell>
        </row>
        <row r="5417">
          <cell r="A5417">
            <v>5414</v>
          </cell>
          <cell r="B5417" t="str">
            <v>HOJA PARA PUERTA METÁLICA SIN MARCO EN LÁMINA COLDROLLED LISA CALIBRE 18, ENTAMBORADA  CON REFUERZO INTERNO, BISAGRAS, INCLUYE CERRADURA DE POMO METÁLICA, TERMINADA CON ANTICORROSIVO, PINTADA E INSTALADA - VERIFICAR EN OBRA MEDIDAS, ANGULOS Y # DE HOJAS.</v>
          </cell>
          <cell r="C5417" t="str">
            <v>M</v>
          </cell>
          <cell r="E5417">
            <v>196820</v>
          </cell>
          <cell r="F5417"/>
          <cell r="G5417"/>
          <cell r="H5417">
            <v>196820</v>
          </cell>
        </row>
        <row r="5418">
          <cell r="A5418">
            <v>5415</v>
          </cell>
          <cell r="B5418" t="str">
            <v>HOJA PARA PUERTA METÁLICA SIN MARCO EN LÁMINA COLDROLLED LISA CALIBRE 18, ENTAMBORADA  CON REFUERZO INTERNO, BISAGRAS, INCLUYE CERRADURA DE SOBREPONER LLAVE MULTIPUNTO, MANIJA INTERIOR - EXTERIOR, TERMINADA CON ANTICORROSIVO, PINTADA E INSTALADA - VERIFICAR EN OBRA MEDIDAS, ANGULOS Y # DE HOJAS.</v>
          </cell>
          <cell r="C5418" t="str">
            <v>M2</v>
          </cell>
          <cell r="E5418">
            <v>467595</v>
          </cell>
          <cell r="F5418"/>
          <cell r="G5418"/>
          <cell r="H5418">
            <v>467595</v>
          </cell>
        </row>
        <row r="5419">
          <cell r="A5419">
            <v>5416</v>
          </cell>
          <cell r="B5419" t="str">
            <v>HOJA PARA PUERTA METÁLICA SIN MARCO EN LÁMINA COLDROLLED LISA CALIBRE 18, ENTAMBORADA CON REFUERZO INTERNO, BISAGRAS, INCLUYE CERRADURA DE SEGURIDAD TIPO CERROJO DOBLE, MANIJA INTERIOR - EXTERIOR Y CON DOS PERSIANAS (SUPERIOR E INFERIOR) DE H= 0,30 X 0,60 MTS, TERMINADA CON ANTICORROSIVO, PINTADA E INSTALADA - VERIFICAR EN OBRA MEDIDAS, ANGULOS Y # DE HOJAS.</v>
          </cell>
          <cell r="C5419" t="str">
            <v>M2</v>
          </cell>
          <cell r="E5419">
            <v>590461</v>
          </cell>
          <cell r="F5419"/>
          <cell r="G5419"/>
          <cell r="H5419">
            <v>590461</v>
          </cell>
        </row>
        <row r="5420">
          <cell r="A5420">
            <v>5417</v>
          </cell>
          <cell r="B5420" t="str">
            <v>HOJA PARA PUERTA METÁLICA SIN MARCO EN LÁMINA COLDROLLED LISA CALIBRE 18, ENTAMBORADA CON REFUERZO INTERNO, BISAGRAS, INCLUYE CERRADURA DE SEGURIDAD TIPO CERROJO DOBLE, MANIJA INTERIOR - EXTERIOR Y VENTANILLA DE 0,20 X 0,40 MTS CON VIDRIO Y PELÍCULA DE SEGURIDAD, TERMINADA CON ANTICORROSIVO, PINTADA E INSTALADA - VERIFICAR EN OBRA MEDIDAS, ANGULOS Y # DE HOJAS.</v>
          </cell>
          <cell r="C5420" t="str">
            <v>M2</v>
          </cell>
          <cell r="E5420">
            <v>590461</v>
          </cell>
          <cell r="F5420"/>
          <cell r="G5420"/>
          <cell r="H5420">
            <v>590461</v>
          </cell>
        </row>
        <row r="5421">
          <cell r="A5421">
            <v>5418</v>
          </cell>
          <cell r="B5421" t="str">
            <v>HOJA PARA PUERTA PERSIANA METÁLICA SIN MARCO EN LÁMINA COLDROLLED LISA CALIBRE 18, CON BISAGRAS Y PASADOR, TERMINADA CON ANTICORROSIVO, PINTADA E INSTALADA - VERIFICAR EN OBRA MEDIDAS, ANGULOS Y # DE HOJAS.</v>
          </cell>
          <cell r="C5421" t="str">
            <v>M2</v>
          </cell>
          <cell r="E5421">
            <v>231553</v>
          </cell>
          <cell r="F5421"/>
          <cell r="G5421"/>
          <cell r="H5421">
            <v>231553</v>
          </cell>
        </row>
        <row r="5422">
          <cell r="A5422">
            <v>5419</v>
          </cell>
          <cell r="B5422" t="str">
            <v>HOJA PUERTA a= 0.80</v>
          </cell>
          <cell r="C5422" t="str">
            <v>Un</v>
          </cell>
          <cell r="D5422">
            <v>627702</v>
          </cell>
          <cell r="H5422">
            <v>0</v>
          </cell>
        </row>
        <row r="5423">
          <cell r="A5423">
            <v>5420</v>
          </cell>
          <cell r="B5423" t="str">
            <v>HOJA PUERTA a=.90</v>
          </cell>
          <cell r="C5423" t="str">
            <v>Un</v>
          </cell>
          <cell r="D5423">
            <v>164394</v>
          </cell>
          <cell r="H5423">
            <v>0</v>
          </cell>
        </row>
        <row r="5424">
          <cell r="A5424">
            <v>5421</v>
          </cell>
          <cell r="B5424" t="str">
            <v>HOJA PUERTA a=1.00</v>
          </cell>
          <cell r="C5424" t="str">
            <v>Un</v>
          </cell>
          <cell r="D5424">
            <v>487103</v>
          </cell>
          <cell r="H5424">
            <v>0</v>
          </cell>
        </row>
        <row r="5425">
          <cell r="A5425">
            <v>5422</v>
          </cell>
          <cell r="B5425" t="str">
            <v>HOJA PUERTA DECOR 0.80 MTS</v>
          </cell>
          <cell r="C5425" t="str">
            <v>Un</v>
          </cell>
          <cell r="D5425">
            <v>103376</v>
          </cell>
          <cell r="H5425">
            <v>0</v>
          </cell>
        </row>
        <row r="5426">
          <cell r="A5426">
            <v>5423</v>
          </cell>
          <cell r="B5426" t="str">
            <v>HOJA PUERTA FLORMORADO .60</v>
          </cell>
          <cell r="C5426" t="str">
            <v>Un</v>
          </cell>
          <cell r="D5426">
            <v>300973</v>
          </cell>
          <cell r="H5426">
            <v>0</v>
          </cell>
        </row>
        <row r="5427">
          <cell r="A5427">
            <v>5424</v>
          </cell>
          <cell r="B5427" t="str">
            <v>HOJA PUERTA FLORMORADO .80</v>
          </cell>
          <cell r="C5427" t="str">
            <v>Un</v>
          </cell>
          <cell r="D5427">
            <v>301255</v>
          </cell>
          <cell r="H5427">
            <v>0</v>
          </cell>
        </row>
        <row r="5428">
          <cell r="A5428">
            <v>5425</v>
          </cell>
          <cell r="B5428" t="str">
            <v>HOJA PUERTA FLORMORADO .90</v>
          </cell>
          <cell r="C5428" t="str">
            <v>Un</v>
          </cell>
          <cell r="D5428">
            <v>358223</v>
          </cell>
          <cell r="H5428">
            <v>0</v>
          </cell>
        </row>
        <row r="5429">
          <cell r="A5429">
            <v>5426</v>
          </cell>
          <cell r="B5429" t="str">
            <v>HOJA PUERTA PIZANO CONTEMP .60</v>
          </cell>
          <cell r="C5429" t="str">
            <v>Un</v>
          </cell>
          <cell r="D5429">
            <v>151927</v>
          </cell>
          <cell r="H5429">
            <v>0</v>
          </cell>
        </row>
        <row r="5430">
          <cell r="A5430">
            <v>5427</v>
          </cell>
          <cell r="B5430" t="str">
            <v>HOJA PUERTA PIZANO CONTEMP .80</v>
          </cell>
          <cell r="C5430" t="str">
            <v>Un</v>
          </cell>
          <cell r="D5430">
            <v>164394</v>
          </cell>
          <cell r="H5430">
            <v>0</v>
          </cell>
        </row>
        <row r="5431">
          <cell r="A5431">
            <v>5428</v>
          </cell>
          <cell r="B5431" t="str">
            <v>HOJA PUERTA PIZANO CONTEMP .90</v>
          </cell>
          <cell r="C5431" t="str">
            <v>Un</v>
          </cell>
          <cell r="D5431">
            <v>164394</v>
          </cell>
          <cell r="H5431">
            <v>0</v>
          </cell>
        </row>
        <row r="5432">
          <cell r="A5432">
            <v>5429</v>
          </cell>
          <cell r="B5432" t="str">
            <v>HOJA PUERTA PIZANO ECONOM .60</v>
          </cell>
          <cell r="C5432" t="str">
            <v>Un</v>
          </cell>
          <cell r="D5432">
            <v>144313</v>
          </cell>
          <cell r="H5432">
            <v>0</v>
          </cell>
        </row>
        <row r="5433">
          <cell r="A5433">
            <v>5430</v>
          </cell>
          <cell r="B5433" t="str">
            <v>HOJA PUERTA PIZANO ECONOM .80</v>
          </cell>
          <cell r="C5433" t="str">
            <v>Un</v>
          </cell>
          <cell r="D5433">
            <v>150986</v>
          </cell>
          <cell r="H5433">
            <v>0</v>
          </cell>
        </row>
        <row r="5434">
          <cell r="A5434">
            <v>5431</v>
          </cell>
          <cell r="B5434" t="str">
            <v>HOJA PUERTA PIZANO ECONOM .90</v>
          </cell>
          <cell r="C5434" t="str">
            <v>Un</v>
          </cell>
          <cell r="D5434">
            <v>150986</v>
          </cell>
          <cell r="H5434">
            <v>0</v>
          </cell>
        </row>
        <row r="5435">
          <cell r="A5435">
            <v>5432</v>
          </cell>
          <cell r="B5435" t="str">
            <v>HOJA PUERTA PIZANO TABLEX .60</v>
          </cell>
          <cell r="C5435" t="str">
            <v>Un</v>
          </cell>
          <cell r="D5435">
            <v>177609</v>
          </cell>
          <cell r="H5435">
            <v>0</v>
          </cell>
        </row>
        <row r="5436">
          <cell r="A5436">
            <v>5433</v>
          </cell>
          <cell r="B5436" t="str">
            <v>HOJA PUERTA PIZANO TABLEX .80</v>
          </cell>
          <cell r="C5436" t="str">
            <v>Un</v>
          </cell>
          <cell r="D5436">
            <v>197959</v>
          </cell>
          <cell r="H5436">
            <v>0</v>
          </cell>
        </row>
        <row r="5437">
          <cell r="A5437">
            <v>5434</v>
          </cell>
          <cell r="B5437" t="str">
            <v>HOJA PUERTA PIZANO TABLEX .90</v>
          </cell>
          <cell r="C5437" t="str">
            <v>Un</v>
          </cell>
          <cell r="D5437">
            <v>162246</v>
          </cell>
          <cell r="H5437">
            <v>0</v>
          </cell>
        </row>
        <row r="5438">
          <cell r="A5438">
            <v>5435</v>
          </cell>
          <cell r="B5438" t="str">
            <v>HOMBRE SOLO RECTO 10"</v>
          </cell>
          <cell r="C5438" t="str">
            <v>UN</v>
          </cell>
          <cell r="E5438"/>
          <cell r="F5438"/>
          <cell r="G5438">
            <v>43748.01</v>
          </cell>
          <cell r="H5438">
            <v>43748.01</v>
          </cell>
        </row>
        <row r="5439">
          <cell r="A5439">
            <v>5436</v>
          </cell>
          <cell r="B5439" t="str">
            <v>HOMBRESOLO 10" METALICO CURVO</v>
          </cell>
          <cell r="C5439" t="str">
            <v>UNI</v>
          </cell>
          <cell r="E5439"/>
          <cell r="F5439"/>
          <cell r="G5439">
            <v>34450</v>
          </cell>
          <cell r="H5439">
            <v>34450</v>
          </cell>
        </row>
        <row r="5440">
          <cell r="A5440">
            <v>5437</v>
          </cell>
          <cell r="B5440" t="str">
            <v>HOMBRESOLO 8 PULGADAS HOJALATERO REF 84-398</v>
          </cell>
          <cell r="C5440" t="str">
            <v>UN</v>
          </cell>
          <cell r="E5440"/>
          <cell r="F5440"/>
          <cell r="G5440">
            <v>38636</v>
          </cell>
          <cell r="H5440">
            <v>38636</v>
          </cell>
        </row>
        <row r="5441">
          <cell r="A5441">
            <v>5438</v>
          </cell>
          <cell r="B5441" t="str">
            <v>HOMBRESOLO DE CADENA DE 19"</v>
          </cell>
          <cell r="C5441" t="str">
            <v>UN</v>
          </cell>
          <cell r="E5441"/>
          <cell r="F5441"/>
          <cell r="G5441">
            <v>45000</v>
          </cell>
          <cell r="H5441">
            <v>45000</v>
          </cell>
        </row>
        <row r="5442">
          <cell r="A5442">
            <v>5439</v>
          </cell>
          <cell r="B5442" t="str">
            <v>HORNO A GAS CIMSA</v>
          </cell>
          <cell r="C5442" t="str">
            <v>Un</v>
          </cell>
          <cell r="D5442">
            <v>717160</v>
          </cell>
          <cell r="H5442">
            <v>0</v>
          </cell>
        </row>
        <row r="5443">
          <cell r="A5443">
            <v>5440</v>
          </cell>
          <cell r="B5443" t="str">
            <v>HORNO COMBI CON COCINADOR A</v>
          </cell>
          <cell r="C5443" t="str">
            <v>Un</v>
          </cell>
          <cell r="D5443">
            <v>42730870</v>
          </cell>
          <cell r="H5443">
            <v>0</v>
          </cell>
        </row>
        <row r="5444">
          <cell r="A5444">
            <v>5441</v>
          </cell>
          <cell r="B5444" t="str">
            <v>HORNO Elec. estático CHLL</v>
          </cell>
          <cell r="C5444" t="str">
            <v>Un</v>
          </cell>
          <cell r="D5444">
            <v>867055</v>
          </cell>
          <cell r="H5444">
            <v>0</v>
          </cell>
        </row>
        <row r="5445">
          <cell r="A5445">
            <v>5442</v>
          </cell>
          <cell r="B5445" t="str">
            <v>HORNO Elec. Ventil. full glass+timer</v>
          </cell>
          <cell r="C5445" t="str">
            <v>Un</v>
          </cell>
          <cell r="D5445">
            <v>2055454</v>
          </cell>
          <cell r="H5445">
            <v>0</v>
          </cell>
        </row>
        <row r="5446">
          <cell r="A5446">
            <v>5443</v>
          </cell>
          <cell r="B5446" t="str">
            <v>HORNO ELECTRICO CIMSA</v>
          </cell>
          <cell r="C5446" t="str">
            <v>Un</v>
          </cell>
          <cell r="D5446">
            <v>672828</v>
          </cell>
          <cell r="H5446">
            <v>0</v>
          </cell>
        </row>
        <row r="5447">
          <cell r="A5447">
            <v>5444</v>
          </cell>
          <cell r="B5447" t="str">
            <v>HORNO GAS empot.</v>
          </cell>
          <cell r="C5447" t="str">
            <v>Un</v>
          </cell>
          <cell r="D5447">
            <v>877714</v>
          </cell>
          <cell r="H5447">
            <v>0</v>
          </cell>
        </row>
        <row r="5448">
          <cell r="A5448">
            <v>5445</v>
          </cell>
          <cell r="B5448" t="str">
            <v>HORNO GAS empot.+resit. dorada</v>
          </cell>
          <cell r="C5448" t="str">
            <v>Un</v>
          </cell>
          <cell r="D5448">
            <v>1147840</v>
          </cell>
          <cell r="H5448">
            <v>0</v>
          </cell>
        </row>
        <row r="5449">
          <cell r="A5449">
            <v>5446</v>
          </cell>
          <cell r="B5449" t="str">
            <v>HORNO GAS full safety</v>
          </cell>
          <cell r="C5449" t="str">
            <v>Un</v>
          </cell>
          <cell r="D5449">
            <v>1593198</v>
          </cell>
          <cell r="H5449">
            <v>0</v>
          </cell>
        </row>
        <row r="5450">
          <cell r="A5450">
            <v>5447</v>
          </cell>
          <cell r="B5450" t="str">
            <v>HORNO INDUSTRIAL A GAS</v>
          </cell>
          <cell r="C5450" t="str">
            <v>Un</v>
          </cell>
          <cell r="D5450">
            <v>10305335</v>
          </cell>
          <cell r="H5450">
            <v>0</v>
          </cell>
        </row>
        <row r="5451">
          <cell r="A5451">
            <v>5448</v>
          </cell>
          <cell r="B5451" t="str">
            <v>HORTENSIA JUMBO - FLOR AZUL - 6 PLANTAS POR M2</v>
          </cell>
          <cell r="C5451" t="str">
            <v>M2</v>
          </cell>
          <cell r="E5451"/>
          <cell r="F5451">
            <v>48000</v>
          </cell>
          <cell r="G5451"/>
          <cell r="H5451">
            <v>48000</v>
          </cell>
        </row>
        <row r="5452">
          <cell r="A5452">
            <v>5449</v>
          </cell>
          <cell r="B5452" t="str">
            <v>HUMEDECIMIENTO Y SECADO DE MEZCLAS COMPACTADAS DE SUELO-CEMENTO. Norma técnica: INV E 612-13.</v>
          </cell>
          <cell r="C5452" t="str">
            <v>UN</v>
          </cell>
          <cell r="E5452"/>
          <cell r="F5452">
            <v>676586</v>
          </cell>
          <cell r="G5452"/>
          <cell r="H5452">
            <v>676586</v>
          </cell>
        </row>
        <row r="5453">
          <cell r="A5453">
            <v>5450</v>
          </cell>
          <cell r="B5453" t="str">
            <v>Humus granulado de lombriz (lobricompuesto)**</v>
          </cell>
          <cell r="C5453" t="str">
            <v>KG</v>
          </cell>
          <cell r="E5453"/>
          <cell r="F5453"/>
          <cell r="G5453">
            <v>4630</v>
          </cell>
          <cell r="H5453">
            <v>4630</v>
          </cell>
        </row>
        <row r="5454">
          <cell r="A5454">
            <v>5451</v>
          </cell>
          <cell r="B5454" t="str">
            <v>ICOLUX ALUMINIO ICO</v>
          </cell>
          <cell r="C5454" t="str">
            <v>gal</v>
          </cell>
          <cell r="D5454">
            <v>113094</v>
          </cell>
          <cell r="H5454">
            <v>0</v>
          </cell>
        </row>
        <row r="5455">
          <cell r="A5455">
            <v>5452</v>
          </cell>
          <cell r="B5455" t="str">
            <v>ICOLUX ANOLOC ICO</v>
          </cell>
          <cell r="C5455" t="str">
            <v>gal</v>
          </cell>
          <cell r="D5455">
            <v>94957</v>
          </cell>
          <cell r="H5455">
            <v>0</v>
          </cell>
        </row>
        <row r="5456">
          <cell r="A5456">
            <v>5453</v>
          </cell>
          <cell r="B5456" t="str">
            <v>ICOLUX DORADO ICO</v>
          </cell>
          <cell r="C5456" t="str">
            <v>gal</v>
          </cell>
          <cell r="D5456">
            <v>107773</v>
          </cell>
          <cell r="H5456">
            <v>0</v>
          </cell>
        </row>
        <row r="5457">
          <cell r="A5457">
            <v>5454</v>
          </cell>
          <cell r="B5457" t="str">
            <v>ICOPOR 1 Cm. DENSIDAD 15 1x1</v>
          </cell>
          <cell r="C5457" t="str">
            <v>m2</v>
          </cell>
          <cell r="H5457">
            <v>0</v>
          </cell>
        </row>
        <row r="5458">
          <cell r="A5458">
            <v>5455</v>
          </cell>
          <cell r="B5458" t="str">
            <v>ICOPOR 1 Cm. DENSIDAD 15 1x1</v>
          </cell>
          <cell r="C5458" t="str">
            <v>M2</v>
          </cell>
          <cell r="D5458">
            <v>4468</v>
          </cell>
          <cell r="E5458"/>
          <cell r="F5458"/>
          <cell r="G5458">
            <v>2437.12</v>
          </cell>
          <cell r="H5458">
            <v>2437.12</v>
          </cell>
        </row>
        <row r="5459">
          <cell r="A5459">
            <v>5456</v>
          </cell>
          <cell r="B5459" t="str">
            <v>ICOPOR 4 Cm DENSIDAD 15 1x1</v>
          </cell>
          <cell r="C5459" t="str">
            <v>m2</v>
          </cell>
          <cell r="D5459">
            <v>10869</v>
          </cell>
          <cell r="H5459">
            <v>0</v>
          </cell>
        </row>
        <row r="5460">
          <cell r="A5460">
            <v>5457</v>
          </cell>
          <cell r="B5460" t="str">
            <v>ICOPOR D-12 20 MM (LAMINA) DE 1.0m x 1.0m</v>
          </cell>
          <cell r="C5460" t="str">
            <v>M2</v>
          </cell>
          <cell r="E5460"/>
          <cell r="F5460">
            <v>3961</v>
          </cell>
          <cell r="G5460"/>
          <cell r="H5460">
            <v>3961</v>
          </cell>
        </row>
        <row r="5461">
          <cell r="A5461">
            <v>5458</v>
          </cell>
          <cell r="B5461" t="str">
            <v>IDENTIFICACIÓN DE LAS EMULSIONES ASFÁLTICAS CATIÓNICAS MEDIANTE LA DETERMINACIÓN DE LA CARGA DE LAS PARTÍCULAS. Norma técnica. INV E – 767 - 13 ASTM D7402 NLT 194.</v>
          </cell>
          <cell r="C5461" t="str">
            <v>UN</v>
          </cell>
          <cell r="E5461"/>
          <cell r="F5461">
            <v>47000</v>
          </cell>
          <cell r="G5461"/>
          <cell r="H5461">
            <v>47000</v>
          </cell>
        </row>
        <row r="5462">
          <cell r="A5462">
            <v>5459</v>
          </cell>
          <cell r="B5462" t="str">
            <v>IDENTIFICADOR DE ESCENARIOS</v>
          </cell>
          <cell r="C5462" t="str">
            <v>Un</v>
          </cell>
          <cell r="D5462">
            <v>681698</v>
          </cell>
          <cell r="H5462">
            <v>0</v>
          </cell>
        </row>
        <row r="5463">
          <cell r="A5463">
            <v>5460</v>
          </cell>
          <cell r="B5463" t="str">
            <v>IDENTIFICADOR GENERAL IDG -M</v>
          </cell>
          <cell r="C5463" t="str">
            <v>Un</v>
          </cell>
          <cell r="D5463">
            <v>681698</v>
          </cell>
          <cell r="H5463">
            <v>0</v>
          </cell>
        </row>
        <row r="5464">
          <cell r="A5464">
            <v>5461</v>
          </cell>
          <cell r="B5464" t="str">
            <v>IDENTIFICADOR GENERAL IDG-S DOS</v>
          </cell>
          <cell r="C5464" t="str">
            <v>Un</v>
          </cell>
          <cell r="D5464">
            <v>887289</v>
          </cell>
          <cell r="H5464">
            <v>0</v>
          </cell>
        </row>
        <row r="5465">
          <cell r="A5465">
            <v>5462</v>
          </cell>
          <cell r="B5465" t="str">
            <v>IDENTIFICADOR GENERAL IDG-S UNA</v>
          </cell>
          <cell r="C5465" t="str">
            <v>Un</v>
          </cell>
          <cell r="D5465">
            <v>681698</v>
          </cell>
          <cell r="H5465">
            <v>0</v>
          </cell>
        </row>
        <row r="5466">
          <cell r="A5466">
            <v>5463</v>
          </cell>
          <cell r="B5466" t="str">
            <v>IGAS GRIS (SELLANTE) 0.1 KILOS</v>
          </cell>
          <cell r="C5466" t="str">
            <v>kg</v>
          </cell>
          <cell r="D5466">
            <v>22911</v>
          </cell>
          <cell r="H5466">
            <v>0</v>
          </cell>
        </row>
        <row r="5467">
          <cell r="A5467">
            <v>5464</v>
          </cell>
          <cell r="B5467" t="str">
            <v>IGASOL CUBIERTA       20 KILOS</v>
          </cell>
          <cell r="C5467" t="str">
            <v>KG</v>
          </cell>
          <cell r="E5467"/>
          <cell r="F5467"/>
          <cell r="G5467">
            <v>9273</v>
          </cell>
          <cell r="H5467">
            <v>9273</v>
          </cell>
        </row>
        <row r="5468">
          <cell r="A5468">
            <v>5465</v>
          </cell>
          <cell r="B5468" t="str">
            <v>IGASOL CUBIERTA 20 KILOS</v>
          </cell>
          <cell r="C5468" t="str">
            <v>kg</v>
          </cell>
          <cell r="D5468">
            <v>4941</v>
          </cell>
          <cell r="H5468">
            <v>0</v>
          </cell>
        </row>
        <row r="5469">
          <cell r="A5469">
            <v>5466</v>
          </cell>
          <cell r="B5469" t="str">
            <v>IGOL IMPRIMANTE  (16 KILOS)</v>
          </cell>
          <cell r="C5469" t="str">
            <v>KG</v>
          </cell>
          <cell r="E5469"/>
          <cell r="F5469"/>
          <cell r="G5469">
            <v>30772</v>
          </cell>
          <cell r="H5469">
            <v>30772</v>
          </cell>
        </row>
        <row r="5470">
          <cell r="A5470">
            <v>5467</v>
          </cell>
          <cell r="B5470" t="str">
            <v>IGOL IMPRIMANTE 16 KILOS</v>
          </cell>
          <cell r="C5470" t="str">
            <v>kg</v>
          </cell>
          <cell r="D5470">
            <v>14307</v>
          </cell>
          <cell r="H5470">
            <v>0</v>
          </cell>
        </row>
        <row r="5471">
          <cell r="A5471">
            <v>5468</v>
          </cell>
          <cell r="B5471" t="str">
            <v>IMPERMEABILIZACION  EDIL ESPECIAL</v>
          </cell>
          <cell r="C5471" t="str">
            <v>m2</v>
          </cell>
          <cell r="D5471">
            <v>22613</v>
          </cell>
          <cell r="H5471">
            <v>0</v>
          </cell>
        </row>
        <row r="5472">
          <cell r="A5472">
            <v>5469</v>
          </cell>
          <cell r="B5472" t="str">
            <v>IMPERMEABILIZACION  INTEGRAL MORTERO</v>
          </cell>
          <cell r="C5472" t="str">
            <v>m2</v>
          </cell>
          <cell r="D5472">
            <v>3947</v>
          </cell>
          <cell r="H5472">
            <v>0</v>
          </cell>
        </row>
        <row r="5473">
          <cell r="A5473">
            <v>5470</v>
          </cell>
          <cell r="B5473" t="str">
            <v>IMPERMEABILIZACION  PERMA PLY-2 CAPAS</v>
          </cell>
          <cell r="C5473" t="str">
            <v>m2</v>
          </cell>
          <cell r="D5473">
            <v>49930</v>
          </cell>
          <cell r="H5473">
            <v>0</v>
          </cell>
        </row>
        <row r="5474">
          <cell r="A5474">
            <v>5471</v>
          </cell>
          <cell r="B5474" t="str">
            <v>IMPERMEABILIZACION COMPLETA</v>
          </cell>
          <cell r="C5474" t="str">
            <v>m2</v>
          </cell>
          <cell r="D5474">
            <v>56015</v>
          </cell>
          <cell r="H5474">
            <v>0</v>
          </cell>
        </row>
        <row r="5475">
          <cell r="A5475">
            <v>5472</v>
          </cell>
          <cell r="B5475" t="str">
            <v>IMPERMEABILIZACION INTEGRAL CONCRETO</v>
          </cell>
          <cell r="C5475" t="str">
            <v>m3</v>
          </cell>
          <cell r="D5475">
            <v>22317</v>
          </cell>
          <cell r="H5475">
            <v>0</v>
          </cell>
        </row>
        <row r="5476">
          <cell r="A5476">
            <v>5473</v>
          </cell>
          <cell r="B5476" t="str">
            <v>IMPERMEABILIZANTE ALUMOL 16 Kg</v>
          </cell>
          <cell r="C5476" t="str">
            <v>kg</v>
          </cell>
          <cell r="D5476">
            <v>25551</v>
          </cell>
          <cell r="H5476">
            <v>0</v>
          </cell>
        </row>
        <row r="5477">
          <cell r="A5477">
            <v>5474</v>
          </cell>
          <cell r="B5477" t="str">
            <v>IMPERMEABILIZANTE IGOL DENSO 18</v>
          </cell>
          <cell r="C5477" t="str">
            <v>kg</v>
          </cell>
          <cell r="D5477">
            <v>14649</v>
          </cell>
          <cell r="H5477">
            <v>0</v>
          </cell>
        </row>
        <row r="5478">
          <cell r="A5478">
            <v>5475</v>
          </cell>
          <cell r="B5478" t="str">
            <v>IMPERMEABILIZANTE INTEG-CONCENT- XYPEX(CANEC25KG)</v>
          </cell>
          <cell r="C5478" t="str">
            <v>UN</v>
          </cell>
          <cell r="E5478"/>
          <cell r="F5478"/>
          <cell r="G5478">
            <v>539245</v>
          </cell>
          <cell r="H5478">
            <v>539245</v>
          </cell>
        </row>
        <row r="5479">
          <cell r="A5479">
            <v>5476</v>
          </cell>
          <cell r="B5479" t="str">
            <v>IMPERMEABILIZANTE INTEGRAL (20KG)</v>
          </cell>
          <cell r="C5479" t="str">
            <v>UN</v>
          </cell>
          <cell r="E5479">
            <v>317114</v>
          </cell>
          <cell r="F5479"/>
          <cell r="G5479"/>
          <cell r="H5479">
            <v>317114</v>
          </cell>
        </row>
        <row r="5480">
          <cell r="A5480">
            <v>5477</v>
          </cell>
          <cell r="B5480" t="str">
            <v>IMPERMEABILIZANTE INTEGRAL CONCRETO-MORTERO (5KG)</v>
          </cell>
          <cell r="C5480" t="str">
            <v>KG</v>
          </cell>
          <cell r="E5480">
            <v>15589</v>
          </cell>
          <cell r="F5480"/>
          <cell r="G5480"/>
          <cell r="H5480">
            <v>15589</v>
          </cell>
        </row>
        <row r="5481">
          <cell r="A5481">
            <v>5478</v>
          </cell>
          <cell r="B5481" t="str">
            <v>IMPERMEABILIZANTE INTEGRAL PARA MORTEROS X 1 KG</v>
          </cell>
          <cell r="C5481" t="str">
            <v>UN</v>
          </cell>
          <cell r="E5481">
            <v>4816</v>
          </cell>
          <cell r="F5481"/>
          <cell r="G5481"/>
          <cell r="H5481">
            <v>4816</v>
          </cell>
        </row>
        <row r="5482">
          <cell r="A5482">
            <v>5479</v>
          </cell>
          <cell r="B5482" t="str">
            <v>IMPERMEABILIZANTE INTEGRAL PARA MORTEROS X 20 KG</v>
          </cell>
          <cell r="C5482" t="str">
            <v>UN</v>
          </cell>
          <cell r="E5482">
            <v>178555</v>
          </cell>
          <cell r="F5482"/>
          <cell r="G5482"/>
          <cell r="H5482">
            <v>178555</v>
          </cell>
        </row>
        <row r="5483">
          <cell r="A5483">
            <v>5480</v>
          </cell>
          <cell r="B5483" t="str">
            <v>IMPERMEABILIZANTE PARA CONCRETO</v>
          </cell>
          <cell r="C5483" t="str">
            <v>kg</v>
          </cell>
          <cell r="D5483">
            <v>9251</v>
          </cell>
          <cell r="H5483">
            <v>0</v>
          </cell>
        </row>
        <row r="5484">
          <cell r="A5484">
            <v>5481</v>
          </cell>
          <cell r="B5484" t="str">
            <v>IMPERMEABILIZANTE PARAGUAS BLANCO TERRAZA CUBIERTA</v>
          </cell>
          <cell r="C5484" t="str">
            <v>CÑT</v>
          </cell>
          <cell r="E5484"/>
          <cell r="F5484"/>
          <cell r="G5484">
            <v>460050</v>
          </cell>
          <cell r="H5484">
            <v>460050</v>
          </cell>
        </row>
        <row r="5485">
          <cell r="A5485">
            <v>5482</v>
          </cell>
          <cell r="B5485" t="str">
            <v>IMPERMEABILIZANTE PLASTOCRETE</v>
          </cell>
          <cell r="C5485" t="str">
            <v>kg</v>
          </cell>
          <cell r="D5485">
            <v>8431</v>
          </cell>
          <cell r="H5485">
            <v>0</v>
          </cell>
        </row>
        <row r="5486">
          <cell r="A5486">
            <v>5483</v>
          </cell>
          <cell r="B5486" t="str">
            <v>IMPERMEABILIZANTE SIKATOP 121 -</v>
          </cell>
          <cell r="C5486" t="str">
            <v>kg</v>
          </cell>
          <cell r="D5486">
            <v>8431</v>
          </cell>
          <cell r="H5486">
            <v>0</v>
          </cell>
        </row>
        <row r="5487">
          <cell r="A5487">
            <v>5484</v>
          </cell>
          <cell r="B5487" t="str">
            <v>IMPERMEABLE INDUSTRIAL PVC CON CAPUCHA EN NYLON</v>
          </cell>
          <cell r="C5487" t="str">
            <v>UN</v>
          </cell>
          <cell r="E5487"/>
          <cell r="F5487">
            <v>37997</v>
          </cell>
          <cell r="G5487"/>
          <cell r="H5487">
            <v>37997</v>
          </cell>
        </row>
        <row r="5488">
          <cell r="A5488">
            <v>5485</v>
          </cell>
          <cell r="B5488" t="str">
            <v>IMPLEMENTO CANTO REDONDEADO</v>
          </cell>
          <cell r="C5488" t="str">
            <v>Un</v>
          </cell>
          <cell r="D5488">
            <v>25698</v>
          </cell>
          <cell r="H5488">
            <v>0</v>
          </cell>
        </row>
        <row r="5489">
          <cell r="A5489">
            <v>5486</v>
          </cell>
          <cell r="B5489" t="str">
            <v>IMPLEMENTO MIRILLA CORTA</v>
          </cell>
          <cell r="C5489" t="str">
            <v>Un</v>
          </cell>
          <cell r="D5489">
            <v>44272</v>
          </cell>
          <cell r="H5489">
            <v>0</v>
          </cell>
        </row>
        <row r="5490">
          <cell r="A5490">
            <v>5487</v>
          </cell>
          <cell r="B5490" t="str">
            <v>IMPLEMENTO MIRILLA LARGA</v>
          </cell>
          <cell r="C5490" t="str">
            <v>Un</v>
          </cell>
          <cell r="D5490">
            <v>73274</v>
          </cell>
          <cell r="H5490">
            <v>0</v>
          </cell>
        </row>
        <row r="5491">
          <cell r="A5491">
            <v>5488</v>
          </cell>
          <cell r="B5491" t="str">
            <v>IMPLEMENTO VENTANILLA PISAVIDRIO</v>
          </cell>
          <cell r="C5491" t="str">
            <v>Un</v>
          </cell>
          <cell r="D5491">
            <v>2569</v>
          </cell>
          <cell r="H5491">
            <v>0</v>
          </cell>
        </row>
        <row r="5492">
          <cell r="A5492">
            <v>5489</v>
          </cell>
          <cell r="B5492" t="str">
            <v>IMPRESIÓN HOJA CARTA, A 1X0 TINTAS EN PAPEL BOND DE 75 GR.</v>
          </cell>
          <cell r="C5492" t="str">
            <v>UN</v>
          </cell>
          <cell r="E5492"/>
          <cell r="F5492">
            <v>159</v>
          </cell>
          <cell r="G5492"/>
          <cell r="H5492">
            <v>159</v>
          </cell>
        </row>
        <row r="5493">
          <cell r="A5493">
            <v>5490</v>
          </cell>
          <cell r="B5493" t="str">
            <v>Impresora ( Mínimo: LaserJet 27ppm resolucion 1200</v>
          </cell>
          <cell r="C5493" t="str">
            <v>MES</v>
          </cell>
          <cell r="E5493"/>
          <cell r="F5493"/>
          <cell r="G5493">
            <v>385911</v>
          </cell>
          <cell r="H5493">
            <v>385911</v>
          </cell>
        </row>
        <row r="5494">
          <cell r="A5494">
            <v>5491</v>
          </cell>
          <cell r="B5494" t="str">
            <v>IMPRESORA MULTIFUNCIONAL MONOCROMÁTICA 4 en 1, COPIADORA, IMPRESORA, SCANER Y FAX. 35 ppm, RENDIMIENTO 5000 PAG.</v>
          </cell>
          <cell r="C5494" t="str">
            <v>UN/MES</v>
          </cell>
          <cell r="E5494"/>
          <cell r="F5494">
            <v>75650</v>
          </cell>
          <cell r="G5494"/>
          <cell r="H5494">
            <v>75650</v>
          </cell>
        </row>
        <row r="5495">
          <cell r="A5495">
            <v>5492</v>
          </cell>
          <cell r="B5495" t="str">
            <v>IMPRIMANTE</v>
          </cell>
          <cell r="C5495" t="str">
            <v>GL</v>
          </cell>
          <cell r="E5495">
            <v>38620</v>
          </cell>
          <cell r="F5495"/>
          <cell r="G5495"/>
          <cell r="H5495">
            <v>38620</v>
          </cell>
        </row>
        <row r="5496">
          <cell r="A5496">
            <v>5493</v>
          </cell>
          <cell r="B5496" t="str">
            <v>IMPRIMANTE ASFALTICO</v>
          </cell>
          <cell r="C5496" t="str">
            <v>m2</v>
          </cell>
          <cell r="D5496">
            <v>2554</v>
          </cell>
          <cell r="H5496">
            <v>0</v>
          </cell>
        </row>
        <row r="5497">
          <cell r="A5497">
            <v>5494</v>
          </cell>
          <cell r="B5497" t="str">
            <v>IMPRIMANTE ASFALTICO</v>
          </cell>
          <cell r="C5497" t="str">
            <v>GALON</v>
          </cell>
          <cell r="E5497">
            <v>13569</v>
          </cell>
          <cell r="F5497"/>
          <cell r="G5497"/>
          <cell r="H5497">
            <v>13569</v>
          </cell>
        </row>
        <row r="5498">
          <cell r="A5498">
            <v>5495</v>
          </cell>
          <cell r="B5498" t="str">
            <v>IMPRIMANTE DE VINILO PINTUCO</v>
          </cell>
          <cell r="C5498" t="str">
            <v>gal</v>
          </cell>
          <cell r="D5498">
            <v>28723</v>
          </cell>
          <cell r="H5498">
            <v>0</v>
          </cell>
        </row>
        <row r="5499">
          <cell r="A5499">
            <v>5496</v>
          </cell>
          <cell r="B5499" t="str">
            <v>IMPRIMANTE EPOXICO RICO EN ZINC</v>
          </cell>
          <cell r="C5499" t="str">
            <v>GLN</v>
          </cell>
          <cell r="E5499"/>
          <cell r="F5499">
            <v>131227</v>
          </cell>
          <cell r="G5499"/>
          <cell r="H5499">
            <v>131227</v>
          </cell>
        </row>
        <row r="5500">
          <cell r="A5500">
            <v>5497</v>
          </cell>
          <cell r="B5500" t="str">
            <v>IMPRIMANTE EPOXICO ROJO (Componente A+B)</v>
          </cell>
          <cell r="C5500" t="str">
            <v>GLN</v>
          </cell>
          <cell r="E5500"/>
          <cell r="F5500"/>
          <cell r="G5500">
            <v>115146.99</v>
          </cell>
          <cell r="H5500">
            <v>115146.99</v>
          </cell>
        </row>
        <row r="5501">
          <cell r="A5501">
            <v>5498</v>
          </cell>
          <cell r="B5501" t="str">
            <v>IMPRIMANTE EPÓXICO TOLERANTE DE SUPERFICIE</v>
          </cell>
          <cell r="C5501" t="str">
            <v>GLN</v>
          </cell>
          <cell r="E5501"/>
          <cell r="F5501">
            <v>140879</v>
          </cell>
          <cell r="G5501"/>
          <cell r="H5501">
            <v>140879</v>
          </cell>
        </row>
        <row r="5502">
          <cell r="A5502">
            <v>5499</v>
          </cell>
          <cell r="B5502" t="str">
            <v>IMPRIMANTE NEGRO MATE - ACRILICO BASE SOLVENTE - PINTURA PARA TRAFICO</v>
          </cell>
          <cell r="C5502" t="str">
            <v>GLN</v>
          </cell>
          <cell r="E5502"/>
          <cell r="F5502">
            <v>65840</v>
          </cell>
          <cell r="G5502"/>
          <cell r="H5502">
            <v>65840</v>
          </cell>
        </row>
        <row r="5503">
          <cell r="A5503">
            <v>5500</v>
          </cell>
          <cell r="B5503" t="str">
            <v>IMPRIMANTE Y PUENTE DE ADHERENCIA</v>
          </cell>
          <cell r="C5503" t="str">
            <v>kg</v>
          </cell>
          <cell r="H5503">
            <v>0</v>
          </cell>
        </row>
        <row r="5504">
          <cell r="A5504">
            <v>5501</v>
          </cell>
          <cell r="B5504" t="str">
            <v>IMPRIMANTE Y PUENTE DE ADHERENCIA</v>
          </cell>
          <cell r="C5504" t="str">
            <v>KG</v>
          </cell>
          <cell r="D5504">
            <v>53759</v>
          </cell>
          <cell r="E5504"/>
          <cell r="F5504">
            <v>76755</v>
          </cell>
          <cell r="G5504"/>
          <cell r="H5504">
            <v>76755</v>
          </cell>
        </row>
        <row r="5505">
          <cell r="A5505">
            <v>5502</v>
          </cell>
          <cell r="B5505" t="str">
            <v>INCRUST. ASTRO COLOR CRNA (JUEGO)</v>
          </cell>
          <cell r="C5505" t="str">
            <v>Juego</v>
          </cell>
          <cell r="D5505">
            <v>64284</v>
          </cell>
          <cell r="H5505">
            <v>0</v>
          </cell>
        </row>
        <row r="5506">
          <cell r="A5506">
            <v>5503</v>
          </cell>
          <cell r="B5506" t="str">
            <v>INCRUST. ELITE _ (JUEGO)</v>
          </cell>
          <cell r="C5506" t="str">
            <v>Juego</v>
          </cell>
          <cell r="D5506">
            <v>95468</v>
          </cell>
          <cell r="H5506">
            <v>0</v>
          </cell>
        </row>
        <row r="5507">
          <cell r="A5507">
            <v>5504</v>
          </cell>
          <cell r="B5507" t="str">
            <v>INCRUST.ALEGRO 5 PIEZAS CRNA (JUEGO)</v>
          </cell>
          <cell r="C5507" t="str">
            <v>Juego</v>
          </cell>
          <cell r="D5507">
            <v>46673</v>
          </cell>
          <cell r="H5507">
            <v>0</v>
          </cell>
        </row>
        <row r="5508">
          <cell r="A5508">
            <v>5505</v>
          </cell>
          <cell r="B5508" t="str">
            <v>INCRUST.ESPACIO(Prstg/Stl) (JUEGO)</v>
          </cell>
          <cell r="C5508" t="str">
            <v>Juego</v>
          </cell>
          <cell r="D5508">
            <v>148142</v>
          </cell>
          <cell r="H5508">
            <v>0</v>
          </cell>
        </row>
        <row r="5509">
          <cell r="A5509">
            <v>5506</v>
          </cell>
          <cell r="B5509" t="str">
            <v>INCRUST.MODELO 450 MARACAY</v>
          </cell>
          <cell r="C5509" t="str">
            <v>Un</v>
          </cell>
          <cell r="D5509">
            <v>24964</v>
          </cell>
          <cell r="H5509">
            <v>0</v>
          </cell>
        </row>
        <row r="5510">
          <cell r="A5510">
            <v>5507</v>
          </cell>
          <cell r="B5510" t="str">
            <v>INCRUST.TEMPO(Tif/Ryal/Nva) CRN (JUEGO)</v>
          </cell>
          <cell r="C5510" t="str">
            <v>Juego</v>
          </cell>
          <cell r="D5510">
            <v>98795</v>
          </cell>
          <cell r="H5510">
            <v>0</v>
          </cell>
        </row>
        <row r="5511">
          <cell r="A5511">
            <v>5508</v>
          </cell>
          <cell r="B5511" t="str">
            <v>INCRUSTACIONES ESPACIO (PRSTG/STL)COR</v>
          </cell>
          <cell r="C5511" t="str">
            <v>Un</v>
          </cell>
          <cell r="D5511">
            <v>168638</v>
          </cell>
          <cell r="H5511">
            <v>0</v>
          </cell>
        </row>
        <row r="5512">
          <cell r="A5512">
            <v>5509</v>
          </cell>
          <cell r="B5512" t="str">
            <v>INCRUSTACIONES LINEA ASTRO _</v>
          </cell>
          <cell r="C5512" t="str">
            <v>Un</v>
          </cell>
          <cell r="D5512">
            <v>59321</v>
          </cell>
          <cell r="H5512">
            <v>0</v>
          </cell>
        </row>
        <row r="5513">
          <cell r="A5513">
            <v>5510</v>
          </cell>
          <cell r="B5513" t="str">
            <v>INCRUSTACIONES PARA BAÑO CERÁMICOS (JUEGO X 7)</v>
          </cell>
          <cell r="C5513" t="str">
            <v>Juego</v>
          </cell>
          <cell r="D5513">
            <v>81229</v>
          </cell>
          <cell r="H5513">
            <v>0</v>
          </cell>
        </row>
        <row r="5514">
          <cell r="A5514">
            <v>5511</v>
          </cell>
          <cell r="B5514" t="str">
            <v>INCRUSTACIONES PARA BAÑO EN CROMO (JUEGO X 6)</v>
          </cell>
          <cell r="C5514" t="str">
            <v>Juego</v>
          </cell>
          <cell r="D5514">
            <v>431370</v>
          </cell>
          <cell r="H5514">
            <v>0</v>
          </cell>
        </row>
        <row r="5515">
          <cell r="A5515">
            <v>5512</v>
          </cell>
          <cell r="B5515" t="str">
            <v>INCRUSTACIONES SUPERIOR M/CESA</v>
          </cell>
          <cell r="C5515" t="str">
            <v>Un</v>
          </cell>
          <cell r="D5515">
            <v>113330</v>
          </cell>
          <cell r="H5515">
            <v>0</v>
          </cell>
        </row>
        <row r="5516">
          <cell r="A5516">
            <v>5513</v>
          </cell>
          <cell r="B5516" t="str">
            <v>INCRUSTACIONES TEMPO(TIF/RYAL/NVA)COR</v>
          </cell>
          <cell r="C5516" t="str">
            <v>Un</v>
          </cell>
          <cell r="D5516">
            <v>116824</v>
          </cell>
          <cell r="H5516">
            <v>0</v>
          </cell>
        </row>
        <row r="5517">
          <cell r="A5517">
            <v>5514</v>
          </cell>
          <cell r="B5517" t="str">
            <v>ÍNDICES DE APLANAMIENTO Y ALARGAMIENTO DE LOS AGREGADOS PARA CARRETERAS. Norma técnica: INV E 230-13.</v>
          </cell>
          <cell r="C5517" t="str">
            <v>UN</v>
          </cell>
          <cell r="E5517"/>
          <cell r="F5517">
            <v>107100</v>
          </cell>
          <cell r="G5517"/>
          <cell r="H5517">
            <v>107100</v>
          </cell>
        </row>
        <row r="5518">
          <cell r="A5518">
            <v>5515</v>
          </cell>
          <cell r="B5518" t="str">
            <v>INFORME SOBRE LAS AVES RESCATADAS</v>
          </cell>
          <cell r="C5518" t="str">
            <v>UN</v>
          </cell>
          <cell r="E5518"/>
          <cell r="F5518">
            <v>113500</v>
          </cell>
          <cell r="G5518"/>
          <cell r="H5518">
            <v>113500</v>
          </cell>
        </row>
        <row r="5519">
          <cell r="A5519">
            <v>5516</v>
          </cell>
          <cell r="B5519" t="str">
            <v>INHIBIDOR DE CORROSIÓN POR IMPREGNACIÓN (FORMULACIÓN MEJORADA)</v>
          </cell>
          <cell r="C5519" t="str">
            <v>KG</v>
          </cell>
          <cell r="E5519"/>
          <cell r="F5519">
            <v>26915</v>
          </cell>
          <cell r="G5519"/>
          <cell r="H5519">
            <v>26915</v>
          </cell>
        </row>
        <row r="5520">
          <cell r="A5520">
            <v>5517</v>
          </cell>
          <cell r="B5520" t="str">
            <v>INMUNIZANTE CUBIERTA</v>
          </cell>
          <cell r="C5520" t="str">
            <v>m2</v>
          </cell>
          <cell r="D5520">
            <v>5988</v>
          </cell>
          <cell r="H5520">
            <v>0</v>
          </cell>
        </row>
        <row r="5521">
          <cell r="A5521">
            <v>5518</v>
          </cell>
          <cell r="B5521" t="str">
            <v>INMUNIZANTE PARA MADERA</v>
          </cell>
          <cell r="C5521" t="str">
            <v>gal</v>
          </cell>
          <cell r="D5521">
            <v>57415</v>
          </cell>
          <cell r="H5521">
            <v>0</v>
          </cell>
        </row>
        <row r="5522">
          <cell r="A5522">
            <v>5519</v>
          </cell>
          <cell r="B5522" t="str">
            <v>INSECTICIDA</v>
          </cell>
          <cell r="C5522" t="str">
            <v>LT</v>
          </cell>
          <cell r="E5522"/>
          <cell r="F5522">
            <v>30716</v>
          </cell>
          <cell r="G5522"/>
          <cell r="H5522">
            <v>30716</v>
          </cell>
        </row>
        <row r="5523">
          <cell r="A5523">
            <v>5520</v>
          </cell>
          <cell r="B5523" t="str">
            <v>INSERTO POLIETILENO ½" _</v>
          </cell>
          <cell r="C5523" t="str">
            <v>Un</v>
          </cell>
          <cell r="D5523">
            <v>1069</v>
          </cell>
          <cell r="H5523">
            <v>0</v>
          </cell>
        </row>
        <row r="5524">
          <cell r="A5524">
            <v>5521</v>
          </cell>
          <cell r="B5524" t="str">
            <v>INSERTO POLIETILENO 3/4" _</v>
          </cell>
          <cell r="C5524" t="str">
            <v>Un</v>
          </cell>
          <cell r="D5524">
            <v>1278</v>
          </cell>
          <cell r="H5524">
            <v>0</v>
          </cell>
        </row>
        <row r="5525">
          <cell r="A5525">
            <v>5522</v>
          </cell>
          <cell r="B5525" t="str">
            <v>INSPECCION DE MEDIDOR</v>
          </cell>
          <cell r="C5525" t="str">
            <v>Un</v>
          </cell>
          <cell r="D5525">
            <v>72830</v>
          </cell>
          <cell r="H5525">
            <v>0</v>
          </cell>
        </row>
        <row r="5526">
          <cell r="A5526">
            <v>5523</v>
          </cell>
          <cell r="B5526" t="str">
            <v>INSPECCIÓN DE REDES DE ALCANTARILLADO CON SISTEMA CCTV  PARA DIÁMETROS MAYORES A 36". INCL MANO DE OBRA IDÓNEA, INFORME ESCRITO DE DIAGNÓSTICO Y DVD CON VIDEO. INCL IVA</v>
          </cell>
          <cell r="C5526" t="str">
            <v>ML</v>
          </cell>
          <cell r="E5526"/>
          <cell r="F5526">
            <v>11305</v>
          </cell>
          <cell r="G5526"/>
          <cell r="H5526">
            <v>11305</v>
          </cell>
        </row>
        <row r="5527">
          <cell r="A5527">
            <v>5524</v>
          </cell>
          <cell r="B5527" t="str">
            <v>INSPECCIÓN DE REDES DE ALCANTARILLADO CON SISTEMA CCTV PARA DIÁMETROS ENTRE 6" Y 36". INCL MANO DE OBRA IDÓNEA, INFORME ESCRITO DE DIAGNÓSTICO Y DVD CON VIDEO. INCL IVA</v>
          </cell>
          <cell r="C5527" t="str">
            <v>ML</v>
          </cell>
          <cell r="E5527"/>
          <cell r="F5527">
            <v>10591</v>
          </cell>
          <cell r="G5527"/>
          <cell r="H5527">
            <v>10591</v>
          </cell>
        </row>
        <row r="5528">
          <cell r="A5528">
            <v>5525</v>
          </cell>
          <cell r="B5528" t="str">
            <v>INSPECCION SISTEMAS DE MEDIDA</v>
          </cell>
          <cell r="C5528" t="str">
            <v>Un</v>
          </cell>
          <cell r="D5528">
            <v>362593</v>
          </cell>
          <cell r="H5528">
            <v>0</v>
          </cell>
        </row>
        <row r="5529">
          <cell r="A5529">
            <v>5526</v>
          </cell>
          <cell r="B5529" t="str">
            <v>INSPECCION SISTEMAS DE MEDIDA de</v>
          </cell>
          <cell r="C5529" t="str">
            <v>Un</v>
          </cell>
          <cell r="D5529">
            <v>272649</v>
          </cell>
          <cell r="H5529">
            <v>0</v>
          </cell>
        </row>
        <row r="5530">
          <cell r="A5530">
            <v>5527</v>
          </cell>
          <cell r="B5530" t="str">
            <v>INSPECCIÓN VISUAL PARA EVALUACIÓN DE DEFECTOS Y DEFINICIÓN DE PROCEDIMIENTOS DE REPARACIÓN. Norma técnica: ASTM 123A/123M.</v>
          </cell>
          <cell r="C5530" t="str">
            <v>DIA</v>
          </cell>
          <cell r="E5530"/>
          <cell r="F5530">
            <v>424830</v>
          </cell>
          <cell r="G5530"/>
          <cell r="H5530">
            <v>424830</v>
          </cell>
        </row>
        <row r="5531">
          <cell r="A5531">
            <v>5528</v>
          </cell>
          <cell r="B5531" t="str">
            <v>INSTAL. Y PUESTA EN SERVICIO DE CONTROLADOR DE TRAFICO C900 EN BOGOTÁ, (Incl. transp. de controlador desde SDM hasta lugar instalación en Bogotá, M de O e IVA, No incl. suministro de Controlador</v>
          </cell>
          <cell r="C5531" t="str">
            <v>UN</v>
          </cell>
          <cell r="E5531"/>
          <cell r="F5531">
            <v>1499162</v>
          </cell>
          <cell r="G5531"/>
          <cell r="H5531">
            <v>1499162</v>
          </cell>
        </row>
        <row r="5532">
          <cell r="A5532">
            <v>5529</v>
          </cell>
          <cell r="B5532" t="str">
            <v>INSTALACION APARATO SANITARIO</v>
          </cell>
          <cell r="C5532" t="str">
            <v>Un</v>
          </cell>
          <cell r="D5532">
            <v>19496</v>
          </cell>
          <cell r="H5532">
            <v>0</v>
          </cell>
        </row>
        <row r="5533">
          <cell r="A5533">
            <v>5530</v>
          </cell>
          <cell r="B5533" t="str">
            <v>INSTALACION BOMBAS AGUA</v>
          </cell>
          <cell r="C5533" t="str">
            <v>Un</v>
          </cell>
          <cell r="D5533">
            <v>284731</v>
          </cell>
          <cell r="H5533">
            <v>0</v>
          </cell>
        </row>
        <row r="5534">
          <cell r="A5534">
            <v>5531</v>
          </cell>
          <cell r="B5534" t="str">
            <v>INSTALACION CARPINTERIA METALICA</v>
          </cell>
          <cell r="C5534" t="str">
            <v>m2</v>
          </cell>
          <cell r="D5534">
            <v>12055</v>
          </cell>
          <cell r="H5534">
            <v>0</v>
          </cell>
        </row>
        <row r="5535">
          <cell r="A5535">
            <v>5532</v>
          </cell>
          <cell r="B5535" t="str">
            <v>INSTALACION EQUIPO HIDRONEUMATICO</v>
          </cell>
          <cell r="C5535" t="str">
            <v>Un</v>
          </cell>
          <cell r="D5535">
            <v>631800</v>
          </cell>
          <cell r="H5535">
            <v>0</v>
          </cell>
        </row>
        <row r="5536">
          <cell r="A5536">
            <v>5533</v>
          </cell>
          <cell r="B5536" t="str">
            <v>INSTALACION INT. PUNTO ADICIONAL x</v>
          </cell>
          <cell r="C5536" t="str">
            <v>Un</v>
          </cell>
          <cell r="D5536">
            <v>255505</v>
          </cell>
          <cell r="H5536">
            <v>0</v>
          </cell>
        </row>
        <row r="5537">
          <cell r="A5537">
            <v>5534</v>
          </cell>
          <cell r="B5537" t="str">
            <v>INSTALACION INT. PUNTO PPAL 18 MTS</v>
          </cell>
          <cell r="C5537" t="str">
            <v>Un</v>
          </cell>
          <cell r="D5537">
            <v>1167391</v>
          </cell>
          <cell r="H5537">
            <v>0</v>
          </cell>
        </row>
        <row r="5538">
          <cell r="A5538">
            <v>5535</v>
          </cell>
          <cell r="B5538" t="str">
            <v>INSTALACION INT. PUNTO PPAL. 18</v>
          </cell>
          <cell r="C5538" t="str">
            <v>Un</v>
          </cell>
          <cell r="D5538">
            <v>1174733</v>
          </cell>
          <cell r="H5538">
            <v>0</v>
          </cell>
        </row>
        <row r="5539">
          <cell r="A5539">
            <v>5536</v>
          </cell>
          <cell r="B5539" t="str">
            <v>INSTALACION INTERNA PUNTO ADICIONAL   6mtrs</v>
          </cell>
          <cell r="C5539" t="str">
            <v>Un</v>
          </cell>
          <cell r="D5539">
            <v>1044182</v>
          </cell>
          <cell r="H5539">
            <v>0</v>
          </cell>
        </row>
        <row r="5540">
          <cell r="A5540">
            <v>5537</v>
          </cell>
          <cell r="B5540" t="str">
            <v>INSTALACION INTERNA PUNTO PRINCIPAL   15mtrs</v>
          </cell>
          <cell r="C5540" t="str">
            <v>Un</v>
          </cell>
          <cell r="D5540">
            <v>2332070</v>
          </cell>
          <cell r="H5540">
            <v>0</v>
          </cell>
        </row>
        <row r="5541">
          <cell r="A5541">
            <v>5538</v>
          </cell>
          <cell r="B5541" t="str">
            <v>INSTALACION LAMINA COLD ROLLED Cal.16</v>
          </cell>
          <cell r="C5541" t="str">
            <v>m2</v>
          </cell>
          <cell r="D5541">
            <v>16440</v>
          </cell>
          <cell r="H5541">
            <v>0</v>
          </cell>
        </row>
        <row r="5542">
          <cell r="A5542">
            <v>5539</v>
          </cell>
          <cell r="B5542" t="str">
            <v>INSTALACION LAMINA COLD ROLLED Cal.20</v>
          </cell>
          <cell r="C5542" t="str">
            <v>m2</v>
          </cell>
          <cell r="D5542">
            <v>42137</v>
          </cell>
          <cell r="H5542">
            <v>0</v>
          </cell>
        </row>
        <row r="5543">
          <cell r="A5543">
            <v>5540</v>
          </cell>
          <cell r="B5543" t="str">
            <v>INSTALACION LAMINA COLD ROLLED Cal.22</v>
          </cell>
          <cell r="C5543" t="str">
            <v>m2</v>
          </cell>
          <cell r="D5543">
            <v>37410</v>
          </cell>
          <cell r="H5543">
            <v>0</v>
          </cell>
        </row>
        <row r="5544">
          <cell r="A5544">
            <v>5541</v>
          </cell>
          <cell r="B5544" t="str">
            <v>INSTALACION LAMINA COLD ROLLED Cal.24</v>
          </cell>
          <cell r="C5544" t="str">
            <v>m2</v>
          </cell>
          <cell r="D5544">
            <v>31952</v>
          </cell>
          <cell r="H5544">
            <v>0</v>
          </cell>
        </row>
        <row r="5545">
          <cell r="A5545">
            <v>5542</v>
          </cell>
          <cell r="B5545" t="str">
            <v>INSTALACION LAMINA Galv. Cal. 14</v>
          </cell>
          <cell r="C5545" t="str">
            <v>m2</v>
          </cell>
          <cell r="D5545">
            <v>23877</v>
          </cell>
          <cell r="H5545">
            <v>0</v>
          </cell>
        </row>
        <row r="5546">
          <cell r="A5546">
            <v>5543</v>
          </cell>
          <cell r="B5546" t="str">
            <v>INSTALACION LAMINA Galv. Cal. 16</v>
          </cell>
          <cell r="C5546" t="str">
            <v>m2</v>
          </cell>
          <cell r="D5546">
            <v>17189</v>
          </cell>
          <cell r="H5546">
            <v>0</v>
          </cell>
        </row>
        <row r="5547">
          <cell r="A5547">
            <v>5544</v>
          </cell>
          <cell r="B5547" t="str">
            <v>INSTALACION LAMINA Galv. Cal. 18</v>
          </cell>
          <cell r="C5547" t="str">
            <v>m2</v>
          </cell>
          <cell r="D5547">
            <v>53323</v>
          </cell>
          <cell r="H5547">
            <v>0</v>
          </cell>
        </row>
        <row r="5548">
          <cell r="A5548">
            <v>5545</v>
          </cell>
          <cell r="B5548" t="str">
            <v>INSTALACION LAMINA Galv. Cal. 20</v>
          </cell>
          <cell r="C5548" t="str">
            <v>m2</v>
          </cell>
          <cell r="D5548">
            <v>43016</v>
          </cell>
          <cell r="H5548">
            <v>0</v>
          </cell>
        </row>
        <row r="5549">
          <cell r="A5549">
            <v>5546</v>
          </cell>
          <cell r="B5549" t="str">
            <v>INSTALACION LAMINA Galv. Cal. 22</v>
          </cell>
          <cell r="C5549" t="str">
            <v>m2</v>
          </cell>
          <cell r="D5549">
            <v>37318</v>
          </cell>
          <cell r="H5549">
            <v>0</v>
          </cell>
        </row>
        <row r="5550">
          <cell r="A5550">
            <v>5547</v>
          </cell>
          <cell r="B5550" t="str">
            <v>INSTALACION LAMINA Galv. Cal. 24</v>
          </cell>
          <cell r="C5550" t="str">
            <v>m2</v>
          </cell>
          <cell r="D5550">
            <v>31486</v>
          </cell>
          <cell r="H5550">
            <v>0</v>
          </cell>
        </row>
        <row r="5551">
          <cell r="A5551">
            <v>5548</v>
          </cell>
          <cell r="B5551" t="str">
            <v>INSTALACION LAMINA Galv. Cal. 26</v>
          </cell>
          <cell r="C5551" t="str">
            <v>m2</v>
          </cell>
          <cell r="D5551">
            <v>28526</v>
          </cell>
          <cell r="H5551">
            <v>0</v>
          </cell>
        </row>
        <row r="5552">
          <cell r="A5552">
            <v>5549</v>
          </cell>
          <cell r="B5552" t="str">
            <v>INSTALACION LAMINA Galv. Cal. 28</v>
          </cell>
          <cell r="C5552" t="str">
            <v>m2</v>
          </cell>
          <cell r="D5552">
            <v>26700</v>
          </cell>
          <cell r="H5552">
            <v>0</v>
          </cell>
        </row>
        <row r="5553">
          <cell r="A5553">
            <v>5550</v>
          </cell>
          <cell r="B5553" t="str">
            <v>INSTALACION LAMINA Galv. Cal. 30</v>
          </cell>
          <cell r="C5553" t="str">
            <v>m2</v>
          </cell>
          <cell r="D5553">
            <v>41332</v>
          </cell>
          <cell r="H5553">
            <v>0</v>
          </cell>
        </row>
        <row r="5554">
          <cell r="A5554">
            <v>5551</v>
          </cell>
          <cell r="B5554" t="str">
            <v>INSTALACION MOLDURAS YESO</v>
          </cell>
          <cell r="C5554" t="str">
            <v>m</v>
          </cell>
          <cell r="D5554">
            <v>4925</v>
          </cell>
          <cell r="H5554">
            <v>0</v>
          </cell>
        </row>
        <row r="5555">
          <cell r="A5555">
            <v>5552</v>
          </cell>
          <cell r="B5555" t="str">
            <v>INSTALACION NICHO</v>
          </cell>
          <cell r="C5555" t="str">
            <v>Un</v>
          </cell>
          <cell r="D5555">
            <v>75330</v>
          </cell>
          <cell r="H5555">
            <v>0</v>
          </cell>
        </row>
        <row r="5556">
          <cell r="A5556">
            <v>5553</v>
          </cell>
          <cell r="B5556" t="str">
            <v>INSTALACION PUNTO PPAL.MULTIF. 1er</v>
          </cell>
          <cell r="C5556" t="str">
            <v>Un</v>
          </cell>
          <cell r="D5556">
            <v>293682</v>
          </cell>
          <cell r="H5556">
            <v>0</v>
          </cell>
        </row>
        <row r="5557">
          <cell r="A5557">
            <v>5554</v>
          </cell>
          <cell r="B5557" t="str">
            <v>INSTALACION PUNTO PPAL.MULTIF. 2do</v>
          </cell>
          <cell r="C5557" t="str">
            <v>Un</v>
          </cell>
          <cell r="D5557">
            <v>323052</v>
          </cell>
          <cell r="H5557">
            <v>0</v>
          </cell>
        </row>
        <row r="5558">
          <cell r="A5558">
            <v>5555</v>
          </cell>
          <cell r="B5558" t="str">
            <v>INSTALACION PUNTO PPAL.MULTIF. 3ro</v>
          </cell>
          <cell r="C5558" t="str">
            <v>Un</v>
          </cell>
          <cell r="D5558">
            <v>367103</v>
          </cell>
          <cell r="H5558">
            <v>0</v>
          </cell>
        </row>
        <row r="5559">
          <cell r="A5559">
            <v>5556</v>
          </cell>
          <cell r="B5559" t="str">
            <v>INSTALACION PUNTO PPAL.MULTIF. 4to</v>
          </cell>
          <cell r="C5559" t="str">
            <v>Un</v>
          </cell>
          <cell r="D5559">
            <v>396473</v>
          </cell>
          <cell r="H5559">
            <v>0</v>
          </cell>
        </row>
        <row r="5560">
          <cell r="A5560">
            <v>5557</v>
          </cell>
          <cell r="B5560" t="str">
            <v>INSTALACION PUNTO PPAL.MULTIF. 5to</v>
          </cell>
          <cell r="C5560" t="str">
            <v>Un</v>
          </cell>
          <cell r="D5560">
            <v>440525</v>
          </cell>
          <cell r="H5560">
            <v>0</v>
          </cell>
        </row>
        <row r="5561">
          <cell r="A5561">
            <v>5558</v>
          </cell>
          <cell r="B5561" t="str">
            <v>INSTALACION PUNTO PPAL.MULTIF. 6to</v>
          </cell>
          <cell r="C5561" t="str">
            <v>Un</v>
          </cell>
          <cell r="D5561">
            <v>440525</v>
          </cell>
          <cell r="H5561">
            <v>0</v>
          </cell>
        </row>
        <row r="5562">
          <cell r="A5562">
            <v>5559</v>
          </cell>
          <cell r="B5562" t="str">
            <v>INSTALACION PUNTO PPAL.MULTIF. 7to</v>
          </cell>
          <cell r="C5562" t="str">
            <v>Un</v>
          </cell>
          <cell r="D5562">
            <v>484577</v>
          </cell>
          <cell r="H5562">
            <v>0</v>
          </cell>
        </row>
        <row r="5563">
          <cell r="A5563">
            <v>5560</v>
          </cell>
          <cell r="B5563" t="str">
            <v>INSTALACION REJILLA VENTILACION  INFERIOR</v>
          </cell>
          <cell r="C5563" t="str">
            <v>Un</v>
          </cell>
          <cell r="D5563">
            <v>61123</v>
          </cell>
          <cell r="H5563">
            <v>0</v>
          </cell>
        </row>
        <row r="5564">
          <cell r="A5564">
            <v>5561</v>
          </cell>
          <cell r="B5564" t="str">
            <v>INSTALACION SANITARIA PROVISIONAL</v>
          </cell>
          <cell r="C5564" t="str">
            <v>Un</v>
          </cell>
          <cell r="D5564">
            <v>748051</v>
          </cell>
          <cell r="H5564">
            <v>0</v>
          </cell>
        </row>
        <row r="5565">
          <cell r="A5565">
            <v>5562</v>
          </cell>
          <cell r="B5565" t="str">
            <v>INSTRUMENTACIÓN INICIAL PARA ESTIMAR LA RESISTENCIA DEL CONCRETO POR EL MÉTODO DE LA MADUREZ. Norma técnica: NTC 3756.</v>
          </cell>
          <cell r="C5565" t="str">
            <v>UN</v>
          </cell>
          <cell r="E5565"/>
          <cell r="F5565">
            <v>59500</v>
          </cell>
          <cell r="G5565"/>
          <cell r="H5565">
            <v>59500</v>
          </cell>
        </row>
        <row r="5566">
          <cell r="A5566">
            <v>5563</v>
          </cell>
          <cell r="B5566" t="str">
            <v>INT.DOBLE GALICA 10AX 250V-UNA FUN.</v>
          </cell>
          <cell r="C5566" t="str">
            <v>Un</v>
          </cell>
          <cell r="D5566">
            <v>10698</v>
          </cell>
          <cell r="H5566">
            <v>0</v>
          </cell>
        </row>
        <row r="5567">
          <cell r="A5567">
            <v>5564</v>
          </cell>
          <cell r="B5567" t="str">
            <v>INTE. AUTO. IND. TRIP.630A 35 KA  A 240V</v>
          </cell>
          <cell r="C5567" t="str">
            <v>Un</v>
          </cell>
          <cell r="D5567">
            <v>2614887</v>
          </cell>
          <cell r="H5567">
            <v>0</v>
          </cell>
        </row>
        <row r="5568">
          <cell r="A5568">
            <v>5565</v>
          </cell>
          <cell r="B5568" t="str">
            <v>INTE.CONM. DOBLE AMBIA 10-250V</v>
          </cell>
          <cell r="C5568" t="str">
            <v>Un</v>
          </cell>
          <cell r="D5568">
            <v>13792</v>
          </cell>
          <cell r="H5568">
            <v>0</v>
          </cell>
        </row>
        <row r="5569">
          <cell r="A5569">
            <v>5566</v>
          </cell>
          <cell r="B5569" t="str">
            <v>INTE.CONM.SENCILLO AMBIA 10-250 W</v>
          </cell>
          <cell r="C5569" t="str">
            <v>Un</v>
          </cell>
          <cell r="D5569">
            <v>9410</v>
          </cell>
          <cell r="H5569">
            <v>0</v>
          </cell>
        </row>
        <row r="5570">
          <cell r="A5570">
            <v>5567</v>
          </cell>
          <cell r="B5570" t="str">
            <v>INTE.CONM.TRIPLE AMBIA 10-250 V</v>
          </cell>
          <cell r="C5570" t="str">
            <v>Un</v>
          </cell>
          <cell r="D5570">
            <v>18561</v>
          </cell>
          <cell r="H5570">
            <v>0</v>
          </cell>
        </row>
        <row r="5571">
          <cell r="A5571">
            <v>5568</v>
          </cell>
          <cell r="B5571" t="str">
            <v>INTE.DOBLE 15A 120/277V LINEA DEC.</v>
          </cell>
          <cell r="C5571" t="str">
            <v>Un</v>
          </cell>
          <cell r="D5571">
            <v>40024</v>
          </cell>
          <cell r="H5571">
            <v>0</v>
          </cell>
        </row>
        <row r="5572">
          <cell r="A5572">
            <v>5569</v>
          </cell>
          <cell r="B5572" t="str">
            <v>INTEGRIDAD DE LAS COSTURAS UTILIZADAS PARA UNIR GEOMEMBRANAS FLEXIBLES DE LÁMINAS POLIMÉRICAS. Norma técnica: ISO 13426 Método B ASTM D4437.</v>
          </cell>
          <cell r="C5572" t="str">
            <v>UN</v>
          </cell>
          <cell r="E5572"/>
          <cell r="F5572">
            <v>190400</v>
          </cell>
          <cell r="G5572"/>
          <cell r="H5572">
            <v>190400</v>
          </cell>
        </row>
        <row r="5573">
          <cell r="A5573">
            <v>5570</v>
          </cell>
          <cell r="B5573" t="str">
            <v>InterrruptorTripolar250A(40Ka-240v)Regu175-250amp</v>
          </cell>
          <cell r="C5573" t="str">
            <v>UN</v>
          </cell>
          <cell r="E5573"/>
          <cell r="F5573"/>
          <cell r="G5573">
            <v>358214</v>
          </cell>
          <cell r="H5573">
            <v>358214</v>
          </cell>
        </row>
        <row r="5574">
          <cell r="A5574">
            <v>5571</v>
          </cell>
          <cell r="B5574" t="str">
            <v>InterrruptorTripolar630A(40Ka-240v)Regu400-600amp</v>
          </cell>
          <cell r="C5574" t="str">
            <v>UN</v>
          </cell>
          <cell r="E5574"/>
          <cell r="F5574"/>
          <cell r="G5574">
            <v>1359483</v>
          </cell>
          <cell r="H5574">
            <v>1359483</v>
          </cell>
        </row>
        <row r="5575">
          <cell r="A5575">
            <v>5572</v>
          </cell>
          <cell r="B5575" t="str">
            <v>Interrup 3x100 A protecc contactores existe</v>
          </cell>
          <cell r="C5575" t="str">
            <v>UN</v>
          </cell>
          <cell r="E5575"/>
          <cell r="F5575"/>
          <cell r="G5575">
            <v>95900.01</v>
          </cell>
          <cell r="H5575">
            <v>95900.01</v>
          </cell>
        </row>
        <row r="5576">
          <cell r="A5576">
            <v>5573</v>
          </cell>
          <cell r="B5576" t="str">
            <v>INTERRUPTOR + TAPA Senc. Blc. DEKO</v>
          </cell>
          <cell r="C5576" t="str">
            <v>Un</v>
          </cell>
          <cell r="D5576">
            <v>35751</v>
          </cell>
          <cell r="H5576">
            <v>0</v>
          </cell>
        </row>
        <row r="5577">
          <cell r="A5577">
            <v>5574</v>
          </cell>
          <cell r="B5577" t="str">
            <v>INTERRUPTOR +TOMA POLO A TIERRA</v>
          </cell>
          <cell r="C5577" t="str">
            <v>Un</v>
          </cell>
          <cell r="D5577">
            <v>17474</v>
          </cell>
          <cell r="H5577">
            <v>0</v>
          </cell>
        </row>
        <row r="5578">
          <cell r="A5578">
            <v>5575</v>
          </cell>
          <cell r="B5578" t="str">
            <v>INTERRUPTOR 4 VIAS AVE</v>
          </cell>
          <cell r="C5578" t="str">
            <v>Un</v>
          </cell>
          <cell r="D5578">
            <v>18796</v>
          </cell>
          <cell r="H5578">
            <v>0</v>
          </cell>
        </row>
        <row r="5579">
          <cell r="A5579">
            <v>5576</v>
          </cell>
          <cell r="B5579" t="str">
            <v>INTERRUPTOR 4 VIAS BLANCO DEKO</v>
          </cell>
          <cell r="C5579" t="str">
            <v>Un</v>
          </cell>
          <cell r="D5579">
            <v>63420</v>
          </cell>
          <cell r="H5579">
            <v>0</v>
          </cell>
        </row>
        <row r="5580">
          <cell r="A5580">
            <v>5577</v>
          </cell>
          <cell r="B5580" t="str">
            <v>Interruptor atornillable de 3x15 A</v>
          </cell>
          <cell r="C5580" t="str">
            <v>UN</v>
          </cell>
          <cell r="E5580"/>
          <cell r="F5580"/>
          <cell r="G5580">
            <v>40646</v>
          </cell>
          <cell r="H5580">
            <v>40646</v>
          </cell>
        </row>
        <row r="5581">
          <cell r="A5581">
            <v>5578</v>
          </cell>
          <cell r="B5581" t="str">
            <v>INTERRUPTOR Bipolar LK Clas.C L/NEX</v>
          </cell>
          <cell r="C5581" t="str">
            <v>Un</v>
          </cell>
          <cell r="D5581">
            <v>15804</v>
          </cell>
          <cell r="H5581">
            <v>0</v>
          </cell>
        </row>
        <row r="5582">
          <cell r="A5582">
            <v>5579</v>
          </cell>
          <cell r="B5582" t="str">
            <v>INTERRUPTOR CONM DEKO L/NEX</v>
          </cell>
          <cell r="C5582" t="str">
            <v>Un</v>
          </cell>
          <cell r="D5582">
            <v>26078</v>
          </cell>
          <cell r="H5582">
            <v>0</v>
          </cell>
        </row>
        <row r="5583">
          <cell r="A5583">
            <v>5580</v>
          </cell>
          <cell r="B5583" t="str">
            <v>INTERRUPTOR CONM LUZ PIL KORA</v>
          </cell>
          <cell r="C5583" t="str">
            <v>Un</v>
          </cell>
          <cell r="D5583">
            <v>19557</v>
          </cell>
          <cell r="H5583">
            <v>0</v>
          </cell>
        </row>
        <row r="5584">
          <cell r="A5584">
            <v>5581</v>
          </cell>
          <cell r="B5584" t="str">
            <v>INTERRUPTOR CONM SENC. LUZ</v>
          </cell>
          <cell r="C5584" t="str">
            <v>Un</v>
          </cell>
          <cell r="D5584">
            <v>32006</v>
          </cell>
          <cell r="H5584">
            <v>0</v>
          </cell>
        </row>
        <row r="5585">
          <cell r="A5585">
            <v>5582</v>
          </cell>
          <cell r="B5585" t="str">
            <v>INTERRUPTOR CONM SENC. LUZ PIL.+TAPA</v>
          </cell>
          <cell r="C5585" t="str">
            <v>UN</v>
          </cell>
          <cell r="E5585"/>
          <cell r="F5585"/>
          <cell r="G5585">
            <v>6555</v>
          </cell>
          <cell r="H5585">
            <v>6555</v>
          </cell>
        </row>
        <row r="5586">
          <cell r="A5586">
            <v>5583</v>
          </cell>
          <cell r="B5586" t="str">
            <v>INTERRUPTOR CONM SENC. MAX.</v>
          </cell>
          <cell r="C5586" t="str">
            <v>Un</v>
          </cell>
          <cell r="D5586">
            <v>32006</v>
          </cell>
          <cell r="H5586">
            <v>0</v>
          </cell>
        </row>
        <row r="5587">
          <cell r="A5587">
            <v>5584</v>
          </cell>
          <cell r="B5587" t="str">
            <v>INTERRUPTOR CONM TRIPOLAR KORA</v>
          </cell>
          <cell r="C5587" t="str">
            <v>Un</v>
          </cell>
          <cell r="D5587">
            <v>14884</v>
          </cell>
          <cell r="H5587">
            <v>0</v>
          </cell>
        </row>
        <row r="5588">
          <cell r="A5588">
            <v>5585</v>
          </cell>
          <cell r="B5588" t="str">
            <v>INTERRUPTOR CONMUTABLE +TOMA</v>
          </cell>
          <cell r="C5588" t="str">
            <v>Un</v>
          </cell>
          <cell r="D5588">
            <v>9862</v>
          </cell>
          <cell r="H5588">
            <v>0</v>
          </cell>
        </row>
        <row r="5589">
          <cell r="A5589">
            <v>5586</v>
          </cell>
          <cell r="B5589" t="str">
            <v>INTERRUPTOR CONMUTABLE TRIPLE AMBIA 10-250V</v>
          </cell>
          <cell r="C5589" t="str">
            <v>Un</v>
          </cell>
          <cell r="D5589">
            <v>18561</v>
          </cell>
          <cell r="H5589">
            <v>0</v>
          </cell>
        </row>
        <row r="5590">
          <cell r="A5590">
            <v>5587</v>
          </cell>
          <cell r="B5590" t="str">
            <v>INTERRUPTOR DE PASO MARFIL AVE</v>
          </cell>
          <cell r="C5590" t="str">
            <v>Un</v>
          </cell>
          <cell r="D5590">
            <v>2418</v>
          </cell>
          <cell r="H5590">
            <v>0</v>
          </cell>
        </row>
        <row r="5591">
          <cell r="A5591">
            <v>5588</v>
          </cell>
          <cell r="B5591" t="str">
            <v>INTERRUPTOR DOBLE</v>
          </cell>
          <cell r="C5591" t="str">
            <v>UN</v>
          </cell>
          <cell r="E5591"/>
          <cell r="F5591">
            <v>4758</v>
          </cell>
          <cell r="G5591">
            <v>5203</v>
          </cell>
          <cell r="H5591">
            <v>5203</v>
          </cell>
        </row>
        <row r="5592">
          <cell r="A5592">
            <v>5589</v>
          </cell>
          <cell r="B5592" t="str">
            <v>INTERRUPTOR DOBLE 200</v>
          </cell>
          <cell r="C5592" t="str">
            <v>Un</v>
          </cell>
          <cell r="D5592">
            <v>4445</v>
          </cell>
          <cell r="H5592">
            <v>0</v>
          </cell>
        </row>
        <row r="5593">
          <cell r="A5593">
            <v>5590</v>
          </cell>
          <cell r="B5593" t="str">
            <v>INTERRUPTOR DOBLE 600 AVE</v>
          </cell>
          <cell r="C5593" t="str">
            <v>Un</v>
          </cell>
          <cell r="D5593">
            <v>9011</v>
          </cell>
          <cell r="H5593">
            <v>0</v>
          </cell>
        </row>
        <row r="5594">
          <cell r="A5594">
            <v>5591</v>
          </cell>
          <cell r="B5594" t="str">
            <v>INTERRUPTOR DOBLE ABITARE LUZ</v>
          </cell>
          <cell r="C5594" t="str">
            <v>Un</v>
          </cell>
          <cell r="D5594">
            <v>18431</v>
          </cell>
          <cell r="H5594">
            <v>0</v>
          </cell>
        </row>
        <row r="5595">
          <cell r="A5595">
            <v>5592</v>
          </cell>
          <cell r="B5595" t="str">
            <v>INTERRUPTOR DOBLE CONM 600 AVE</v>
          </cell>
          <cell r="C5595" t="str">
            <v>Un</v>
          </cell>
          <cell r="D5595">
            <v>11055</v>
          </cell>
          <cell r="H5595">
            <v>0</v>
          </cell>
        </row>
        <row r="5596">
          <cell r="A5596">
            <v>5593</v>
          </cell>
          <cell r="B5596" t="str">
            <v>INTERRUPTOR DOBLE CONM ABITARE</v>
          </cell>
          <cell r="C5596" t="str">
            <v>Un</v>
          </cell>
          <cell r="D5596">
            <v>20389</v>
          </cell>
          <cell r="H5596">
            <v>0</v>
          </cell>
        </row>
        <row r="5597">
          <cell r="A5597">
            <v>5594</v>
          </cell>
          <cell r="B5597" t="str">
            <v>INTERRUPTOR DOBLE CONM ABITARE LUZ PILOTO AVE</v>
          </cell>
          <cell r="C5597" t="str">
            <v>UN</v>
          </cell>
          <cell r="E5597"/>
          <cell r="F5597"/>
          <cell r="G5597">
            <v>16504</v>
          </cell>
          <cell r="H5597">
            <v>16504</v>
          </cell>
        </row>
        <row r="5598">
          <cell r="A5598">
            <v>5595</v>
          </cell>
          <cell r="B5598" t="str">
            <v>INTERRUPTOR DOBLE CONMUTABLE TIPO INSTITUCIONAL 15A 120V</v>
          </cell>
          <cell r="C5598" t="str">
            <v>UN</v>
          </cell>
          <cell r="E5598">
            <v>12893</v>
          </cell>
          <cell r="F5598"/>
          <cell r="G5598"/>
          <cell r="H5598">
            <v>12893</v>
          </cell>
        </row>
        <row r="5599">
          <cell r="A5599">
            <v>5596</v>
          </cell>
          <cell r="B5599" t="str">
            <v>INTERRUPTOR DOBLE FOSF AVE</v>
          </cell>
          <cell r="C5599" t="str">
            <v>Un</v>
          </cell>
          <cell r="D5599">
            <v>8958</v>
          </cell>
          <cell r="H5599">
            <v>0</v>
          </cell>
        </row>
        <row r="5600">
          <cell r="A5600">
            <v>5597</v>
          </cell>
          <cell r="B5600" t="str">
            <v>INTERRUPTOR DOBLE KORA L/NEX</v>
          </cell>
          <cell r="C5600" t="str">
            <v>Un</v>
          </cell>
          <cell r="D5600">
            <v>26276</v>
          </cell>
          <cell r="H5600">
            <v>0</v>
          </cell>
        </row>
        <row r="5601">
          <cell r="A5601">
            <v>5598</v>
          </cell>
          <cell r="B5601" t="str">
            <v>INTERRUPTOR DOBLE LUZ PIL KORA</v>
          </cell>
          <cell r="C5601" t="str">
            <v>Un</v>
          </cell>
          <cell r="D5601">
            <v>26276</v>
          </cell>
          <cell r="H5601">
            <v>0</v>
          </cell>
        </row>
        <row r="5602">
          <cell r="A5602">
            <v>5599</v>
          </cell>
          <cell r="B5602" t="str">
            <v>INTERRUPTOR DOBLE LUZ PIL.+TAPA</v>
          </cell>
          <cell r="C5602" t="str">
            <v>Un</v>
          </cell>
          <cell r="D5602">
            <v>38722</v>
          </cell>
          <cell r="H5602">
            <v>0</v>
          </cell>
        </row>
        <row r="5603">
          <cell r="A5603">
            <v>5600</v>
          </cell>
          <cell r="B5603" t="str">
            <v>INTERRUPTOR DOBLE LUZ PILOTO</v>
          </cell>
          <cell r="C5603" t="str">
            <v>UN</v>
          </cell>
          <cell r="E5603"/>
          <cell r="F5603"/>
          <cell r="G5603">
            <v>15898</v>
          </cell>
          <cell r="H5603">
            <v>15898</v>
          </cell>
        </row>
        <row r="5604">
          <cell r="A5604">
            <v>5601</v>
          </cell>
          <cell r="B5604" t="str">
            <v>INTERRUPTOR DOBLE MAX</v>
          </cell>
          <cell r="C5604" t="str">
            <v>Un</v>
          </cell>
          <cell r="D5604">
            <v>18883</v>
          </cell>
          <cell r="H5604">
            <v>0</v>
          </cell>
        </row>
        <row r="5605">
          <cell r="A5605">
            <v>5602</v>
          </cell>
          <cell r="B5605" t="str">
            <v>INTERRUPTOR DOBLE Pil. Clas. C</v>
          </cell>
          <cell r="C5605" t="str">
            <v>Un</v>
          </cell>
          <cell r="D5605">
            <v>32305</v>
          </cell>
          <cell r="H5605">
            <v>0</v>
          </cell>
        </row>
        <row r="5606">
          <cell r="A5606">
            <v>5603</v>
          </cell>
          <cell r="B5606" t="str">
            <v>INTERRUPTOR DOBLE TIPO INSTITUCIONAL 15A 120V</v>
          </cell>
          <cell r="C5606" t="str">
            <v>UN</v>
          </cell>
          <cell r="E5606">
            <v>10726</v>
          </cell>
          <cell r="F5606"/>
          <cell r="G5606"/>
          <cell r="H5606">
            <v>10726</v>
          </cell>
        </row>
        <row r="5607">
          <cell r="A5607">
            <v>5604</v>
          </cell>
          <cell r="B5607" t="str">
            <v>INTERRUPTOR ELEC KORA</v>
          </cell>
          <cell r="C5607" t="str">
            <v>Un</v>
          </cell>
          <cell r="D5607">
            <v>106883</v>
          </cell>
          <cell r="H5607">
            <v>0</v>
          </cell>
        </row>
        <row r="5608">
          <cell r="A5608">
            <v>5605</v>
          </cell>
          <cell r="B5608" t="str">
            <v>INTERRUPTOR ELEC L/NEX</v>
          </cell>
          <cell r="C5608" t="str">
            <v>Un</v>
          </cell>
          <cell r="D5608">
            <v>92847</v>
          </cell>
          <cell r="H5608">
            <v>0</v>
          </cell>
        </row>
        <row r="5609">
          <cell r="A5609">
            <v>5606</v>
          </cell>
          <cell r="B5609" t="str">
            <v>INTERRUPTOR GRADO INDUSTRIAL, 20A, EN CAJA FUNCIÓN ALUMINIO 11.7X11.7X5 CM, CON TAPA Y EMPAQUE</v>
          </cell>
          <cell r="C5609" t="str">
            <v>UN</v>
          </cell>
          <cell r="E5609"/>
          <cell r="F5609">
            <v>76029</v>
          </cell>
          <cell r="G5609"/>
          <cell r="H5609">
            <v>76029</v>
          </cell>
        </row>
        <row r="5610">
          <cell r="A5610">
            <v>5607</v>
          </cell>
          <cell r="B5610" t="str">
            <v>INTERRUPTOR LP.+TOMA POLO A</v>
          </cell>
          <cell r="C5610" t="str">
            <v>Un</v>
          </cell>
          <cell r="D5610">
            <v>15943</v>
          </cell>
          <cell r="H5610">
            <v>0</v>
          </cell>
        </row>
        <row r="5611">
          <cell r="A5611">
            <v>5608</v>
          </cell>
          <cell r="B5611" t="str">
            <v>INTERRUPTOR MONOFASICO 40A</v>
          </cell>
          <cell r="C5611" t="str">
            <v>UN</v>
          </cell>
          <cell r="E5611"/>
          <cell r="F5611">
            <v>8614</v>
          </cell>
          <cell r="G5611"/>
          <cell r="H5611">
            <v>8614</v>
          </cell>
        </row>
        <row r="5612">
          <cell r="A5612">
            <v>5609</v>
          </cell>
          <cell r="B5612" t="str">
            <v>INTERRUPTOR MONOFASICO TERMOMAGNÉTICO DE 16A TIPO INDUSTRIAL</v>
          </cell>
          <cell r="C5612" t="str">
            <v>UN</v>
          </cell>
          <cell r="E5612"/>
          <cell r="F5612">
            <v>21112</v>
          </cell>
          <cell r="G5612"/>
          <cell r="H5612">
            <v>21112</v>
          </cell>
        </row>
        <row r="5613">
          <cell r="A5613">
            <v>5610</v>
          </cell>
          <cell r="B5613" t="str">
            <v>INTERRUPTOR SENC +Int.Conmutable</v>
          </cell>
          <cell r="C5613" t="str">
            <v>Un</v>
          </cell>
          <cell r="D5613">
            <v>9897</v>
          </cell>
          <cell r="H5613">
            <v>0</v>
          </cell>
        </row>
        <row r="5614">
          <cell r="A5614">
            <v>5611</v>
          </cell>
          <cell r="B5614" t="str">
            <v>INTERRUPTOR SENC +TAPA MAX.</v>
          </cell>
          <cell r="C5614" t="str">
            <v>Un</v>
          </cell>
          <cell r="D5614">
            <v>14442</v>
          </cell>
          <cell r="H5614">
            <v>0</v>
          </cell>
        </row>
        <row r="5615">
          <cell r="A5615">
            <v>5612</v>
          </cell>
          <cell r="B5615" t="str">
            <v>INTERRUPTOR SENC +TOMA</v>
          </cell>
          <cell r="C5615" t="str">
            <v>Un</v>
          </cell>
          <cell r="D5615">
            <v>15365</v>
          </cell>
          <cell r="H5615">
            <v>0</v>
          </cell>
        </row>
        <row r="5616">
          <cell r="A5616">
            <v>5613</v>
          </cell>
          <cell r="B5616" t="str">
            <v>INTERRUPTOR SENC +TOMA AMERIC.</v>
          </cell>
          <cell r="C5616" t="str">
            <v>Un</v>
          </cell>
          <cell r="D5616">
            <v>9589</v>
          </cell>
          <cell r="H5616">
            <v>0</v>
          </cell>
        </row>
        <row r="5617">
          <cell r="A5617">
            <v>5614</v>
          </cell>
          <cell r="B5617" t="str">
            <v>INTERRUPTOR SENC 200</v>
          </cell>
          <cell r="C5617" t="str">
            <v>Un</v>
          </cell>
          <cell r="D5617">
            <v>2350</v>
          </cell>
          <cell r="H5617">
            <v>0</v>
          </cell>
        </row>
        <row r="5618">
          <cell r="A5618">
            <v>5615</v>
          </cell>
          <cell r="B5618" t="str">
            <v>INTERRUPTOR SENC 200 SOBREPARED AVE</v>
          </cell>
          <cell r="C5618" t="str">
            <v>UN</v>
          </cell>
          <cell r="E5618"/>
          <cell r="F5618"/>
          <cell r="G5618">
            <v>2851</v>
          </cell>
          <cell r="H5618">
            <v>2851</v>
          </cell>
        </row>
        <row r="5619">
          <cell r="A5619">
            <v>5616</v>
          </cell>
          <cell r="B5619" t="str">
            <v>INTERRUPTOR SENC 400  AVE/GALICA</v>
          </cell>
          <cell r="C5619" t="str">
            <v>UN</v>
          </cell>
          <cell r="E5619"/>
          <cell r="F5619"/>
          <cell r="G5619">
            <v>4756</v>
          </cell>
          <cell r="H5619">
            <v>4756</v>
          </cell>
        </row>
        <row r="5620">
          <cell r="A5620">
            <v>5617</v>
          </cell>
          <cell r="B5620" t="str">
            <v>INTERRUPTOR SENC 400 AVE</v>
          </cell>
          <cell r="C5620" t="str">
            <v>Un</v>
          </cell>
          <cell r="D5620">
            <v>4372</v>
          </cell>
          <cell r="H5620">
            <v>0</v>
          </cell>
        </row>
        <row r="5621">
          <cell r="A5621">
            <v>5618</v>
          </cell>
          <cell r="B5621" t="str">
            <v>INTERRUPTOR SENC 600 AVE</v>
          </cell>
          <cell r="C5621" t="str">
            <v>Un</v>
          </cell>
          <cell r="D5621">
            <v>6677</v>
          </cell>
          <cell r="H5621">
            <v>0</v>
          </cell>
        </row>
        <row r="5622">
          <cell r="A5622">
            <v>5619</v>
          </cell>
          <cell r="B5622" t="str">
            <v>INTERRUPTOR SENC ABITARE AVE</v>
          </cell>
          <cell r="C5622" t="str">
            <v>Un</v>
          </cell>
          <cell r="D5622">
            <v>6318</v>
          </cell>
          <cell r="H5622">
            <v>0</v>
          </cell>
        </row>
        <row r="5623">
          <cell r="A5623">
            <v>5620</v>
          </cell>
          <cell r="B5623" t="str">
            <v>INTERRUPTOR SENC Clas.C L/NEX</v>
          </cell>
          <cell r="C5623" t="str">
            <v>Un</v>
          </cell>
          <cell r="D5623">
            <v>11412</v>
          </cell>
          <cell r="H5623">
            <v>0</v>
          </cell>
        </row>
        <row r="5624">
          <cell r="A5624">
            <v>5621</v>
          </cell>
          <cell r="B5624" t="str">
            <v>INTERRUPTOR SENC CON LUZ PILOTO</v>
          </cell>
          <cell r="C5624" t="str">
            <v>Un</v>
          </cell>
          <cell r="D5624">
            <v>8652</v>
          </cell>
          <cell r="H5624">
            <v>0</v>
          </cell>
        </row>
        <row r="5625">
          <cell r="A5625">
            <v>5622</v>
          </cell>
          <cell r="B5625" t="str">
            <v>INTERRUPTOR SENC CONMUTABLE</v>
          </cell>
          <cell r="C5625" t="str">
            <v>Un</v>
          </cell>
          <cell r="D5625">
            <v>12467</v>
          </cell>
          <cell r="H5625">
            <v>0</v>
          </cell>
        </row>
        <row r="5626">
          <cell r="A5626">
            <v>5623</v>
          </cell>
          <cell r="B5626" t="str">
            <v>INTERRUPTOR SENC KORA L/NEX</v>
          </cell>
          <cell r="C5626" t="str">
            <v>Un</v>
          </cell>
          <cell r="D5626">
            <v>11412</v>
          </cell>
          <cell r="H5626">
            <v>0</v>
          </cell>
        </row>
        <row r="5627">
          <cell r="A5627">
            <v>5624</v>
          </cell>
          <cell r="B5627" t="str">
            <v>INTERRUPTOR SENC LUZ PIL KORA</v>
          </cell>
          <cell r="C5627" t="str">
            <v>Un</v>
          </cell>
          <cell r="D5627">
            <v>16522</v>
          </cell>
          <cell r="H5627">
            <v>0</v>
          </cell>
        </row>
        <row r="5628">
          <cell r="A5628">
            <v>5625</v>
          </cell>
          <cell r="B5628" t="str">
            <v>INTERRUPTOR SENC LUZ PIL.+TAPA</v>
          </cell>
          <cell r="C5628" t="str">
            <v>Un</v>
          </cell>
          <cell r="D5628">
            <v>34552</v>
          </cell>
          <cell r="H5628">
            <v>0</v>
          </cell>
        </row>
        <row r="5629">
          <cell r="A5629">
            <v>5626</v>
          </cell>
          <cell r="B5629" t="str">
            <v>INTERRUPTOR SENC LUZ PIL+TAPA.</v>
          </cell>
          <cell r="C5629" t="str">
            <v>Un</v>
          </cell>
          <cell r="D5629">
            <v>29043</v>
          </cell>
          <cell r="H5629">
            <v>0</v>
          </cell>
        </row>
        <row r="5630">
          <cell r="A5630">
            <v>5627</v>
          </cell>
          <cell r="B5630" t="str">
            <v>INTERRUPTOR SENC MARFIL LUZ PIL.</v>
          </cell>
          <cell r="C5630" t="str">
            <v>Un</v>
          </cell>
          <cell r="D5630">
            <v>11122</v>
          </cell>
          <cell r="H5630">
            <v>0</v>
          </cell>
        </row>
        <row r="5631">
          <cell r="A5631">
            <v>5628</v>
          </cell>
          <cell r="B5631" t="str">
            <v>INTERRUPTOR SENC Pil.Clas.C L/NEX</v>
          </cell>
          <cell r="C5631" t="str">
            <v>Un</v>
          </cell>
          <cell r="D5631">
            <v>20089</v>
          </cell>
          <cell r="H5631">
            <v>0</v>
          </cell>
        </row>
        <row r="5632">
          <cell r="A5632">
            <v>5629</v>
          </cell>
          <cell r="B5632" t="str">
            <v>INTERRUPTOR SENC+TOMA AMERIC.</v>
          </cell>
          <cell r="C5632" t="str">
            <v>Un</v>
          </cell>
          <cell r="D5632">
            <v>15993</v>
          </cell>
          <cell r="H5632">
            <v>0</v>
          </cell>
        </row>
        <row r="5633">
          <cell r="A5633">
            <v>5630</v>
          </cell>
          <cell r="B5633" t="str">
            <v>INTERRUPTOR SENCILLO  +TAPA</v>
          </cell>
          <cell r="C5633" t="str">
            <v>UN</v>
          </cell>
          <cell r="E5633"/>
          <cell r="F5633"/>
          <cell r="G5633">
            <v>3000</v>
          </cell>
          <cell r="H5633">
            <v>3000</v>
          </cell>
        </row>
        <row r="5634">
          <cell r="A5634">
            <v>5631</v>
          </cell>
          <cell r="B5634" t="str">
            <v>INTERRUPTOR SENCILLO BLANCO</v>
          </cell>
          <cell r="C5634" t="str">
            <v>Un</v>
          </cell>
          <cell r="D5634">
            <v>7445</v>
          </cell>
          <cell r="H5634">
            <v>0</v>
          </cell>
        </row>
        <row r="5635">
          <cell r="A5635">
            <v>5632</v>
          </cell>
          <cell r="B5635" t="str">
            <v>INTERRUPTOR SENCILLO CONMUTABLE BEIGE</v>
          </cell>
          <cell r="C5635" t="str">
            <v>UN</v>
          </cell>
          <cell r="E5635"/>
          <cell r="F5635"/>
          <cell r="G5635">
            <v>3849</v>
          </cell>
          <cell r="H5635">
            <v>3849</v>
          </cell>
        </row>
        <row r="5636">
          <cell r="A5636">
            <v>5633</v>
          </cell>
          <cell r="B5636" t="str">
            <v>INTERRUPTOR SENCILLO CONMUTABLE PARA ENCENDIDO/APAGADO DE ILUMINACIÓN DE 20 A.</v>
          </cell>
          <cell r="C5636" t="str">
            <v>UN</v>
          </cell>
          <cell r="E5636"/>
          <cell r="F5636">
            <v>3717</v>
          </cell>
          <cell r="G5636"/>
          <cell r="H5636">
            <v>3717</v>
          </cell>
        </row>
        <row r="5637">
          <cell r="A5637">
            <v>5634</v>
          </cell>
          <cell r="B5637" t="str">
            <v>INTERRUPTOR SENCILLO CONMUTABLE TIPO INSTITUCIONAL 15A 120V</v>
          </cell>
          <cell r="C5637" t="str">
            <v>UN</v>
          </cell>
          <cell r="E5637">
            <v>9209</v>
          </cell>
          <cell r="F5637"/>
          <cell r="G5637"/>
          <cell r="H5637">
            <v>9209</v>
          </cell>
        </row>
        <row r="5638">
          <cell r="A5638">
            <v>5635</v>
          </cell>
          <cell r="B5638" t="str">
            <v>INTERRUPTOR SENCILLO LUZ PILOTO</v>
          </cell>
          <cell r="C5638" t="str">
            <v>UN</v>
          </cell>
          <cell r="E5638"/>
          <cell r="F5638"/>
          <cell r="G5638">
            <v>12599.01</v>
          </cell>
          <cell r="H5638">
            <v>12599.01</v>
          </cell>
        </row>
        <row r="5639">
          <cell r="A5639">
            <v>5636</v>
          </cell>
          <cell r="B5639" t="str">
            <v>INTERRUPTOR SENCILLO TIPO INSTITUCIONAL 15A 120V</v>
          </cell>
          <cell r="C5639" t="str">
            <v>UN</v>
          </cell>
          <cell r="E5639">
            <v>4460</v>
          </cell>
          <cell r="F5639"/>
          <cell r="G5639"/>
          <cell r="H5639">
            <v>4460</v>
          </cell>
        </row>
        <row r="5640">
          <cell r="A5640">
            <v>5637</v>
          </cell>
          <cell r="B5640" t="str">
            <v>INTERRUPTOR TEMP. DE TOQUE+TAPA</v>
          </cell>
          <cell r="C5640" t="str">
            <v>Un</v>
          </cell>
          <cell r="D5640">
            <v>149778</v>
          </cell>
          <cell r="H5640">
            <v>0</v>
          </cell>
        </row>
        <row r="5641">
          <cell r="A5641">
            <v>5638</v>
          </cell>
          <cell r="B5641" t="str">
            <v>INTERRUPTOR TERMOMAGNÉTICO REGULABLE DE CAJA MOLDEADA 3X100A 50 KA</v>
          </cell>
          <cell r="C5641" t="str">
            <v>UN</v>
          </cell>
          <cell r="E5641">
            <v>377298</v>
          </cell>
          <cell r="F5641"/>
          <cell r="G5641"/>
          <cell r="H5641">
            <v>377298</v>
          </cell>
        </row>
        <row r="5642">
          <cell r="A5642">
            <v>5639</v>
          </cell>
          <cell r="B5642" t="str">
            <v>INTERRUPTOR TERMOMAGNÉTICO REGULABLE DE CAJA MOLDEADA 3X20A 50 KA</v>
          </cell>
          <cell r="C5642" t="str">
            <v>UN</v>
          </cell>
          <cell r="E5642">
            <v>377298</v>
          </cell>
          <cell r="F5642"/>
          <cell r="G5642"/>
          <cell r="H5642">
            <v>377298</v>
          </cell>
        </row>
        <row r="5643">
          <cell r="A5643">
            <v>5640</v>
          </cell>
          <cell r="B5643" t="str">
            <v>INTERRUPTOR TERMOMAGNÉTICO REGULABLE DE CAJA MOLDEADA 3X30A 50 KA</v>
          </cell>
          <cell r="C5643" t="str">
            <v>UN</v>
          </cell>
          <cell r="E5643">
            <v>358747</v>
          </cell>
          <cell r="F5643"/>
          <cell r="G5643"/>
          <cell r="H5643">
            <v>358747</v>
          </cell>
        </row>
        <row r="5644">
          <cell r="A5644">
            <v>5641</v>
          </cell>
          <cell r="B5644" t="str">
            <v>INTERRUPTOR TERMOMAGNÉTICO REGULABLE DE CAJA MOLDEADA 3X40A 50 KA</v>
          </cell>
          <cell r="C5644" t="str">
            <v>UN</v>
          </cell>
          <cell r="E5644">
            <v>382888</v>
          </cell>
          <cell r="F5644"/>
          <cell r="G5644"/>
          <cell r="H5644">
            <v>382888</v>
          </cell>
        </row>
        <row r="5645">
          <cell r="A5645">
            <v>5642</v>
          </cell>
          <cell r="B5645" t="str">
            <v>INTERRUPTOR TERMOMAGNÉTICO REGULABLE DE CAJA MOLDEADA 3X50A 50 KA</v>
          </cell>
          <cell r="C5645" t="str">
            <v>UN</v>
          </cell>
          <cell r="E5645">
            <v>382888</v>
          </cell>
          <cell r="F5645"/>
          <cell r="G5645"/>
          <cell r="H5645">
            <v>382888</v>
          </cell>
        </row>
        <row r="5646">
          <cell r="A5646">
            <v>5643</v>
          </cell>
          <cell r="B5646" t="str">
            <v>INTERRUPTOR TERMOMAGNÉTICO REGULABLE DE CAJA MOLDEADA 3X63A 50 KA</v>
          </cell>
          <cell r="C5646" t="str">
            <v>UN</v>
          </cell>
          <cell r="E5646">
            <v>368871</v>
          </cell>
          <cell r="F5646"/>
          <cell r="G5646"/>
          <cell r="H5646">
            <v>368871</v>
          </cell>
        </row>
        <row r="5647">
          <cell r="A5647">
            <v>5644</v>
          </cell>
          <cell r="B5647" t="str">
            <v>INTERRUPTOR TERMOMAGNÉTICO REGULABLE DE CAJA MOLDEADA 3X75A 50 KA</v>
          </cell>
          <cell r="C5647" t="str">
            <v>UN</v>
          </cell>
          <cell r="E5647">
            <v>368871</v>
          </cell>
          <cell r="F5647"/>
          <cell r="G5647"/>
          <cell r="H5647">
            <v>368871</v>
          </cell>
        </row>
        <row r="5648">
          <cell r="A5648">
            <v>5645</v>
          </cell>
          <cell r="B5648" t="str">
            <v>INTERRUPTOR TERMOMAGNÉTICO REGULABLE DE CAJA MOLDEADA 3X80A 50 KA</v>
          </cell>
          <cell r="C5648" t="str">
            <v>UN</v>
          </cell>
          <cell r="E5648">
            <v>382888</v>
          </cell>
          <cell r="F5648"/>
          <cell r="G5648"/>
          <cell r="H5648">
            <v>382888</v>
          </cell>
        </row>
        <row r="5649">
          <cell r="A5649">
            <v>5646</v>
          </cell>
          <cell r="B5649" t="str">
            <v>INTERRUPTOR TIPO ENCHUFABLE 1X20 A</v>
          </cell>
          <cell r="C5649" t="str">
            <v>UN</v>
          </cell>
          <cell r="E5649"/>
          <cell r="F5649"/>
          <cell r="G5649">
            <v>7222</v>
          </cell>
          <cell r="H5649">
            <v>7222</v>
          </cell>
        </row>
        <row r="5650">
          <cell r="A5650">
            <v>5647</v>
          </cell>
          <cell r="B5650" t="str">
            <v>INTERRUPTOR TRIFASICO TERMOMAGNETICO DE 40A TIPO INDUSTRIAL</v>
          </cell>
          <cell r="C5650" t="str">
            <v>UN</v>
          </cell>
          <cell r="E5650"/>
          <cell r="F5650">
            <v>167670</v>
          </cell>
          <cell r="G5650"/>
          <cell r="H5650">
            <v>167670</v>
          </cell>
        </row>
        <row r="5651">
          <cell r="A5651">
            <v>5648</v>
          </cell>
          <cell r="B5651" t="str">
            <v>INTERRUPTOR TRIFILAR 50A</v>
          </cell>
          <cell r="C5651" t="str">
            <v>UN</v>
          </cell>
          <cell r="E5651"/>
          <cell r="F5651">
            <v>48542</v>
          </cell>
          <cell r="G5651"/>
          <cell r="H5651">
            <v>48542</v>
          </cell>
        </row>
        <row r="5652">
          <cell r="A5652">
            <v>5649</v>
          </cell>
          <cell r="B5652" t="str">
            <v>INTERRUPTOR TRIPLE 600 AVE</v>
          </cell>
          <cell r="C5652" t="str">
            <v>UN</v>
          </cell>
          <cell r="D5652">
            <v>10969</v>
          </cell>
          <cell r="E5652"/>
          <cell r="F5652"/>
          <cell r="G5652">
            <v>10396.99</v>
          </cell>
          <cell r="H5652">
            <v>10396.99</v>
          </cell>
        </row>
        <row r="5653">
          <cell r="A5653">
            <v>5650</v>
          </cell>
          <cell r="B5653" t="str">
            <v>INTERRUPTOR TRIPLE FOSF AVE</v>
          </cell>
          <cell r="C5653" t="str">
            <v>Un</v>
          </cell>
          <cell r="D5653">
            <v>12654</v>
          </cell>
          <cell r="H5653">
            <v>0</v>
          </cell>
        </row>
        <row r="5654">
          <cell r="A5654">
            <v>5651</v>
          </cell>
          <cell r="B5654" t="str">
            <v>INTERRUPTOR TRIPLE MARFIL LUZ</v>
          </cell>
          <cell r="C5654" t="str">
            <v>Un</v>
          </cell>
          <cell r="D5654">
            <v>25533</v>
          </cell>
          <cell r="H5654">
            <v>0</v>
          </cell>
        </row>
        <row r="5655">
          <cell r="A5655">
            <v>5652</v>
          </cell>
          <cell r="B5655" t="str">
            <v>INTERRUPTOR Triple Pil.Clas.C L/NEX</v>
          </cell>
          <cell r="C5655" t="str">
            <v>Un</v>
          </cell>
          <cell r="D5655">
            <v>44798</v>
          </cell>
          <cell r="H5655">
            <v>0</v>
          </cell>
        </row>
        <row r="5656">
          <cell r="A5656">
            <v>5653</v>
          </cell>
          <cell r="B5656" t="str">
            <v>Interruptor tripolar de 50Amp-industrial</v>
          </cell>
          <cell r="C5656" t="str">
            <v>UN</v>
          </cell>
          <cell r="E5656"/>
          <cell r="F5656"/>
          <cell r="G5656">
            <v>129750</v>
          </cell>
          <cell r="H5656">
            <v>129750</v>
          </cell>
        </row>
        <row r="5657">
          <cell r="A5657">
            <v>5654</v>
          </cell>
          <cell r="B5657" t="str">
            <v>InterruptorTermomagnéticoIndust.3x100Amp</v>
          </cell>
          <cell r="C5657" t="str">
            <v>UNI</v>
          </cell>
          <cell r="E5657"/>
          <cell r="F5657"/>
          <cell r="G5657">
            <v>129280.01</v>
          </cell>
          <cell r="H5657">
            <v>129280.01</v>
          </cell>
        </row>
        <row r="5658">
          <cell r="A5658">
            <v>5655</v>
          </cell>
          <cell r="B5658" t="str">
            <v>INTERRUPTORTRIPLE CONMUTABLE BLANCO</v>
          </cell>
          <cell r="C5658" t="str">
            <v>UN</v>
          </cell>
          <cell r="E5658"/>
          <cell r="F5658">
            <v>8529</v>
          </cell>
          <cell r="G5658"/>
          <cell r="H5658">
            <v>8529</v>
          </cell>
        </row>
        <row r="5659">
          <cell r="A5659">
            <v>5656</v>
          </cell>
          <cell r="B5659" t="str">
            <v>INTERRUPTOS DOBLE CONMUTABLE (SIN LUZ PILOTO)</v>
          </cell>
          <cell r="C5659" t="str">
            <v>UN</v>
          </cell>
          <cell r="E5659"/>
          <cell r="F5659"/>
          <cell r="G5659">
            <v>8270</v>
          </cell>
          <cell r="H5659">
            <v>8270</v>
          </cell>
        </row>
        <row r="5660">
          <cell r="A5660">
            <v>5657</v>
          </cell>
          <cell r="B5660" t="str">
            <v xml:space="preserve">INTERVINIL PRO CIELOS </v>
          </cell>
          <cell r="C5660" t="str">
            <v>gal</v>
          </cell>
          <cell r="D5660">
            <v>17494</v>
          </cell>
          <cell r="H5660">
            <v>0</v>
          </cell>
        </row>
        <row r="5661">
          <cell r="A5661">
            <v>5658</v>
          </cell>
          <cell r="B5661" t="str">
            <v>INTERVINIL PRO DRYWALL</v>
          </cell>
          <cell r="C5661" t="str">
            <v>GLN</v>
          </cell>
          <cell r="E5661"/>
          <cell r="F5661">
            <v>18965</v>
          </cell>
          <cell r="G5661"/>
          <cell r="H5661">
            <v>18965</v>
          </cell>
        </row>
        <row r="5662">
          <cell r="A5662">
            <v>5659</v>
          </cell>
          <cell r="B5662" t="str">
            <v>INTERVINIL PRO DRYWALL (5GL.)</v>
          </cell>
          <cell r="C5662" t="str">
            <v>gal</v>
          </cell>
          <cell r="D5662">
            <v>23295</v>
          </cell>
          <cell r="H5662">
            <v>0</v>
          </cell>
        </row>
        <row r="5663">
          <cell r="A5663">
            <v>5660</v>
          </cell>
          <cell r="B5663" t="str">
            <v>INTERVINILO PINTUCO</v>
          </cell>
          <cell r="C5663" t="str">
            <v>gal</v>
          </cell>
          <cell r="D5663">
            <v>44053</v>
          </cell>
          <cell r="H5663">
            <v>0</v>
          </cell>
        </row>
        <row r="5664">
          <cell r="A5664">
            <v>5661</v>
          </cell>
          <cell r="B5664" t="str">
            <v>INTRAPLAST Z - SIKA (Relleno para Lechadas)</v>
          </cell>
          <cell r="C5664" t="str">
            <v>KG</v>
          </cell>
          <cell r="E5664"/>
          <cell r="F5664"/>
          <cell r="G5664">
            <v>4547</v>
          </cell>
          <cell r="H5664">
            <v>4547</v>
          </cell>
        </row>
        <row r="5665">
          <cell r="A5665">
            <v>5662</v>
          </cell>
          <cell r="B5665" t="str">
            <v>Isocianato (Componente B) de Polyurea</v>
          </cell>
          <cell r="C5665" t="str">
            <v>KG</v>
          </cell>
          <cell r="E5665"/>
          <cell r="F5665"/>
          <cell r="G5665">
            <v>34900</v>
          </cell>
          <cell r="H5665">
            <v>34900</v>
          </cell>
        </row>
        <row r="5666">
          <cell r="A5666">
            <v>5663</v>
          </cell>
          <cell r="B5666" t="str">
            <v xml:space="preserve">JABON </v>
          </cell>
          <cell r="C5666" t="str">
            <v>LT</v>
          </cell>
          <cell r="D5666">
            <v>35925</v>
          </cell>
          <cell r="H5666">
            <v>0</v>
          </cell>
        </row>
        <row r="5667">
          <cell r="A5667">
            <v>5664</v>
          </cell>
          <cell r="B5667" t="str">
            <v>JABÓN LIQUIDO PARA MANOS. (Según Apéndice Bioseguridad Covid 19)_ Exento de IVA de forma temporal</v>
          </cell>
          <cell r="C5667" t="str">
            <v>GLN</v>
          </cell>
          <cell r="E5667"/>
          <cell r="F5667">
            <v>14900</v>
          </cell>
          <cell r="G5667"/>
          <cell r="H5667">
            <v>14900</v>
          </cell>
        </row>
        <row r="5668">
          <cell r="A5668">
            <v>5665</v>
          </cell>
          <cell r="B5668" t="str">
            <v>JABÓN LIQUIDO PARA MANOS._(Según Apéndice Bioseguridad Covid 19_V1 y V2)</v>
          </cell>
          <cell r="C5668" t="str">
            <v>GLN</v>
          </cell>
          <cell r="E5668"/>
          <cell r="F5668">
            <v>14900</v>
          </cell>
          <cell r="G5668"/>
          <cell r="H5668">
            <v>14900</v>
          </cell>
        </row>
        <row r="5669">
          <cell r="A5669">
            <v>5666</v>
          </cell>
          <cell r="B5669" t="str">
            <v>JABÓN LIQUIDO PARA MANOS._(Según Apéndice Bioseguridad Covid 19_V3)</v>
          </cell>
          <cell r="C5669" t="str">
            <v>GLN</v>
          </cell>
          <cell r="E5669"/>
          <cell r="F5669">
            <v>14900</v>
          </cell>
          <cell r="G5669"/>
          <cell r="H5669">
            <v>14900</v>
          </cell>
        </row>
        <row r="5670">
          <cell r="A5670">
            <v>5667</v>
          </cell>
          <cell r="B5670" t="str">
            <v>JABONERA</v>
          </cell>
          <cell r="C5670" t="str">
            <v>UN</v>
          </cell>
          <cell r="E5670"/>
          <cell r="F5670">
            <v>16846</v>
          </cell>
          <cell r="G5670"/>
          <cell r="H5670">
            <v>16846</v>
          </cell>
        </row>
        <row r="5671">
          <cell r="A5671">
            <v>5668</v>
          </cell>
          <cell r="B5671" t="str">
            <v>JABONERA ASTRO DUCHA CRNA</v>
          </cell>
          <cell r="C5671" t="str">
            <v>Un</v>
          </cell>
          <cell r="D5671">
            <v>13208</v>
          </cell>
          <cell r="H5671">
            <v>0</v>
          </cell>
        </row>
        <row r="5672">
          <cell r="A5672">
            <v>5669</v>
          </cell>
          <cell r="B5672" t="str">
            <v>JABONERA BLANCA ASTRO _</v>
          </cell>
          <cell r="C5672" t="str">
            <v>Un</v>
          </cell>
          <cell r="D5672">
            <v>28479</v>
          </cell>
          <cell r="H5672">
            <v>0</v>
          </cell>
        </row>
        <row r="5673">
          <cell r="A5673">
            <v>5670</v>
          </cell>
          <cell r="B5673" t="str">
            <v>JACK 6A TWIST ASSY AMP</v>
          </cell>
          <cell r="C5673" t="str">
            <v>UN</v>
          </cell>
          <cell r="E5673">
            <v>37826</v>
          </cell>
          <cell r="F5673"/>
          <cell r="G5673"/>
          <cell r="H5673">
            <v>37826</v>
          </cell>
        </row>
        <row r="5674">
          <cell r="A5674">
            <v>5671</v>
          </cell>
          <cell r="B5674" t="str">
            <v>JACK PARA DATOS CATEGORÍA 6A amperios. componente blindado, ponchado a 180.</v>
          </cell>
          <cell r="C5674" t="str">
            <v>ML</v>
          </cell>
          <cell r="E5674"/>
          <cell r="F5674">
            <v>23955</v>
          </cell>
          <cell r="G5674"/>
          <cell r="H5674">
            <v>23955</v>
          </cell>
        </row>
        <row r="5675">
          <cell r="A5675">
            <v>5672</v>
          </cell>
          <cell r="B5675" t="str">
            <v>JACK RJ45 AMP CAT 5E</v>
          </cell>
          <cell r="C5675" t="str">
            <v>Un</v>
          </cell>
          <cell r="D5675">
            <v>8371</v>
          </cell>
          <cell r="H5675">
            <v>0</v>
          </cell>
        </row>
        <row r="5676">
          <cell r="A5676">
            <v>5673</v>
          </cell>
          <cell r="B5676" t="str">
            <v>JACK RJ45 AMP QUANTUM (CAT 6)</v>
          </cell>
          <cell r="C5676" t="str">
            <v>Un</v>
          </cell>
          <cell r="D5676">
            <v>7778</v>
          </cell>
          <cell r="H5676">
            <v>0</v>
          </cell>
        </row>
        <row r="5677">
          <cell r="A5677">
            <v>5674</v>
          </cell>
          <cell r="B5677" t="str">
            <v>jack voz y datos</v>
          </cell>
          <cell r="C5677" t="str">
            <v>UN</v>
          </cell>
          <cell r="D5677">
            <v>13593</v>
          </cell>
          <cell r="H5677">
            <v>0</v>
          </cell>
        </row>
        <row r="5678">
          <cell r="A5678">
            <v>5675</v>
          </cell>
          <cell r="B5678" t="str">
            <v>JACKS</v>
          </cell>
          <cell r="C5678" t="str">
            <v xml:space="preserve">UN </v>
          </cell>
          <cell r="D5678">
            <v>13593</v>
          </cell>
          <cell r="H5678">
            <v>0</v>
          </cell>
        </row>
        <row r="5679">
          <cell r="A5679">
            <v>5676</v>
          </cell>
          <cell r="B5679" t="str">
            <v>JACUZZI  FIRPLAK 1.60mtx.75x.41   ( INST.</v>
          </cell>
          <cell r="C5679" t="str">
            <v>Un</v>
          </cell>
          <cell r="D5679">
            <v>7313620</v>
          </cell>
          <cell r="H5679">
            <v>0</v>
          </cell>
        </row>
        <row r="5680">
          <cell r="A5680">
            <v>5677</v>
          </cell>
          <cell r="B5680" t="str">
            <v>JACUZZI  FIRPLAK 1.80mtx.90x.41 ( INST.</v>
          </cell>
          <cell r="C5680" t="str">
            <v>Un</v>
          </cell>
          <cell r="D5680">
            <v>7939548</v>
          </cell>
          <cell r="H5680">
            <v>0</v>
          </cell>
        </row>
        <row r="5681">
          <cell r="A5681">
            <v>5678</v>
          </cell>
          <cell r="B5681" t="str">
            <v>JACUZZI AMERICANA FIRPLAK</v>
          </cell>
          <cell r="C5681" t="str">
            <v>Un</v>
          </cell>
          <cell r="D5681">
            <v>4361698</v>
          </cell>
          <cell r="H5681">
            <v>0</v>
          </cell>
        </row>
        <row r="5682">
          <cell r="A5682">
            <v>5679</v>
          </cell>
          <cell r="B5682" t="str">
            <v>JACUZZI ESPAÑOLA FIRPLAK</v>
          </cell>
          <cell r="C5682" t="str">
            <v>Un</v>
          </cell>
          <cell r="D5682">
            <v>6670953</v>
          </cell>
          <cell r="H5682">
            <v>0</v>
          </cell>
        </row>
        <row r="5683">
          <cell r="A5683">
            <v>5680</v>
          </cell>
          <cell r="B5683" t="str">
            <v>JACUZZI FRANCESA FIRPLAK</v>
          </cell>
          <cell r="C5683" t="str">
            <v>Un</v>
          </cell>
          <cell r="D5683">
            <v>7296880</v>
          </cell>
          <cell r="H5683">
            <v>0</v>
          </cell>
        </row>
        <row r="5684">
          <cell r="A5684">
            <v>5681</v>
          </cell>
          <cell r="B5684" t="str">
            <v>JAMBAS 16x6 _ NATURAL Fab.</v>
          </cell>
          <cell r="C5684" t="str">
            <v>m</v>
          </cell>
          <cell r="D5684">
            <v>13030</v>
          </cell>
          <cell r="H5684">
            <v>0</v>
          </cell>
        </row>
        <row r="5685">
          <cell r="A5685">
            <v>5682</v>
          </cell>
          <cell r="B5685" t="str">
            <v>JAMBAS 16x6 _ Vitrif. Fab.</v>
          </cell>
          <cell r="C5685" t="str">
            <v>m</v>
          </cell>
          <cell r="D5685">
            <v>18243</v>
          </cell>
          <cell r="H5685">
            <v>0</v>
          </cell>
        </row>
        <row r="5686">
          <cell r="A5686">
            <v>5683</v>
          </cell>
          <cell r="B5686" t="str">
            <v>JAZMIN CHINO H= 1.5 mt (Incluye siembra, caja, tierra, abono y tutor</v>
          </cell>
          <cell r="C5686" t="str">
            <v>UN</v>
          </cell>
          <cell r="E5686"/>
          <cell r="F5686">
            <v>125900</v>
          </cell>
          <cell r="G5686"/>
          <cell r="H5686">
            <v>125900</v>
          </cell>
        </row>
        <row r="5687">
          <cell r="A5687">
            <v>5684</v>
          </cell>
          <cell r="B5687" t="str">
            <v>JUEGO  SEGURIDAD CAMARAS</v>
          </cell>
          <cell r="C5687" t="str">
            <v>Un</v>
          </cell>
          <cell r="D5687">
            <v>1474410</v>
          </cell>
          <cell r="H5687">
            <v>0</v>
          </cell>
        </row>
        <row r="5688">
          <cell r="A5688">
            <v>5685</v>
          </cell>
          <cell r="B5688" t="str">
            <v>Juego 4 torres pasadizotirolineadeslizadero 42niño</v>
          </cell>
          <cell r="C5688" t="str">
            <v>UN</v>
          </cell>
          <cell r="E5688"/>
          <cell r="F5688"/>
          <cell r="G5688">
            <v>357181006</v>
          </cell>
          <cell r="H5688">
            <v>357181006</v>
          </cell>
        </row>
        <row r="5689">
          <cell r="A5689">
            <v>5686</v>
          </cell>
          <cell r="B5689" t="str">
            <v>JUEGO 8 LLAVES ALLEN PULGADAS REF 69-252</v>
          </cell>
          <cell r="C5689" t="str">
            <v>JGO</v>
          </cell>
          <cell r="E5689"/>
          <cell r="F5689"/>
          <cell r="G5689">
            <v>18654</v>
          </cell>
          <cell r="H5689">
            <v>18654</v>
          </cell>
        </row>
        <row r="5690">
          <cell r="A5690">
            <v>5687</v>
          </cell>
          <cell r="B5690" t="str">
            <v>JUEGO 8 LLAVES COMBINADAS 5/16-3/4 REF 88-854</v>
          </cell>
          <cell r="C5690" t="str">
            <v>JGO</v>
          </cell>
          <cell r="E5690"/>
          <cell r="F5690"/>
          <cell r="G5690">
            <v>78044</v>
          </cell>
          <cell r="H5690">
            <v>78044</v>
          </cell>
        </row>
        <row r="5691">
          <cell r="A5691">
            <v>5688</v>
          </cell>
          <cell r="B5691" t="str">
            <v>JUEGO 8 LLAVES COMBINADAS 8-19 MM REF 88-855</v>
          </cell>
          <cell r="C5691" t="str">
            <v>JGO</v>
          </cell>
          <cell r="E5691"/>
          <cell r="F5691"/>
          <cell r="G5691">
            <v>84749</v>
          </cell>
          <cell r="H5691">
            <v>84749</v>
          </cell>
        </row>
        <row r="5692">
          <cell r="A5692">
            <v>5689</v>
          </cell>
          <cell r="B5692" t="str">
            <v>JUEGO ACCESORIOS PALERMO (6UND) CROMO</v>
          </cell>
          <cell r="C5692" t="str">
            <v>Un</v>
          </cell>
          <cell r="D5692">
            <v>157680</v>
          </cell>
          <cell r="H5692">
            <v>0</v>
          </cell>
        </row>
        <row r="5693">
          <cell r="A5693">
            <v>5690</v>
          </cell>
          <cell r="B5693" t="str">
            <v>Juego Animal 3D (EPDM) Forma mariquita 2 a 8 años</v>
          </cell>
          <cell r="C5693" t="str">
            <v>UNI</v>
          </cell>
          <cell r="E5693"/>
          <cell r="F5693"/>
          <cell r="G5693">
            <v>26122062.010000002</v>
          </cell>
          <cell r="H5693">
            <v>26122062.010000002</v>
          </cell>
        </row>
        <row r="5694">
          <cell r="A5694">
            <v>5691</v>
          </cell>
          <cell r="B5694" t="str">
            <v>Juego Animal 3D (EPDM) Forma tortuga 2 a 8 años Ca</v>
          </cell>
          <cell r="C5694" t="str">
            <v>UNI</v>
          </cell>
          <cell r="E5694"/>
          <cell r="F5694"/>
          <cell r="G5694">
            <v>33670368</v>
          </cell>
          <cell r="H5694">
            <v>33670368</v>
          </cell>
        </row>
        <row r="5695">
          <cell r="A5695">
            <v>5692</v>
          </cell>
          <cell r="B5695" t="str">
            <v>Juego Animal 3D EPDM Octopus cap11 de2-8 años P.N</v>
          </cell>
          <cell r="C5695" t="str">
            <v>UNI</v>
          </cell>
          <cell r="E5695"/>
          <cell r="F5695"/>
          <cell r="G5695">
            <v>93912104</v>
          </cell>
          <cell r="H5695">
            <v>93912104</v>
          </cell>
        </row>
        <row r="5696">
          <cell r="A5696">
            <v>5693</v>
          </cell>
          <cell r="B5696" t="str">
            <v>Juego Animal 3D(EPDM) Forma erizo 2a8años Cap:4niñ</v>
          </cell>
          <cell r="C5696" t="str">
            <v>UN</v>
          </cell>
          <cell r="E5696"/>
          <cell r="F5696"/>
          <cell r="G5696">
            <v>40697101</v>
          </cell>
          <cell r="H5696">
            <v>40697101</v>
          </cell>
        </row>
        <row r="5697">
          <cell r="A5697">
            <v>5694</v>
          </cell>
          <cell r="B5697" t="str">
            <v>Juego Animal 3D(EPDM) Forma gato 2a8años Cap:2niño</v>
          </cell>
          <cell r="C5697" t="str">
            <v>UNI</v>
          </cell>
          <cell r="E5697"/>
          <cell r="F5697"/>
          <cell r="G5697">
            <v>30859674</v>
          </cell>
          <cell r="H5697">
            <v>30859674</v>
          </cell>
        </row>
        <row r="5698">
          <cell r="A5698">
            <v>5695</v>
          </cell>
          <cell r="B5698" t="str">
            <v>Juego Animal 3D(EPDM) Formacaracol 2a8años CaP:3ni</v>
          </cell>
          <cell r="C5698" t="str">
            <v>UNI</v>
          </cell>
          <cell r="E5698"/>
          <cell r="F5698"/>
          <cell r="G5698">
            <v>20575000</v>
          </cell>
          <cell r="H5698">
            <v>20575000</v>
          </cell>
        </row>
        <row r="5699">
          <cell r="A5699">
            <v>5696</v>
          </cell>
          <cell r="B5699" t="str">
            <v>Juego Animal 3D(EPDM) Formarana 2a8años Cap:2niños</v>
          </cell>
          <cell r="C5699" t="str">
            <v>UNI</v>
          </cell>
          <cell r="E5699"/>
          <cell r="F5699"/>
          <cell r="G5699">
            <v>56213867</v>
          </cell>
          <cell r="H5699">
            <v>56213867</v>
          </cell>
        </row>
        <row r="5700">
          <cell r="A5700">
            <v>5697</v>
          </cell>
          <cell r="B5700" t="str">
            <v>Juego Animal3D EPDM Bee cap 3 de 2-8 años P.N</v>
          </cell>
          <cell r="C5700" t="str">
            <v>UNI</v>
          </cell>
          <cell r="E5700"/>
          <cell r="F5700"/>
          <cell r="G5700">
            <v>19952583</v>
          </cell>
          <cell r="H5700">
            <v>19952583</v>
          </cell>
        </row>
        <row r="5701">
          <cell r="A5701">
            <v>5698</v>
          </cell>
          <cell r="B5701" t="str">
            <v>Juego ArcoRecódromoRed Pasitos 3-14años Cap:10niñ</v>
          </cell>
          <cell r="C5701" t="str">
            <v>UN</v>
          </cell>
          <cell r="E5701"/>
          <cell r="F5701"/>
          <cell r="G5701">
            <v>53625000</v>
          </cell>
          <cell r="H5701">
            <v>53625000</v>
          </cell>
        </row>
        <row r="5702">
          <cell r="A5702">
            <v>5699</v>
          </cell>
          <cell r="B5702" t="str">
            <v>Juego Arenero multifuncion 2+años Cap28  niños P.N</v>
          </cell>
          <cell r="C5702" t="str">
            <v>UNI</v>
          </cell>
          <cell r="E5702"/>
          <cell r="F5702"/>
          <cell r="G5702">
            <v>114040746</v>
          </cell>
          <cell r="H5702">
            <v>114040746</v>
          </cell>
        </row>
        <row r="5703">
          <cell r="A5703">
            <v>5700</v>
          </cell>
          <cell r="B5703" t="str">
            <v>Juego avion multifuncion +3 años Cap: 12 niños</v>
          </cell>
          <cell r="C5703" t="str">
            <v>UN</v>
          </cell>
          <cell r="E5703"/>
          <cell r="F5703"/>
          <cell r="G5703">
            <v>53936064</v>
          </cell>
          <cell r="H5703">
            <v>53936064</v>
          </cell>
        </row>
        <row r="5704">
          <cell r="A5704">
            <v>5701</v>
          </cell>
          <cell r="B5704" t="str">
            <v>JUEGO BALANCIN - IDRD - NIÑOS (1-5 AÑOS) SUMINISTRO E INSTALACION</v>
          </cell>
          <cell r="C5704" t="str">
            <v>UN</v>
          </cell>
          <cell r="E5704"/>
          <cell r="F5704">
            <v>1428000</v>
          </cell>
          <cell r="G5704"/>
          <cell r="H5704">
            <v>1428000</v>
          </cell>
        </row>
        <row r="5705">
          <cell r="A5705">
            <v>5702</v>
          </cell>
          <cell r="B5705" t="str">
            <v>JUEGO BALANCIN DOBLE 5-12 AÑOS CAP: 2 NIÑOS</v>
          </cell>
          <cell r="C5705" t="str">
            <v>UN</v>
          </cell>
          <cell r="E5705"/>
          <cell r="F5705"/>
          <cell r="G5705">
            <v>23522327.010000002</v>
          </cell>
          <cell r="H5705">
            <v>23522327.010000002</v>
          </cell>
        </row>
        <row r="5706">
          <cell r="A5706">
            <v>5703</v>
          </cell>
          <cell r="B5706" t="str">
            <v>Juego balancin doble mas 4años Cap:2 niños</v>
          </cell>
          <cell r="C5706" t="str">
            <v>UN</v>
          </cell>
          <cell r="E5706"/>
          <cell r="F5706"/>
          <cell r="G5706">
            <v>12250000</v>
          </cell>
          <cell r="H5706">
            <v>12250000</v>
          </cell>
        </row>
        <row r="5707">
          <cell r="A5707">
            <v>5704</v>
          </cell>
          <cell r="B5707" t="str">
            <v>Juego balancin doble resorte 2-6 años Cap: 2 niños</v>
          </cell>
          <cell r="C5707" t="str">
            <v>UNI</v>
          </cell>
          <cell r="E5707"/>
          <cell r="F5707"/>
          <cell r="G5707">
            <v>12960647</v>
          </cell>
          <cell r="H5707">
            <v>12960647</v>
          </cell>
        </row>
        <row r="5708">
          <cell r="A5708">
            <v>5705</v>
          </cell>
          <cell r="B5708" t="str">
            <v>Juego Barco Cap: 30 niños 2 a 12 años</v>
          </cell>
          <cell r="C5708" t="str">
            <v>UN</v>
          </cell>
          <cell r="E5708"/>
          <cell r="F5708"/>
          <cell r="G5708">
            <v>217269264.00999999</v>
          </cell>
          <cell r="H5708">
            <v>217269264.00999999</v>
          </cell>
        </row>
        <row r="5709">
          <cell r="A5709">
            <v>5706</v>
          </cell>
          <cell r="B5709" t="str">
            <v>Juego Barco gran escala 3 a 12 años Cap: 150 niños</v>
          </cell>
          <cell r="C5709" t="str">
            <v>UN</v>
          </cell>
          <cell r="E5709"/>
          <cell r="F5709"/>
          <cell r="G5709">
            <v>508800000</v>
          </cell>
          <cell r="H5709">
            <v>508800000</v>
          </cell>
        </row>
        <row r="5710">
          <cell r="A5710">
            <v>5707</v>
          </cell>
          <cell r="B5710" t="str">
            <v>Juego Barco PirataIncluyente 2-8años Cap:14 niños</v>
          </cell>
          <cell r="C5710" t="str">
            <v>UN</v>
          </cell>
          <cell r="E5710"/>
          <cell r="F5710"/>
          <cell r="G5710">
            <v>68281317</v>
          </cell>
          <cell r="H5710">
            <v>68281317</v>
          </cell>
        </row>
        <row r="5711">
          <cell r="A5711">
            <v>5708</v>
          </cell>
          <cell r="B5711" t="str">
            <v>Juego Cabaña 2-6 Años Cap: 4 niños</v>
          </cell>
          <cell r="C5711" t="str">
            <v>UN</v>
          </cell>
          <cell r="E5711"/>
          <cell r="F5711"/>
          <cell r="G5711">
            <v>14927899</v>
          </cell>
          <cell r="H5711">
            <v>14927899</v>
          </cell>
        </row>
        <row r="5712">
          <cell r="A5712">
            <v>5709</v>
          </cell>
          <cell r="B5712" t="str">
            <v>Juego Carrusel 3-10 años Cap: 8 niños</v>
          </cell>
          <cell r="C5712" t="str">
            <v>UN</v>
          </cell>
          <cell r="E5712"/>
          <cell r="F5712"/>
          <cell r="G5712">
            <v>20483462</v>
          </cell>
          <cell r="H5712">
            <v>20483462</v>
          </cell>
        </row>
        <row r="5713">
          <cell r="A5713">
            <v>5710</v>
          </cell>
          <cell r="B5713" t="str">
            <v>Juego carrusel 5-12 años Cap: 8  niños</v>
          </cell>
          <cell r="C5713" t="str">
            <v>UNI</v>
          </cell>
          <cell r="E5713"/>
          <cell r="F5713"/>
          <cell r="G5713">
            <v>39450656.490000002</v>
          </cell>
          <cell r="H5713">
            <v>39450656.490000002</v>
          </cell>
        </row>
        <row r="5714">
          <cell r="A5714">
            <v>5711</v>
          </cell>
          <cell r="B5714" t="str">
            <v>Juego carrusel Cap: 6 niños 3-8 años</v>
          </cell>
          <cell r="C5714" t="str">
            <v>UN</v>
          </cell>
          <cell r="E5714"/>
          <cell r="F5714"/>
          <cell r="G5714">
            <v>8000000.0099999998</v>
          </cell>
          <cell r="H5714">
            <v>8000000.0099999998</v>
          </cell>
        </row>
        <row r="5715">
          <cell r="A5715">
            <v>5712</v>
          </cell>
          <cell r="B5715" t="str">
            <v>Juego Casa rodadero red manipular 2-6añosCap:11niñ</v>
          </cell>
          <cell r="C5715" t="str">
            <v>UN</v>
          </cell>
          <cell r="E5715"/>
          <cell r="F5715"/>
          <cell r="G5715">
            <v>37125000</v>
          </cell>
          <cell r="H5715">
            <v>37125000</v>
          </cell>
        </row>
        <row r="5716">
          <cell r="A5716">
            <v>5713</v>
          </cell>
          <cell r="B5716" t="str">
            <v>Juego casa, 1 a 5 años Cap: 8 niños</v>
          </cell>
          <cell r="C5716" t="str">
            <v>UN</v>
          </cell>
          <cell r="E5716"/>
          <cell r="F5716"/>
          <cell r="G5716">
            <v>23356172</v>
          </cell>
          <cell r="H5716">
            <v>23356172</v>
          </cell>
        </row>
        <row r="5717">
          <cell r="A5717">
            <v>5714</v>
          </cell>
          <cell r="B5717" t="str">
            <v>Juego Casita 2-6 Años Cap: 6 Niños</v>
          </cell>
          <cell r="C5717" t="str">
            <v>UNI</v>
          </cell>
          <cell r="E5717"/>
          <cell r="F5717"/>
          <cell r="G5717">
            <v>20600000</v>
          </cell>
          <cell r="H5717">
            <v>20600000</v>
          </cell>
        </row>
        <row r="5718">
          <cell r="A5718">
            <v>5715</v>
          </cell>
          <cell r="B5718" t="str">
            <v>Juego Casita muro escalada +2 años Cap14 niños P.N</v>
          </cell>
          <cell r="C5718" t="str">
            <v>UNI</v>
          </cell>
          <cell r="E5718"/>
          <cell r="F5718"/>
          <cell r="G5718">
            <v>14560175</v>
          </cell>
          <cell r="H5718">
            <v>14560175</v>
          </cell>
        </row>
        <row r="5719">
          <cell r="A5719">
            <v>5716</v>
          </cell>
          <cell r="B5719" t="str">
            <v>Juego circuito   3 a 14 años Cap: 10 niños</v>
          </cell>
          <cell r="C5719" t="str">
            <v>UN</v>
          </cell>
          <cell r="E5719"/>
          <cell r="F5719"/>
          <cell r="G5719">
            <v>28002362</v>
          </cell>
          <cell r="H5719">
            <v>28002362</v>
          </cell>
        </row>
        <row r="5720">
          <cell r="A5720">
            <v>5717</v>
          </cell>
          <cell r="B5720" t="str">
            <v>Juego circuito  mas de 3 años Cap: 35 niños</v>
          </cell>
          <cell r="C5720" t="str">
            <v>UN</v>
          </cell>
          <cell r="E5720"/>
          <cell r="F5720"/>
          <cell r="G5720">
            <v>62694865</v>
          </cell>
          <cell r="H5720">
            <v>62694865</v>
          </cell>
        </row>
        <row r="5721">
          <cell r="A5721">
            <v>5718</v>
          </cell>
          <cell r="B5721" t="str">
            <v>Juego Circuito Cap: 30 niños 1 a 12 años</v>
          </cell>
          <cell r="C5721" t="str">
            <v>UN</v>
          </cell>
          <cell r="E5721"/>
          <cell r="F5721"/>
          <cell r="G5721">
            <v>118087718</v>
          </cell>
          <cell r="H5721">
            <v>118087718</v>
          </cell>
        </row>
        <row r="5722">
          <cell r="A5722">
            <v>5719</v>
          </cell>
          <cell r="B5722" t="str">
            <v>Juego circuito destrezas mediano +6años Cap:17años</v>
          </cell>
          <cell r="C5722" t="str">
            <v>UN</v>
          </cell>
          <cell r="E5722"/>
          <cell r="F5722"/>
          <cell r="G5722">
            <v>84634887</v>
          </cell>
          <cell r="H5722">
            <v>84634887</v>
          </cell>
        </row>
        <row r="5723">
          <cell r="A5723">
            <v>5720</v>
          </cell>
          <cell r="B5723" t="str">
            <v>Juego circuito destrezas multifunción +6años 31niñ</v>
          </cell>
          <cell r="C5723" t="str">
            <v>UN</v>
          </cell>
          <cell r="E5723"/>
          <cell r="F5723"/>
          <cell r="G5723">
            <v>191000573</v>
          </cell>
          <cell r="H5723">
            <v>191000573</v>
          </cell>
        </row>
        <row r="5724">
          <cell r="A5724">
            <v>5721</v>
          </cell>
          <cell r="B5724" t="str">
            <v>Juego circuito mas de 3 años Cap: 99 niños</v>
          </cell>
          <cell r="C5724" t="str">
            <v>UN</v>
          </cell>
          <cell r="E5724"/>
          <cell r="F5724"/>
          <cell r="G5724">
            <v>232893045</v>
          </cell>
          <cell r="H5724">
            <v>232893045</v>
          </cell>
        </row>
        <row r="5725">
          <cell r="A5725">
            <v>5722</v>
          </cell>
          <cell r="B5725" t="str">
            <v>Juego circuito Muro, Escalar, Rodadero 2-6años Cap</v>
          </cell>
          <cell r="C5725" t="str">
            <v>UNI</v>
          </cell>
          <cell r="E5725"/>
          <cell r="F5725"/>
          <cell r="G5725">
            <v>71250000</v>
          </cell>
          <cell r="H5725">
            <v>71250000</v>
          </cell>
        </row>
        <row r="5726">
          <cell r="A5726">
            <v>5723</v>
          </cell>
          <cell r="B5726" t="str">
            <v>Juego circuito obstáculos 5-12 años Cap: 36 niños</v>
          </cell>
          <cell r="C5726" t="str">
            <v>UNI</v>
          </cell>
          <cell r="E5726"/>
          <cell r="F5726"/>
          <cell r="G5726">
            <v>98861511</v>
          </cell>
          <cell r="H5726">
            <v>98861511</v>
          </cell>
        </row>
        <row r="5727">
          <cell r="A5727">
            <v>5724</v>
          </cell>
          <cell r="B5727" t="str">
            <v>Juego circuito reto  5-12 años Cap:1-73 P.N</v>
          </cell>
          <cell r="C5727" t="str">
            <v>UNI</v>
          </cell>
          <cell r="E5727"/>
          <cell r="F5727"/>
          <cell r="G5727">
            <v>1410138809</v>
          </cell>
          <cell r="H5727">
            <v>1410138809</v>
          </cell>
        </row>
        <row r="5728">
          <cell r="A5728">
            <v>5725</v>
          </cell>
          <cell r="B5728" t="str">
            <v>Juego circuito, 5 a 12 años Cap: 16 niños</v>
          </cell>
          <cell r="C5728" t="str">
            <v>UN</v>
          </cell>
          <cell r="E5728"/>
          <cell r="F5728"/>
          <cell r="G5728">
            <v>47353146</v>
          </cell>
          <cell r="H5728">
            <v>47353146</v>
          </cell>
        </row>
        <row r="5729">
          <cell r="A5729">
            <v>5726</v>
          </cell>
          <cell r="B5729" t="str">
            <v>Juego Columpio  3 a 14 años Cap: 4 niños</v>
          </cell>
          <cell r="C5729" t="str">
            <v>UN</v>
          </cell>
          <cell r="E5729"/>
          <cell r="F5729"/>
          <cell r="G5729">
            <v>18255662</v>
          </cell>
          <cell r="H5729">
            <v>18255662</v>
          </cell>
        </row>
        <row r="5730">
          <cell r="A5730">
            <v>5727</v>
          </cell>
          <cell r="B5730" t="str">
            <v>Juego columpio cesta 3-14 años Cap: 4 niños</v>
          </cell>
          <cell r="C5730" t="str">
            <v>UN</v>
          </cell>
          <cell r="E5730"/>
          <cell r="F5730"/>
          <cell r="G5730">
            <v>23345959</v>
          </cell>
          <cell r="H5730">
            <v>23345959</v>
          </cell>
        </row>
        <row r="5731">
          <cell r="A5731">
            <v>5728</v>
          </cell>
          <cell r="B5731" t="str">
            <v>Juego columpio cesta madera</v>
          </cell>
          <cell r="C5731" t="str">
            <v>UN</v>
          </cell>
          <cell r="E5731"/>
          <cell r="F5731"/>
          <cell r="G5731">
            <v>15953616</v>
          </cell>
          <cell r="H5731">
            <v>15953616</v>
          </cell>
        </row>
        <row r="5732">
          <cell r="A5732">
            <v>5729</v>
          </cell>
          <cell r="B5732" t="str">
            <v>Juego columpio cesta rotomoldeado 3-12años Cap:5ni</v>
          </cell>
          <cell r="C5732" t="str">
            <v>UN</v>
          </cell>
          <cell r="E5732"/>
          <cell r="F5732"/>
          <cell r="G5732">
            <v>18498066</v>
          </cell>
          <cell r="H5732">
            <v>18498066</v>
          </cell>
        </row>
        <row r="5733">
          <cell r="A5733">
            <v>5730</v>
          </cell>
          <cell r="B5733" t="str">
            <v>Juego columpio cesta rotomoldeado 6-12 años Cap: 5</v>
          </cell>
          <cell r="C5733" t="str">
            <v>UNI</v>
          </cell>
          <cell r="E5733"/>
          <cell r="F5733"/>
          <cell r="G5733">
            <v>16801566.010000002</v>
          </cell>
          <cell r="H5733">
            <v>16801566.010000002</v>
          </cell>
        </row>
        <row r="5734">
          <cell r="A5734">
            <v>5731</v>
          </cell>
          <cell r="B5734" t="str">
            <v>Juego Columpio doble adapt 3-14 años Cap2 P.N</v>
          </cell>
          <cell r="C5734" t="str">
            <v>UNI</v>
          </cell>
          <cell r="E5734"/>
          <cell r="F5734"/>
          <cell r="G5734">
            <v>16586934</v>
          </cell>
          <cell r="H5734">
            <v>16586934</v>
          </cell>
        </row>
        <row r="5735">
          <cell r="A5735">
            <v>5732</v>
          </cell>
          <cell r="B5735" t="str">
            <v>Juego columpio doble tipo arnes  4-12 años Cap:2ni</v>
          </cell>
          <cell r="C5735" t="str">
            <v>UN</v>
          </cell>
          <cell r="E5735"/>
          <cell r="F5735"/>
          <cell r="G5735">
            <v>28564025</v>
          </cell>
          <cell r="H5735">
            <v>28564025</v>
          </cell>
        </row>
        <row r="5736">
          <cell r="A5736">
            <v>5733</v>
          </cell>
          <cell r="B5736" t="str">
            <v>Juego columpio familiar con asiento doble Cap: 6 u</v>
          </cell>
          <cell r="C5736" t="str">
            <v>UN</v>
          </cell>
          <cell r="E5736"/>
          <cell r="F5736"/>
          <cell r="G5736">
            <v>20631881</v>
          </cell>
          <cell r="H5736">
            <v>20631881</v>
          </cell>
        </row>
        <row r="5737">
          <cell r="A5737">
            <v>5734</v>
          </cell>
          <cell r="B5737" t="str">
            <v>Juego columpio Hexagonal 3-14 años Cap:6 niños</v>
          </cell>
          <cell r="C5737" t="str">
            <v>UNI</v>
          </cell>
          <cell r="E5737"/>
          <cell r="F5737"/>
          <cell r="G5737">
            <v>37272500</v>
          </cell>
          <cell r="H5737">
            <v>37272500</v>
          </cell>
        </row>
        <row r="5738">
          <cell r="A5738">
            <v>5735</v>
          </cell>
          <cell r="B5738" t="str">
            <v>Juego columpio Hexagonal 3-14 años Cap:6 niños P.N</v>
          </cell>
          <cell r="C5738" t="str">
            <v>UNI</v>
          </cell>
          <cell r="E5738"/>
          <cell r="F5738"/>
          <cell r="G5738">
            <v>37272500</v>
          </cell>
          <cell r="H5738">
            <v>37272500</v>
          </cell>
        </row>
        <row r="5739">
          <cell r="A5739">
            <v>5736</v>
          </cell>
          <cell r="B5739" t="str">
            <v>Juego columpio hexagonal 5-12 años Cap:6 niños</v>
          </cell>
          <cell r="C5739" t="str">
            <v>UNI</v>
          </cell>
          <cell r="E5739"/>
          <cell r="F5739"/>
          <cell r="G5739">
            <v>27971329</v>
          </cell>
          <cell r="H5739">
            <v>27971329</v>
          </cell>
        </row>
        <row r="5740">
          <cell r="A5740">
            <v>5737</v>
          </cell>
          <cell r="B5740" t="str">
            <v>Juego columpio multiple 1-12 años Cap: 11 niños</v>
          </cell>
          <cell r="C5740" t="str">
            <v>UNI</v>
          </cell>
          <cell r="E5740"/>
          <cell r="F5740"/>
          <cell r="G5740">
            <v>28191540</v>
          </cell>
          <cell r="H5740">
            <v>28191540</v>
          </cell>
        </row>
        <row r="5741">
          <cell r="A5741">
            <v>5738</v>
          </cell>
          <cell r="B5741" t="str">
            <v>Juego columpio multiple 1-12 Años Cap: 4 niños</v>
          </cell>
          <cell r="C5741" t="str">
            <v>UNI</v>
          </cell>
          <cell r="E5741"/>
          <cell r="F5741"/>
          <cell r="G5741">
            <v>13819270</v>
          </cell>
          <cell r="H5741">
            <v>13819270</v>
          </cell>
        </row>
        <row r="5742">
          <cell r="A5742">
            <v>5739</v>
          </cell>
          <cell r="B5742" t="str">
            <v>Juego columpio multiple 3-12 años Cap: 2 niños</v>
          </cell>
          <cell r="C5742" t="str">
            <v>UNI</v>
          </cell>
          <cell r="E5742"/>
          <cell r="F5742"/>
          <cell r="G5742">
            <v>7818860</v>
          </cell>
          <cell r="H5742">
            <v>7818860</v>
          </cell>
        </row>
        <row r="5743">
          <cell r="A5743">
            <v>5740</v>
          </cell>
          <cell r="B5743" t="str">
            <v>Juego columpio multiple 3-12 años Cap: 6 niños</v>
          </cell>
          <cell r="C5743" t="str">
            <v>UNI</v>
          </cell>
          <cell r="E5743"/>
          <cell r="F5743"/>
          <cell r="G5743">
            <v>12367540</v>
          </cell>
          <cell r="H5743">
            <v>12367540</v>
          </cell>
        </row>
        <row r="5744">
          <cell r="A5744">
            <v>5741</v>
          </cell>
          <cell r="B5744" t="str">
            <v>JUEGO COLUMPIO MULTIPLE 9 U(2+añosCap:9 niñosH=2.6</v>
          </cell>
          <cell r="C5744" t="str">
            <v>UN</v>
          </cell>
          <cell r="E5744"/>
          <cell r="F5744"/>
          <cell r="G5744">
            <v>74635023</v>
          </cell>
          <cell r="H5744">
            <v>74635023</v>
          </cell>
        </row>
        <row r="5745">
          <cell r="A5745">
            <v>5742</v>
          </cell>
          <cell r="B5745" t="str">
            <v>JUEGO COLUMPIO MULTIPLE 9U 1+añosCap:9 niños P.N</v>
          </cell>
          <cell r="C5745" t="str">
            <v>UN</v>
          </cell>
          <cell r="E5745"/>
          <cell r="F5745"/>
          <cell r="G5745">
            <v>61681837</v>
          </cell>
          <cell r="H5745">
            <v>61681837</v>
          </cell>
        </row>
        <row r="5746">
          <cell r="A5746">
            <v>5743</v>
          </cell>
          <cell r="B5746" t="str">
            <v>Juego columpio pentagono Mas de 3 años Cap: 5 niño</v>
          </cell>
          <cell r="C5746" t="str">
            <v>UNI</v>
          </cell>
          <cell r="E5746"/>
          <cell r="F5746"/>
          <cell r="G5746">
            <v>33008080</v>
          </cell>
          <cell r="H5746">
            <v>33008080</v>
          </cell>
        </row>
        <row r="5747">
          <cell r="A5747">
            <v>5744</v>
          </cell>
          <cell r="B5747" t="str">
            <v>Juego columpio tradicional combinado 3-14año</v>
          </cell>
          <cell r="C5747" t="str">
            <v>UN</v>
          </cell>
          <cell r="E5747"/>
          <cell r="F5747"/>
          <cell r="G5747">
            <v>22118768</v>
          </cell>
          <cell r="H5747">
            <v>22118768</v>
          </cell>
        </row>
        <row r="5748">
          <cell r="A5748">
            <v>5745</v>
          </cell>
          <cell r="B5748" t="str">
            <v>Juego columpio tradicional combinado 3-14año Cap4</v>
          </cell>
          <cell r="C5748" t="str">
            <v>UNI</v>
          </cell>
          <cell r="E5748"/>
          <cell r="F5748"/>
          <cell r="G5748">
            <v>22118768</v>
          </cell>
          <cell r="H5748">
            <v>22118768</v>
          </cell>
        </row>
        <row r="5749">
          <cell r="A5749">
            <v>5746</v>
          </cell>
          <cell r="B5749" t="str">
            <v>Juego columpio tradicional combinado 4-12 años Cap</v>
          </cell>
          <cell r="C5749" t="str">
            <v>UNI</v>
          </cell>
          <cell r="E5749"/>
          <cell r="F5749"/>
          <cell r="G5749">
            <v>26247592</v>
          </cell>
          <cell r="H5749">
            <v>26247592</v>
          </cell>
        </row>
        <row r="5750">
          <cell r="A5750">
            <v>5747</v>
          </cell>
          <cell r="B5750" t="str">
            <v>Juego columpio tradicional mas de 3 años Cap:2 niñ</v>
          </cell>
          <cell r="C5750" t="str">
            <v>UNI</v>
          </cell>
          <cell r="E5750"/>
          <cell r="F5750"/>
          <cell r="G5750">
            <v>8904913</v>
          </cell>
          <cell r="H5750">
            <v>8904913</v>
          </cell>
        </row>
        <row r="5751">
          <cell r="A5751">
            <v>5748</v>
          </cell>
          <cell r="B5751" t="str">
            <v>Juego cuerdas escalada Incl nodo poliamida 2-12año</v>
          </cell>
          <cell r="C5751" t="str">
            <v>UNI</v>
          </cell>
          <cell r="E5751"/>
          <cell r="F5751"/>
          <cell r="G5751">
            <v>6679200</v>
          </cell>
          <cell r="H5751">
            <v>6679200</v>
          </cell>
        </row>
        <row r="5752">
          <cell r="A5752">
            <v>5749</v>
          </cell>
          <cell r="B5752" t="str">
            <v>Juego cuerdas gran escala Bote 5-12años Cap:362 ni</v>
          </cell>
          <cell r="C5752" t="str">
            <v>UNI</v>
          </cell>
          <cell r="E5752"/>
          <cell r="F5752"/>
          <cell r="G5752">
            <v>603778000</v>
          </cell>
          <cell r="H5752">
            <v>603778000</v>
          </cell>
        </row>
        <row r="5753">
          <cell r="A5753">
            <v>5750</v>
          </cell>
          <cell r="B5753" t="str">
            <v>Juego cuerdas gran escala colina 5-12años Cap: 105</v>
          </cell>
          <cell r="C5753" t="str">
            <v>UNI</v>
          </cell>
          <cell r="E5753"/>
          <cell r="F5753"/>
          <cell r="G5753">
            <v>571308653</v>
          </cell>
          <cell r="H5753">
            <v>571308653</v>
          </cell>
        </row>
        <row r="5754">
          <cell r="A5754">
            <v>5751</v>
          </cell>
          <cell r="B5754" t="str">
            <v>Juego cuerdas piramidal 5-12añosCap:25niñosH=3,10m</v>
          </cell>
          <cell r="C5754" t="str">
            <v>UN</v>
          </cell>
          <cell r="E5754"/>
          <cell r="F5754"/>
          <cell r="G5754">
            <v>51971205</v>
          </cell>
          <cell r="H5754">
            <v>51971205</v>
          </cell>
        </row>
        <row r="5755">
          <cell r="A5755">
            <v>5752</v>
          </cell>
          <cell r="B5755" t="str">
            <v>Juego cuerdas piramidal 5-12añosCap:43niñosH=3,90m</v>
          </cell>
          <cell r="C5755" t="str">
            <v>UN</v>
          </cell>
          <cell r="E5755"/>
          <cell r="F5755"/>
          <cell r="G5755">
            <v>94287707</v>
          </cell>
          <cell r="H5755">
            <v>94287707</v>
          </cell>
        </row>
        <row r="5756">
          <cell r="A5756">
            <v>5753</v>
          </cell>
          <cell r="B5756" t="str">
            <v>JUEGO DE 3 DPS DISPOS. PROTECCIÓN SOBRETENS.15KVA</v>
          </cell>
          <cell r="C5756" t="str">
            <v>UN</v>
          </cell>
          <cell r="E5756"/>
          <cell r="F5756"/>
          <cell r="G5756">
            <v>602457</v>
          </cell>
          <cell r="H5756">
            <v>602457</v>
          </cell>
        </row>
        <row r="5757">
          <cell r="A5757">
            <v>5754</v>
          </cell>
          <cell r="B5757" t="str">
            <v>JUEGO DE ACCESORIOS ALLEGRO BLANCO (5 UND)</v>
          </cell>
          <cell r="C5757" t="str">
            <v>PTE</v>
          </cell>
          <cell r="E5757">
            <v>63816</v>
          </cell>
          <cell r="F5757"/>
          <cell r="G5757"/>
          <cell r="H5757">
            <v>63816</v>
          </cell>
        </row>
        <row r="5758">
          <cell r="A5758">
            <v>5755</v>
          </cell>
          <cell r="B5758" t="str">
            <v>JUEGO DE ARO Y TAPA EN HF PARA CAMARA T-13 Y T-14 NORMA ETB</v>
          </cell>
          <cell r="C5758" t="str">
            <v>JGO</v>
          </cell>
          <cell r="E5758"/>
          <cell r="F5758">
            <v>290015</v>
          </cell>
          <cell r="G5758"/>
          <cell r="H5758">
            <v>290015</v>
          </cell>
        </row>
        <row r="5759">
          <cell r="A5759">
            <v>5756</v>
          </cell>
          <cell r="B5759" t="str">
            <v>Juego de aros Baloncesto (sumin+Transporte) **</v>
          </cell>
          <cell r="C5759" t="str">
            <v>UN</v>
          </cell>
          <cell r="E5759"/>
          <cell r="F5759"/>
          <cell r="G5759">
            <v>219686</v>
          </cell>
          <cell r="H5759">
            <v>219686</v>
          </cell>
        </row>
        <row r="5760">
          <cell r="A5760">
            <v>5757</v>
          </cell>
          <cell r="B5760" t="str">
            <v>Juego de balanceo y rotación 6-12 años Cap:2niños</v>
          </cell>
          <cell r="C5760" t="str">
            <v>UNI</v>
          </cell>
          <cell r="E5760"/>
          <cell r="F5760"/>
          <cell r="G5760">
            <v>27881333</v>
          </cell>
          <cell r="H5760">
            <v>27881333</v>
          </cell>
        </row>
        <row r="5761">
          <cell r="A5761">
            <v>5758</v>
          </cell>
          <cell r="B5761" t="str">
            <v>JUEGO DE BROCAS SDS PLUS JGO.10 PZS.</v>
          </cell>
          <cell r="C5761" t="str">
            <v>JGO</v>
          </cell>
          <cell r="E5761"/>
          <cell r="F5761"/>
          <cell r="G5761">
            <v>60500</v>
          </cell>
          <cell r="H5761">
            <v>60500</v>
          </cell>
        </row>
        <row r="5762">
          <cell r="A5762">
            <v>5759</v>
          </cell>
          <cell r="B5762" t="str">
            <v>Juego de cuerdas estrella 2 a 6 años Cap: 21 niños</v>
          </cell>
          <cell r="C5762" t="str">
            <v>UN</v>
          </cell>
          <cell r="E5762"/>
          <cell r="F5762"/>
          <cell r="G5762">
            <v>118749824</v>
          </cell>
          <cell r="H5762">
            <v>118749824</v>
          </cell>
        </row>
        <row r="5763">
          <cell r="A5763">
            <v>5760</v>
          </cell>
          <cell r="B5763" t="str">
            <v>JUEGO DE MALLAS DE BALONCESTO NYLON 3</v>
          </cell>
          <cell r="C5763" t="str">
            <v>UN</v>
          </cell>
          <cell r="E5763">
            <v>18997</v>
          </cell>
          <cell r="F5763"/>
          <cell r="G5763"/>
          <cell r="H5763">
            <v>18997</v>
          </cell>
        </row>
        <row r="5764">
          <cell r="A5764">
            <v>5761</v>
          </cell>
          <cell r="B5764" t="str">
            <v>JUEGO DE MOLDES PARA ESTAMPADO CONCRETO</v>
          </cell>
          <cell r="C5764" t="str">
            <v>UN</v>
          </cell>
          <cell r="E5764"/>
          <cell r="F5764">
            <v>249900</v>
          </cell>
          <cell r="G5764"/>
          <cell r="H5764">
            <v>249900</v>
          </cell>
        </row>
        <row r="5765">
          <cell r="A5765">
            <v>5762</v>
          </cell>
          <cell r="B5765" t="str">
            <v>Juego de muelle nave espacial Cap1 de 2 + años N.P</v>
          </cell>
          <cell r="C5765" t="str">
            <v>UNI</v>
          </cell>
          <cell r="E5765"/>
          <cell r="F5765"/>
          <cell r="G5765">
            <v>5100827</v>
          </cell>
          <cell r="H5765">
            <v>5100827</v>
          </cell>
        </row>
        <row r="5766">
          <cell r="A5766">
            <v>5763</v>
          </cell>
          <cell r="B5766" t="str">
            <v>Juego de muelle nave paneles laterales espacialP.N</v>
          </cell>
          <cell r="C5766" t="str">
            <v>UNI</v>
          </cell>
          <cell r="E5766"/>
          <cell r="F5766"/>
          <cell r="G5766">
            <v>7009050</v>
          </cell>
          <cell r="H5766">
            <v>7009050</v>
          </cell>
        </row>
        <row r="5767">
          <cell r="A5767">
            <v>5764</v>
          </cell>
          <cell r="B5767" t="str">
            <v>Juego de rotación Cap 4 niños de 8+ años</v>
          </cell>
          <cell r="C5767" t="str">
            <v>UNI</v>
          </cell>
          <cell r="E5767"/>
          <cell r="F5767"/>
          <cell r="G5767">
            <v>30885000</v>
          </cell>
          <cell r="H5767">
            <v>30885000</v>
          </cell>
        </row>
        <row r="5768">
          <cell r="A5768">
            <v>5765</v>
          </cell>
          <cell r="B5768" t="str">
            <v>Juego de rotación Cap 4 niños de 8+ años P.N</v>
          </cell>
          <cell r="C5768" t="str">
            <v>UNI</v>
          </cell>
          <cell r="E5768"/>
          <cell r="F5768"/>
          <cell r="G5768">
            <v>25500000</v>
          </cell>
          <cell r="H5768">
            <v>25500000</v>
          </cell>
        </row>
        <row r="5769">
          <cell r="A5769">
            <v>5766</v>
          </cell>
          <cell r="B5769" t="str">
            <v>Juego de rotación Carrusel Cap 6 niños 3+ años P.N</v>
          </cell>
          <cell r="C5769" t="str">
            <v>UNI</v>
          </cell>
          <cell r="E5769"/>
          <cell r="F5769"/>
          <cell r="G5769">
            <v>17617812</v>
          </cell>
          <cell r="H5769">
            <v>17617812</v>
          </cell>
        </row>
        <row r="5770">
          <cell r="A5770">
            <v>5767</v>
          </cell>
          <cell r="B5770" t="str">
            <v>Juego de rotación Carrusel Cap 6 niños de 3+ años</v>
          </cell>
          <cell r="C5770" t="str">
            <v>UNI</v>
          </cell>
          <cell r="E5770"/>
          <cell r="F5770"/>
          <cell r="G5770">
            <v>12394152</v>
          </cell>
          <cell r="H5770">
            <v>12394152</v>
          </cell>
        </row>
        <row r="5771">
          <cell r="A5771">
            <v>5768</v>
          </cell>
          <cell r="B5771" t="str">
            <v>JUEGO DE SIERRAS DE COPA MULTIPLE PARA MADERA</v>
          </cell>
          <cell r="C5771" t="str">
            <v>JGO</v>
          </cell>
          <cell r="E5771"/>
          <cell r="F5771"/>
          <cell r="G5771">
            <v>35057</v>
          </cell>
          <cell r="H5771">
            <v>35057</v>
          </cell>
        </row>
        <row r="5772">
          <cell r="A5772">
            <v>5769</v>
          </cell>
          <cell r="B5772" t="str">
            <v>Juego de traslación Doble Cap 2 niños de +6año P.N</v>
          </cell>
          <cell r="C5772" t="str">
            <v>UNI</v>
          </cell>
          <cell r="E5772"/>
          <cell r="F5772"/>
          <cell r="G5772">
            <v>141477625</v>
          </cell>
          <cell r="H5772">
            <v>141477625</v>
          </cell>
        </row>
        <row r="5773">
          <cell r="A5773">
            <v>5770</v>
          </cell>
          <cell r="B5773" t="str">
            <v>JUEGO DESTORNILLADORES PRECISIÓN 14 EN1 CPPH148 RE</v>
          </cell>
          <cell r="C5773" t="str">
            <v>JGO</v>
          </cell>
          <cell r="E5773"/>
          <cell r="F5773"/>
          <cell r="G5773">
            <v>45070</v>
          </cell>
          <cell r="H5773">
            <v>45070</v>
          </cell>
        </row>
        <row r="5774">
          <cell r="A5774">
            <v>5771</v>
          </cell>
          <cell r="B5774" t="str">
            <v>Juego dinamicoTobogan trepa-escala 5-13año 30niños</v>
          </cell>
          <cell r="C5774" t="str">
            <v>UN</v>
          </cell>
          <cell r="E5774"/>
          <cell r="F5774"/>
          <cell r="G5774">
            <v>134731580</v>
          </cell>
          <cell r="H5774">
            <v>134731580</v>
          </cell>
        </row>
        <row r="5775">
          <cell r="A5775">
            <v>5772</v>
          </cell>
          <cell r="B5775" t="str">
            <v>Juego electronic accesible 360 2-12 añosCap:4p P.N</v>
          </cell>
          <cell r="C5775" t="str">
            <v>UNI</v>
          </cell>
          <cell r="E5775"/>
          <cell r="F5775"/>
          <cell r="G5775">
            <v>442198962</v>
          </cell>
          <cell r="H5775">
            <v>442198962</v>
          </cell>
        </row>
        <row r="5776">
          <cell r="A5776">
            <v>5773</v>
          </cell>
          <cell r="B5776" t="str">
            <v>Juego escalador deslizadero 3 a 12 niños 11 niños</v>
          </cell>
          <cell r="C5776" t="str">
            <v>UN</v>
          </cell>
          <cell r="E5776"/>
          <cell r="F5776"/>
          <cell r="G5776">
            <v>33793300</v>
          </cell>
          <cell r="H5776">
            <v>33793300</v>
          </cell>
        </row>
        <row r="5777">
          <cell r="A5777">
            <v>5774</v>
          </cell>
          <cell r="B5777" t="str">
            <v>Juego escalar, trepar plataforma:4-14AñosCap:6niño</v>
          </cell>
          <cell r="C5777" t="str">
            <v>UN</v>
          </cell>
          <cell r="E5777"/>
          <cell r="F5777"/>
          <cell r="G5777">
            <v>28325000</v>
          </cell>
          <cell r="H5777">
            <v>28325000</v>
          </cell>
        </row>
        <row r="5778">
          <cell r="A5778">
            <v>5775</v>
          </cell>
          <cell r="B5778" t="str">
            <v>Juego Excavadora arena 2+años Cap1 niño</v>
          </cell>
          <cell r="C5778" t="str">
            <v>UNI</v>
          </cell>
          <cell r="E5778"/>
          <cell r="F5778"/>
          <cell r="G5778">
            <v>18091255</v>
          </cell>
          <cell r="H5778">
            <v>18091255</v>
          </cell>
        </row>
        <row r="5779">
          <cell r="A5779">
            <v>5776</v>
          </cell>
          <cell r="B5779" t="str">
            <v>Juego Excavadora arena 2+años Cap1 niño P.N</v>
          </cell>
          <cell r="C5779" t="str">
            <v>UNI</v>
          </cell>
          <cell r="E5779"/>
          <cell r="F5779"/>
          <cell r="G5779">
            <v>14951450</v>
          </cell>
          <cell r="H5779">
            <v>14951450</v>
          </cell>
        </row>
        <row r="5780">
          <cell r="A5780">
            <v>5777</v>
          </cell>
          <cell r="B5780" t="str">
            <v>JUEGO FORMONES 3UND REF 16-125LA</v>
          </cell>
          <cell r="C5780" t="str">
            <v>JGO</v>
          </cell>
          <cell r="E5780"/>
          <cell r="F5780"/>
          <cell r="G5780">
            <v>58951.01</v>
          </cell>
          <cell r="H5780">
            <v>58951.01</v>
          </cell>
        </row>
        <row r="5781">
          <cell r="A5781">
            <v>5778</v>
          </cell>
          <cell r="B5781" t="str">
            <v>Juego Funcion Multiple 5-12 Años Cap: 11 niños</v>
          </cell>
          <cell r="C5781" t="str">
            <v>UN</v>
          </cell>
          <cell r="E5781"/>
          <cell r="F5781"/>
          <cell r="G5781">
            <v>54962170.689999998</v>
          </cell>
          <cell r="H5781">
            <v>54962170.689999998</v>
          </cell>
        </row>
        <row r="5782">
          <cell r="A5782">
            <v>5779</v>
          </cell>
          <cell r="B5782" t="str">
            <v>Juego Funcion Multiple Rodadero, 3-12 AñosCap12niñ</v>
          </cell>
          <cell r="C5782" t="str">
            <v>UN</v>
          </cell>
          <cell r="E5782"/>
          <cell r="F5782"/>
          <cell r="G5782">
            <v>41714750.009999998</v>
          </cell>
          <cell r="H5782">
            <v>41714750.009999998</v>
          </cell>
        </row>
        <row r="5783">
          <cell r="A5783">
            <v>5780</v>
          </cell>
          <cell r="B5783" t="str">
            <v>Juego gran escala circuito 3a5 años cap: 61 niños</v>
          </cell>
          <cell r="C5783" t="str">
            <v>UN</v>
          </cell>
          <cell r="E5783"/>
          <cell r="F5783"/>
          <cell r="G5783">
            <v>110567550</v>
          </cell>
          <cell r="H5783">
            <v>110567550</v>
          </cell>
        </row>
        <row r="5784">
          <cell r="A5784">
            <v>5781</v>
          </cell>
          <cell r="B5784" t="str">
            <v>Juego gran escala incluyente funcion multiple 3-5</v>
          </cell>
          <cell r="C5784" t="str">
            <v>UN</v>
          </cell>
          <cell r="E5784"/>
          <cell r="F5784"/>
          <cell r="G5784">
            <v>110567550</v>
          </cell>
          <cell r="H5784">
            <v>110567550</v>
          </cell>
        </row>
        <row r="5785">
          <cell r="A5785">
            <v>5782</v>
          </cell>
          <cell r="B5785" t="str">
            <v>Juego gran escala incluyente funcionmultip 3-12PN</v>
          </cell>
          <cell r="C5785" t="str">
            <v>UN</v>
          </cell>
          <cell r="E5785"/>
          <cell r="F5785"/>
          <cell r="G5785">
            <v>266182080</v>
          </cell>
          <cell r="H5785">
            <v>266182080</v>
          </cell>
        </row>
        <row r="5786">
          <cell r="A5786">
            <v>5783</v>
          </cell>
          <cell r="B5786" t="str">
            <v>Juego gran escala torre circuito 1a12 años Cap:80</v>
          </cell>
          <cell r="C5786" t="str">
            <v>UN</v>
          </cell>
          <cell r="E5786"/>
          <cell r="F5786"/>
          <cell r="G5786">
            <v>626840767</v>
          </cell>
          <cell r="H5786">
            <v>626840767</v>
          </cell>
        </row>
        <row r="5787">
          <cell r="A5787">
            <v>5784</v>
          </cell>
          <cell r="B5787" t="str">
            <v>Juego gran escala torre circuito 3-12 años Cap:80niños EXCLUSIVO PA</v>
          </cell>
          <cell r="C5787" t="str">
            <v>UNI</v>
          </cell>
          <cell r="E5787"/>
          <cell r="F5787"/>
          <cell r="G5787">
            <v>291951935.99000001</v>
          </cell>
          <cell r="H5787">
            <v>291951935.99000001</v>
          </cell>
        </row>
        <row r="5788">
          <cell r="A5788">
            <v>5785</v>
          </cell>
          <cell r="B5788" t="str">
            <v>Juego granescala torre circuito 1-12 añoCap:80 P.N</v>
          </cell>
          <cell r="C5788" t="str">
            <v>UNI</v>
          </cell>
          <cell r="E5788"/>
          <cell r="F5788"/>
          <cell r="G5788">
            <v>626840766</v>
          </cell>
          <cell r="H5788">
            <v>626840766</v>
          </cell>
        </row>
        <row r="5789">
          <cell r="A5789">
            <v>5786</v>
          </cell>
          <cell r="B5789" t="str">
            <v>Juego Inclusivo toboganmusicalconzonadesobra cap25</v>
          </cell>
          <cell r="C5789" t="str">
            <v>UN</v>
          </cell>
          <cell r="E5789"/>
          <cell r="F5789"/>
          <cell r="G5789">
            <v>179543779</v>
          </cell>
          <cell r="H5789">
            <v>179543779</v>
          </cell>
        </row>
        <row r="5790">
          <cell r="A5790">
            <v>5787</v>
          </cell>
          <cell r="B5790" t="str">
            <v>Juego incluyente Pasadizo 2-12 años Cap: 33 niños</v>
          </cell>
          <cell r="C5790" t="str">
            <v>UNI</v>
          </cell>
          <cell r="E5790"/>
          <cell r="F5790"/>
          <cell r="G5790">
            <v>170936310</v>
          </cell>
          <cell r="H5790">
            <v>170936310</v>
          </cell>
        </row>
        <row r="5791">
          <cell r="A5791">
            <v>5788</v>
          </cell>
          <cell r="B5791" t="str">
            <v>Juego Infantil 2 a 5 años Cap: 6 niños</v>
          </cell>
          <cell r="C5791" t="str">
            <v>UN</v>
          </cell>
          <cell r="E5791"/>
          <cell r="F5791"/>
          <cell r="G5791">
            <v>20548351</v>
          </cell>
          <cell r="H5791">
            <v>20548351</v>
          </cell>
        </row>
        <row r="5792">
          <cell r="A5792">
            <v>5789</v>
          </cell>
          <cell r="B5792" t="str">
            <v>Juego infantil columpio Modulo M-5 (Sumin)**</v>
          </cell>
          <cell r="C5792" t="str">
            <v>UN</v>
          </cell>
          <cell r="E5792"/>
          <cell r="F5792"/>
          <cell r="G5792">
            <v>1678596.99</v>
          </cell>
          <cell r="H5792">
            <v>1678596.99</v>
          </cell>
        </row>
        <row r="5793">
          <cell r="A5793">
            <v>5790</v>
          </cell>
          <cell r="B5793" t="str">
            <v>JUEGO INFANTIL EN MADERA(pino patula inmuniz)</v>
          </cell>
          <cell r="C5793" t="str">
            <v>UN</v>
          </cell>
          <cell r="E5793"/>
          <cell r="F5793"/>
          <cell r="G5793">
            <v>4453728</v>
          </cell>
          <cell r="H5793">
            <v>4453728</v>
          </cell>
        </row>
        <row r="5794">
          <cell r="A5794">
            <v>5791</v>
          </cell>
          <cell r="B5794" t="str">
            <v>Juego infantil Modulo M-3 (Sumin) **</v>
          </cell>
          <cell r="C5794" t="str">
            <v>UN</v>
          </cell>
          <cell r="E5794"/>
          <cell r="F5794"/>
          <cell r="G5794">
            <v>6492397</v>
          </cell>
          <cell r="H5794">
            <v>6492397</v>
          </cell>
        </row>
        <row r="5795">
          <cell r="A5795">
            <v>5792</v>
          </cell>
          <cell r="B5795" t="str">
            <v>Juego infantil Modulo M-3A (Sumin) **</v>
          </cell>
          <cell r="C5795" t="str">
            <v>UN</v>
          </cell>
          <cell r="E5795"/>
          <cell r="F5795"/>
          <cell r="G5795">
            <v>4938500</v>
          </cell>
          <cell r="H5795">
            <v>4938500</v>
          </cell>
        </row>
        <row r="5796">
          <cell r="A5796">
            <v>5793</v>
          </cell>
          <cell r="B5796" t="str">
            <v>JUEGO INFANTIL TIPO M-3 METÁLICO. INCLUYE RODADERO, BARRAS DE FLEXIÓN, ESCALADOR ÁRBOL Y ARCO, PASAMANOS Y ANGULATADO, PLATAFORMAS CUBIERTAS, ACABDO SUPERFICIAL EN PINTURA EN POLVO EN SECO TGIC</v>
          </cell>
          <cell r="C5796" t="str">
            <v>UN</v>
          </cell>
          <cell r="E5796"/>
          <cell r="F5796">
            <v>6247500</v>
          </cell>
          <cell r="G5796"/>
          <cell r="H5796">
            <v>6247500</v>
          </cell>
        </row>
        <row r="5797">
          <cell r="A5797">
            <v>5794</v>
          </cell>
          <cell r="B5797" t="str">
            <v>JUEGO INFANTIL TIPO M-5A DE TRES PUESTOS, ACABADO SUPERFICIAL EN PINTURA EN POLVO SECO TGIC RESISTENTE A LA INTERPERIE. (Incluye suministro e instalación)</v>
          </cell>
          <cell r="C5797" t="str">
            <v>UN</v>
          </cell>
          <cell r="E5797"/>
          <cell r="F5797">
            <v>2261000</v>
          </cell>
          <cell r="G5797"/>
          <cell r="H5797">
            <v>2261000</v>
          </cell>
        </row>
        <row r="5798">
          <cell r="A5798">
            <v>5795</v>
          </cell>
          <cell r="B5798" t="str">
            <v>JUEGO LLAVE B/FIJA 8 PIEZAS 6-22 MM REF 86-072</v>
          </cell>
          <cell r="C5798" t="str">
            <v>JGO</v>
          </cell>
          <cell r="E5798"/>
          <cell r="F5798"/>
          <cell r="G5798">
            <v>118900</v>
          </cell>
          <cell r="H5798">
            <v>118900</v>
          </cell>
        </row>
        <row r="5799">
          <cell r="A5799">
            <v>5796</v>
          </cell>
          <cell r="B5799" t="str">
            <v>JUEGO LLAVES TORX 8 PIEZAS REF 69-266</v>
          </cell>
          <cell r="C5799" t="str">
            <v>JGO</v>
          </cell>
          <cell r="E5799"/>
          <cell r="F5799"/>
          <cell r="G5799">
            <v>58811</v>
          </cell>
          <cell r="H5799">
            <v>58811</v>
          </cell>
        </row>
        <row r="5800">
          <cell r="A5800">
            <v>5797</v>
          </cell>
          <cell r="B5800" t="str">
            <v>JUEGO MALLAS MICROFÚTBOL NYLON 3</v>
          </cell>
          <cell r="C5800" t="str">
            <v>UN</v>
          </cell>
          <cell r="E5800">
            <v>106468</v>
          </cell>
          <cell r="F5800"/>
          <cell r="G5800"/>
          <cell r="H5800">
            <v>106468</v>
          </cell>
        </row>
        <row r="5801">
          <cell r="A5801">
            <v>5798</v>
          </cell>
          <cell r="B5801" t="str">
            <v>Juego manipulacion elemento natural arena 2-12 P.N</v>
          </cell>
          <cell r="C5801" t="str">
            <v>UNI</v>
          </cell>
          <cell r="E5801"/>
          <cell r="F5801"/>
          <cell r="G5801">
            <v>61959950</v>
          </cell>
          <cell r="H5801">
            <v>61959950</v>
          </cell>
        </row>
        <row r="5802">
          <cell r="A5802">
            <v>5799</v>
          </cell>
          <cell r="B5802" t="str">
            <v>Juego Metropolis Cap 25 niños de 2+ años P.N</v>
          </cell>
          <cell r="C5802" t="str">
            <v>UNI</v>
          </cell>
          <cell r="E5802"/>
          <cell r="F5802"/>
          <cell r="G5802">
            <v>112524149</v>
          </cell>
          <cell r="H5802">
            <v>112524149</v>
          </cell>
        </row>
        <row r="5803">
          <cell r="A5803">
            <v>5800</v>
          </cell>
          <cell r="B5803" t="str">
            <v>Juego modular giro 3 a 14 años Cap: 10 niños</v>
          </cell>
          <cell r="C5803" t="str">
            <v>UN</v>
          </cell>
          <cell r="E5803"/>
          <cell r="F5803"/>
          <cell r="G5803">
            <v>35878872.009999998</v>
          </cell>
          <cell r="H5803">
            <v>35878872.009999998</v>
          </cell>
        </row>
        <row r="5804">
          <cell r="A5804">
            <v>5801</v>
          </cell>
          <cell r="B5804" t="str">
            <v>Juego Modular Tobogan doble botones 5-12año cap45n</v>
          </cell>
          <cell r="C5804" t="str">
            <v>UN</v>
          </cell>
          <cell r="E5804"/>
          <cell r="F5804"/>
          <cell r="G5804">
            <v>120398849</v>
          </cell>
          <cell r="H5804">
            <v>120398849</v>
          </cell>
        </row>
        <row r="5805">
          <cell r="A5805">
            <v>5802</v>
          </cell>
          <cell r="B5805" t="str">
            <v>Juego Modular tobogan pasamanos  5-12año Cap:30niñ</v>
          </cell>
          <cell r="C5805" t="str">
            <v>UN</v>
          </cell>
          <cell r="E5805"/>
          <cell r="F5805"/>
          <cell r="G5805">
            <v>87260515.010000005</v>
          </cell>
          <cell r="H5805">
            <v>87260515.010000005</v>
          </cell>
        </row>
        <row r="5806">
          <cell r="A5806">
            <v>5803</v>
          </cell>
          <cell r="B5806" t="str">
            <v>Juego Modular Tobogan Trepador  5-12años Cap:80niñ</v>
          </cell>
          <cell r="C5806" t="str">
            <v>UN</v>
          </cell>
          <cell r="E5806"/>
          <cell r="F5806"/>
          <cell r="G5806">
            <v>177106529</v>
          </cell>
          <cell r="H5806">
            <v>177106529</v>
          </cell>
        </row>
        <row r="5807">
          <cell r="A5807">
            <v>5804</v>
          </cell>
          <cell r="B5807" t="str">
            <v>Juego Modulartobogan columpio pasam 5-12 Cap35</v>
          </cell>
          <cell r="C5807" t="str">
            <v>UN</v>
          </cell>
          <cell r="E5807"/>
          <cell r="F5807"/>
          <cell r="G5807">
            <v>112536230</v>
          </cell>
          <cell r="H5807">
            <v>112536230</v>
          </cell>
        </row>
        <row r="5808">
          <cell r="A5808">
            <v>5805</v>
          </cell>
          <cell r="B5808" t="str">
            <v>Juego Muelle 2 + años Capacidad:6 niños</v>
          </cell>
          <cell r="C5808" t="str">
            <v>UNI</v>
          </cell>
          <cell r="E5808"/>
          <cell r="F5808"/>
          <cell r="G5808">
            <v>12538005.01</v>
          </cell>
          <cell r="H5808">
            <v>12538005.01</v>
          </cell>
        </row>
        <row r="5809">
          <cell r="A5809">
            <v>5806</v>
          </cell>
          <cell r="B5809" t="str">
            <v>Juego Muelle 2 + años Capacidad:6 niños</v>
          </cell>
          <cell r="C5809" t="str">
            <v>UN</v>
          </cell>
          <cell r="E5809"/>
          <cell r="F5809"/>
          <cell r="G5809">
            <v>15170986</v>
          </cell>
          <cell r="H5809">
            <v>15170986</v>
          </cell>
        </row>
        <row r="5810">
          <cell r="A5810">
            <v>5807</v>
          </cell>
          <cell r="B5810" t="str">
            <v>Juego Muelle Balancin sextuple 5-12 años Cap:6</v>
          </cell>
          <cell r="C5810" t="str">
            <v>UNI</v>
          </cell>
          <cell r="E5810"/>
          <cell r="F5810"/>
          <cell r="G5810">
            <v>50976314.340000004</v>
          </cell>
          <cell r="H5810">
            <v>50976314.340000004</v>
          </cell>
        </row>
        <row r="5811">
          <cell r="A5811">
            <v>5808</v>
          </cell>
          <cell r="B5811" t="str">
            <v>Juego Muelle Panel Lateral forma animal Cap:2niños</v>
          </cell>
          <cell r="C5811" t="str">
            <v>UN</v>
          </cell>
          <cell r="E5811"/>
          <cell r="F5811"/>
          <cell r="G5811">
            <v>10330509</v>
          </cell>
          <cell r="H5811">
            <v>10330509</v>
          </cell>
        </row>
        <row r="5812">
          <cell r="A5812">
            <v>5809</v>
          </cell>
          <cell r="B5812" t="str">
            <v>Juego Muelle panel lateral forma ludica 3a12años C</v>
          </cell>
          <cell r="C5812" t="str">
            <v>UN</v>
          </cell>
          <cell r="E5812"/>
          <cell r="F5812"/>
          <cell r="G5812">
            <v>8438825</v>
          </cell>
          <cell r="H5812">
            <v>8438825</v>
          </cell>
        </row>
        <row r="5813">
          <cell r="A5813">
            <v>5810</v>
          </cell>
          <cell r="B5813" t="str">
            <v>Juego Muelle Panel Lateral forma transporte Cap:2n</v>
          </cell>
          <cell r="C5813" t="str">
            <v>UN</v>
          </cell>
          <cell r="E5813"/>
          <cell r="F5813"/>
          <cell r="G5813">
            <v>10330509</v>
          </cell>
          <cell r="H5813">
            <v>10330509</v>
          </cell>
        </row>
        <row r="5814">
          <cell r="A5814">
            <v>5811</v>
          </cell>
          <cell r="B5814" t="str">
            <v>Juego Muelle panel lateral ludicas mas 2años 2niño</v>
          </cell>
          <cell r="C5814" t="str">
            <v>UN</v>
          </cell>
          <cell r="E5814"/>
          <cell r="F5814"/>
          <cell r="G5814">
            <v>7963361</v>
          </cell>
          <cell r="H5814">
            <v>7963361</v>
          </cell>
        </row>
        <row r="5815">
          <cell r="A5815">
            <v>5812</v>
          </cell>
          <cell r="B5815" t="str">
            <v>Juego Muelle Panel Lateral Medios Transpor 2a6cap2</v>
          </cell>
          <cell r="C5815" t="str">
            <v>UN</v>
          </cell>
          <cell r="E5815"/>
          <cell r="F5815"/>
          <cell r="G5815">
            <v>9625000</v>
          </cell>
          <cell r="H5815">
            <v>9625000</v>
          </cell>
        </row>
        <row r="5816">
          <cell r="A5816">
            <v>5813</v>
          </cell>
          <cell r="B5816" t="str">
            <v>Juego Muelle panel lateral trans mas 3años Cap:7añ</v>
          </cell>
          <cell r="C5816" t="str">
            <v>UN</v>
          </cell>
          <cell r="E5816"/>
          <cell r="F5816"/>
          <cell r="G5816">
            <v>22769049</v>
          </cell>
          <cell r="H5816">
            <v>22769049</v>
          </cell>
        </row>
        <row r="5817">
          <cell r="A5817">
            <v>5814</v>
          </cell>
          <cell r="B5817" t="str">
            <v>Juego multifuncion escalardeslizar 3-12años Cap:24</v>
          </cell>
          <cell r="C5817" t="str">
            <v>UN</v>
          </cell>
          <cell r="E5817"/>
          <cell r="F5817"/>
          <cell r="G5817">
            <v>53936064</v>
          </cell>
          <cell r="H5817">
            <v>53936064</v>
          </cell>
        </row>
        <row r="5818">
          <cell r="A5818">
            <v>5815</v>
          </cell>
          <cell r="B5818" t="str">
            <v>Juego multifuncional primera infancia 1-8Año 12niñ</v>
          </cell>
          <cell r="C5818" t="str">
            <v>UNI</v>
          </cell>
          <cell r="E5818"/>
          <cell r="F5818"/>
          <cell r="G5818">
            <v>58774576</v>
          </cell>
          <cell r="H5818">
            <v>58774576</v>
          </cell>
        </row>
        <row r="5819">
          <cell r="A5819">
            <v>5816</v>
          </cell>
          <cell r="B5819" t="str">
            <v>juego Multifuncional primerainfancia0-3añoCap:25ni</v>
          </cell>
          <cell r="C5819" t="str">
            <v>UNI</v>
          </cell>
          <cell r="E5819"/>
          <cell r="F5819"/>
          <cell r="G5819">
            <v>120322209</v>
          </cell>
          <cell r="H5819">
            <v>120322209</v>
          </cell>
        </row>
        <row r="5820">
          <cell r="A5820">
            <v>5817</v>
          </cell>
          <cell r="B5820" t="str">
            <v>Juego muro electronico 2-12 años Cap:4 niños P.N</v>
          </cell>
          <cell r="C5820" t="str">
            <v>UNI</v>
          </cell>
          <cell r="E5820"/>
          <cell r="F5820"/>
          <cell r="G5820">
            <v>654159374</v>
          </cell>
          <cell r="H5820">
            <v>654159374</v>
          </cell>
        </row>
        <row r="5821">
          <cell r="A5821">
            <v>5818</v>
          </cell>
          <cell r="B5821" t="str">
            <v>Juego muro escalar trepar deslizar:2-8AñosCap:5niñ</v>
          </cell>
          <cell r="C5821" t="str">
            <v>UN</v>
          </cell>
          <cell r="E5821"/>
          <cell r="F5821"/>
          <cell r="G5821">
            <v>25932500</v>
          </cell>
          <cell r="H5821">
            <v>25932500</v>
          </cell>
        </row>
        <row r="5822">
          <cell r="A5822">
            <v>5819</v>
          </cell>
          <cell r="B5822" t="str">
            <v>Juego Panel sensorial Pared de ritmo 2-12 años P.N</v>
          </cell>
          <cell r="C5822" t="str">
            <v>UNI</v>
          </cell>
          <cell r="E5822"/>
          <cell r="F5822"/>
          <cell r="G5822">
            <v>122948278</v>
          </cell>
          <cell r="H5822">
            <v>122948278</v>
          </cell>
        </row>
        <row r="5823">
          <cell r="A5823">
            <v>5820</v>
          </cell>
          <cell r="B5823" t="str">
            <v>Juego Pasamanos Recto Completo(sum+Transporte) **</v>
          </cell>
          <cell r="C5823" t="str">
            <v>UN</v>
          </cell>
          <cell r="E5823"/>
          <cell r="F5823"/>
          <cell r="G5823">
            <v>541586.01</v>
          </cell>
          <cell r="H5823">
            <v>541586.01</v>
          </cell>
        </row>
        <row r="5824">
          <cell r="A5824">
            <v>5821</v>
          </cell>
          <cell r="B5824" t="str">
            <v>Juego piezas de escalada 2 a 12 años</v>
          </cell>
          <cell r="C5824" t="str">
            <v>UNI</v>
          </cell>
          <cell r="E5824"/>
          <cell r="F5824"/>
          <cell r="G5824">
            <v>114372.01</v>
          </cell>
          <cell r="H5824">
            <v>114372.01</v>
          </cell>
        </row>
        <row r="5825">
          <cell r="A5825">
            <v>5822</v>
          </cell>
          <cell r="B5825" t="str">
            <v>Juego primera infancia   2 a 5 años Cap: 45 niños</v>
          </cell>
          <cell r="C5825" t="str">
            <v>UN</v>
          </cell>
          <cell r="E5825"/>
          <cell r="F5825"/>
          <cell r="G5825">
            <v>92527984</v>
          </cell>
          <cell r="H5825">
            <v>92527984</v>
          </cell>
        </row>
        <row r="5826">
          <cell r="A5826">
            <v>5823</v>
          </cell>
          <cell r="B5826" t="str">
            <v>Juego primera infancia pasadizo 0-6 años Cap:6niño</v>
          </cell>
          <cell r="C5826" t="str">
            <v>UN</v>
          </cell>
          <cell r="E5826"/>
          <cell r="F5826"/>
          <cell r="G5826">
            <v>12634788</v>
          </cell>
          <cell r="H5826">
            <v>12634788</v>
          </cell>
        </row>
        <row r="5827">
          <cell r="A5827">
            <v>5824</v>
          </cell>
          <cell r="B5827" t="str">
            <v>Juego red araña 6-12 años Cap: 11 niños</v>
          </cell>
          <cell r="C5827" t="str">
            <v>UN</v>
          </cell>
          <cell r="E5827"/>
          <cell r="F5827"/>
          <cell r="G5827">
            <v>106909580</v>
          </cell>
          <cell r="H5827">
            <v>106909580</v>
          </cell>
        </row>
        <row r="5828">
          <cell r="A5828">
            <v>5825</v>
          </cell>
          <cell r="B5828" t="str">
            <v>Juego red conica 3 a 12 años Cap: 12 niños</v>
          </cell>
          <cell r="C5828" t="str">
            <v>UN</v>
          </cell>
          <cell r="E5828"/>
          <cell r="F5828"/>
          <cell r="G5828">
            <v>59475716</v>
          </cell>
          <cell r="H5828">
            <v>59475716</v>
          </cell>
        </row>
        <row r="5829">
          <cell r="A5829">
            <v>5826</v>
          </cell>
          <cell r="B5829" t="str">
            <v>Juego red cónica 3 a 12 años Cap: 7 niños</v>
          </cell>
          <cell r="C5829" t="str">
            <v>UN</v>
          </cell>
          <cell r="E5829"/>
          <cell r="F5829"/>
          <cell r="G5829">
            <v>42392835</v>
          </cell>
          <cell r="H5829">
            <v>42392835</v>
          </cell>
        </row>
        <row r="5830">
          <cell r="A5830">
            <v>5827</v>
          </cell>
          <cell r="B5830" t="str">
            <v>Juego red estacion de giros, 5-12 años Cap:37niños</v>
          </cell>
          <cell r="C5830" t="str">
            <v>UNI</v>
          </cell>
          <cell r="E5830"/>
          <cell r="F5830"/>
          <cell r="G5830">
            <v>90637659</v>
          </cell>
          <cell r="H5830">
            <v>90637659</v>
          </cell>
        </row>
        <row r="5831">
          <cell r="A5831">
            <v>5828</v>
          </cell>
          <cell r="B5831" t="str">
            <v>JUEGO RED GRAN ESCALA TOBOGAN TORRE 9,2 MTS CAP 94</v>
          </cell>
          <cell r="C5831" t="str">
            <v>UN</v>
          </cell>
          <cell r="E5831"/>
          <cell r="F5831"/>
          <cell r="G5831">
            <v>736796736</v>
          </cell>
          <cell r="H5831">
            <v>736796736</v>
          </cell>
        </row>
        <row r="5832">
          <cell r="A5832">
            <v>5829</v>
          </cell>
          <cell r="B5832" t="str">
            <v>JUEGO ROTACION  2 USUARIOS ALTURA 3,4</v>
          </cell>
          <cell r="C5832" t="str">
            <v>UNI</v>
          </cell>
          <cell r="E5832"/>
          <cell r="F5832"/>
          <cell r="G5832">
            <v>30447360</v>
          </cell>
          <cell r="H5832">
            <v>30447360</v>
          </cell>
        </row>
        <row r="5833">
          <cell r="A5833">
            <v>5830</v>
          </cell>
          <cell r="B5833" t="str">
            <v>JUEGO ROTACION  4 USUARIOS ALTURA 2.350</v>
          </cell>
          <cell r="C5833" t="str">
            <v>UNI</v>
          </cell>
          <cell r="E5833"/>
          <cell r="F5833"/>
          <cell r="G5833">
            <v>46404600.899999999</v>
          </cell>
          <cell r="H5833">
            <v>46404600.899999999</v>
          </cell>
        </row>
        <row r="5834">
          <cell r="A5834">
            <v>5831</v>
          </cell>
          <cell r="B5834" t="str">
            <v>Juego rotacion mas de 3 años Cap: 15 niños</v>
          </cell>
          <cell r="C5834" t="str">
            <v>UN</v>
          </cell>
          <cell r="E5834"/>
          <cell r="F5834"/>
          <cell r="G5834">
            <v>41721763</v>
          </cell>
          <cell r="H5834">
            <v>41721763</v>
          </cell>
        </row>
        <row r="5835">
          <cell r="A5835">
            <v>5832</v>
          </cell>
          <cell r="B5835" t="str">
            <v>JUEGO RUEDA GIRATORIA SENCILLA - IDRD NIÑOS (1 - 5 AÑOS) SUMINISTRO E INSTALACION. SEGUN ESPECIFICACIONES IDRD</v>
          </cell>
          <cell r="C5835" t="str">
            <v>UN</v>
          </cell>
          <cell r="E5835"/>
          <cell r="F5835">
            <v>4313750</v>
          </cell>
          <cell r="G5835"/>
          <cell r="H5835">
            <v>4313750</v>
          </cell>
        </row>
        <row r="5836">
          <cell r="A5836">
            <v>5833</v>
          </cell>
          <cell r="B5836" t="str">
            <v>JUEGO SEGURIDAD CALZADA</v>
          </cell>
          <cell r="C5836" t="str">
            <v>Un</v>
          </cell>
          <cell r="D5836">
            <v>1490863</v>
          </cell>
          <cell r="H5836">
            <v>0</v>
          </cell>
        </row>
        <row r="5837">
          <cell r="A5837">
            <v>5834</v>
          </cell>
          <cell r="B5837" t="str">
            <v>JUEGO SEGURIDAD CAMARAS</v>
          </cell>
          <cell r="C5837" t="str">
            <v>Un</v>
          </cell>
          <cell r="D5837">
            <v>1474410</v>
          </cell>
          <cell r="H5837">
            <v>0</v>
          </cell>
        </row>
        <row r="5838">
          <cell r="A5838">
            <v>5835</v>
          </cell>
          <cell r="B5838" t="str">
            <v>JUEGO SEGURIDAD CONCRETO</v>
          </cell>
          <cell r="C5838" t="str">
            <v>Un</v>
          </cell>
          <cell r="D5838">
            <v>1383451</v>
          </cell>
          <cell r="H5838">
            <v>0</v>
          </cell>
        </row>
        <row r="5839">
          <cell r="A5839">
            <v>5836</v>
          </cell>
          <cell r="B5839" t="str">
            <v>JUEGO SEGURIDAD TRABAJO AEREO</v>
          </cell>
          <cell r="C5839" t="str">
            <v>Un</v>
          </cell>
          <cell r="D5839">
            <v>1737945</v>
          </cell>
          <cell r="H5839">
            <v>0</v>
          </cell>
        </row>
        <row r="5840">
          <cell r="A5840">
            <v>5837</v>
          </cell>
          <cell r="B5840" t="str">
            <v>JUEGO SEÑALES DE PELIGRO</v>
          </cell>
          <cell r="C5840" t="str">
            <v>Un</v>
          </cell>
          <cell r="D5840">
            <v>1314313</v>
          </cell>
          <cell r="H5840">
            <v>0</v>
          </cell>
        </row>
        <row r="5841">
          <cell r="A5841">
            <v>5838</v>
          </cell>
          <cell r="B5841" t="str">
            <v>JUEGO SEÑALES PRECAUCION</v>
          </cell>
          <cell r="C5841" t="str">
            <v>Un</v>
          </cell>
          <cell r="D5841">
            <v>1379042</v>
          </cell>
          <cell r="H5841">
            <v>0</v>
          </cell>
        </row>
        <row r="5842">
          <cell r="A5842">
            <v>5839</v>
          </cell>
          <cell r="B5842" t="str">
            <v>JUEGO TEMATICO BARCO MEDIANAESCALA 3-12AÑOS CAP25</v>
          </cell>
          <cell r="C5842" t="str">
            <v>UN</v>
          </cell>
          <cell r="E5842"/>
          <cell r="F5842"/>
          <cell r="G5842">
            <v>140013997</v>
          </cell>
          <cell r="H5842">
            <v>140013997</v>
          </cell>
        </row>
        <row r="5843">
          <cell r="A5843">
            <v>5840</v>
          </cell>
          <cell r="B5843" t="str">
            <v>Juego tematico de gran escala barco mas 5 años Cap</v>
          </cell>
          <cell r="C5843" t="str">
            <v>UN</v>
          </cell>
          <cell r="E5843"/>
          <cell r="F5843"/>
          <cell r="G5843">
            <v>127056776</v>
          </cell>
          <cell r="H5843">
            <v>127056776</v>
          </cell>
        </row>
        <row r="5844">
          <cell r="A5844">
            <v>5841</v>
          </cell>
          <cell r="B5844" t="str">
            <v>Juego Tobogan cap 3 niños de 2+ años P.N</v>
          </cell>
          <cell r="C5844" t="str">
            <v>UNI</v>
          </cell>
          <cell r="E5844"/>
          <cell r="F5844"/>
          <cell r="G5844">
            <v>26959769</v>
          </cell>
          <cell r="H5844">
            <v>26959769</v>
          </cell>
        </row>
        <row r="5845">
          <cell r="A5845">
            <v>5842</v>
          </cell>
          <cell r="B5845" t="str">
            <v>Juego Tobogan Curvo cap 3 niños de 2+ años</v>
          </cell>
          <cell r="C5845" t="str">
            <v>UNI</v>
          </cell>
          <cell r="E5845"/>
          <cell r="F5845"/>
          <cell r="G5845">
            <v>82322350</v>
          </cell>
          <cell r="H5845">
            <v>82322350</v>
          </cell>
        </row>
        <row r="5846">
          <cell r="A5846">
            <v>5843</v>
          </cell>
          <cell r="B5846" t="str">
            <v>Juego Tobogan recto cap 4 niños de 2 + años</v>
          </cell>
          <cell r="C5846" t="str">
            <v>UNI</v>
          </cell>
          <cell r="E5846"/>
          <cell r="F5846"/>
          <cell r="G5846">
            <v>61846003</v>
          </cell>
          <cell r="H5846">
            <v>61846003</v>
          </cell>
        </row>
        <row r="5847">
          <cell r="A5847">
            <v>5844</v>
          </cell>
          <cell r="B5847" t="str">
            <v>Juego Tobogan recto L=8m H=3.8m Polietileno rotomo</v>
          </cell>
          <cell r="C5847" t="str">
            <v>UNI</v>
          </cell>
          <cell r="E5847"/>
          <cell r="F5847"/>
          <cell r="G5847">
            <v>61846003</v>
          </cell>
          <cell r="H5847">
            <v>61846003</v>
          </cell>
        </row>
        <row r="5848">
          <cell r="A5848">
            <v>5845</v>
          </cell>
          <cell r="B5848" t="str">
            <v>Juego Tobogan Tubular 5 A 12 AÑOS Cap 7 niños</v>
          </cell>
          <cell r="C5848" t="str">
            <v>UNI</v>
          </cell>
          <cell r="E5848"/>
          <cell r="F5848"/>
          <cell r="G5848">
            <v>54366729</v>
          </cell>
          <cell r="H5848">
            <v>54366729</v>
          </cell>
        </row>
        <row r="5849">
          <cell r="A5849">
            <v>5846</v>
          </cell>
          <cell r="B5849" t="str">
            <v>Juego Torre Metropolis Cap25niños  masde 2años PN</v>
          </cell>
          <cell r="C5849" t="str">
            <v>UNI</v>
          </cell>
          <cell r="E5849"/>
          <cell r="F5849"/>
          <cell r="G5849">
            <v>527598225</v>
          </cell>
          <cell r="H5849">
            <v>527598225</v>
          </cell>
        </row>
        <row r="5850">
          <cell r="A5850">
            <v>5847</v>
          </cell>
          <cell r="B5850" t="str">
            <v>Juego torre trepardeslizarsemanipular 3-14año12ni</v>
          </cell>
          <cell r="C5850" t="str">
            <v>UNI</v>
          </cell>
          <cell r="E5850"/>
          <cell r="F5850"/>
          <cell r="G5850">
            <v>115893624</v>
          </cell>
          <cell r="H5850">
            <v>115893624</v>
          </cell>
        </row>
        <row r="5851">
          <cell r="A5851">
            <v>5848</v>
          </cell>
          <cell r="B5851" t="str">
            <v>Juego TorresRedMuroEscalarRodadero4-14añosCap18niñ</v>
          </cell>
          <cell r="C5851" t="str">
            <v>UN</v>
          </cell>
          <cell r="E5851"/>
          <cell r="F5851"/>
          <cell r="G5851">
            <v>76762500</v>
          </cell>
          <cell r="H5851">
            <v>76762500</v>
          </cell>
        </row>
        <row r="5852">
          <cell r="A5852">
            <v>5849</v>
          </cell>
          <cell r="B5852" t="str">
            <v>Juego trampolin circular 2 a 14 años Cap: 1 niño p</v>
          </cell>
          <cell r="C5852" t="str">
            <v>UN</v>
          </cell>
          <cell r="E5852"/>
          <cell r="F5852"/>
          <cell r="G5852">
            <v>10552636.99</v>
          </cell>
          <cell r="H5852">
            <v>10552636.99</v>
          </cell>
        </row>
        <row r="5853">
          <cell r="A5853">
            <v>5850</v>
          </cell>
          <cell r="B5853" t="str">
            <v>Juego trampolin cuadrado 2 a 14 años Cap:  4 niños</v>
          </cell>
          <cell r="C5853" t="str">
            <v>UN</v>
          </cell>
          <cell r="E5853"/>
          <cell r="F5853"/>
          <cell r="G5853">
            <v>56341846.009999998</v>
          </cell>
          <cell r="H5853">
            <v>56341846.009999998</v>
          </cell>
        </row>
        <row r="5854">
          <cell r="A5854">
            <v>5851</v>
          </cell>
          <cell r="B5854" t="str">
            <v>Juego trampolin cuadrado 2 a 14 años Cap: 1 niño p</v>
          </cell>
          <cell r="C5854" t="str">
            <v>UN</v>
          </cell>
          <cell r="E5854"/>
          <cell r="F5854"/>
          <cell r="G5854">
            <v>12642185.99</v>
          </cell>
          <cell r="H5854">
            <v>12642185.99</v>
          </cell>
        </row>
        <row r="5855">
          <cell r="A5855">
            <v>5852</v>
          </cell>
          <cell r="B5855" t="str">
            <v>Juego trepar escalar deslizar, 3a14años Cap:11niño</v>
          </cell>
          <cell r="C5855" t="str">
            <v>UN</v>
          </cell>
          <cell r="E5855"/>
          <cell r="F5855"/>
          <cell r="G5855">
            <v>28289800</v>
          </cell>
          <cell r="H5855">
            <v>28289800</v>
          </cell>
        </row>
        <row r="5856">
          <cell r="A5856">
            <v>5853</v>
          </cell>
          <cell r="B5856" t="str">
            <v>Juego villa de niños  2-5 añosCap:32 niños P.N</v>
          </cell>
          <cell r="C5856" t="str">
            <v>UNI</v>
          </cell>
          <cell r="E5856"/>
          <cell r="F5856"/>
          <cell r="G5856">
            <v>516717817</v>
          </cell>
          <cell r="H5856">
            <v>516717817</v>
          </cell>
        </row>
        <row r="5857">
          <cell r="A5857">
            <v>5854</v>
          </cell>
          <cell r="B5857" t="str">
            <v>Juego Villa primera infanc 2-5 añosCap:1-30ni P.N</v>
          </cell>
          <cell r="C5857" t="str">
            <v>UNI</v>
          </cell>
          <cell r="E5857"/>
          <cell r="F5857"/>
          <cell r="G5857">
            <v>330812626</v>
          </cell>
          <cell r="H5857">
            <v>330812626</v>
          </cell>
        </row>
        <row r="5858">
          <cell r="A5858">
            <v>5855</v>
          </cell>
          <cell r="B5858" t="str">
            <v>JUEGO. PROTECCION CANALIZACION</v>
          </cell>
          <cell r="C5858" t="str">
            <v>Un</v>
          </cell>
          <cell r="D5858">
            <v>1474410</v>
          </cell>
          <cell r="H5858">
            <v>0</v>
          </cell>
        </row>
        <row r="5859">
          <cell r="A5859">
            <v>5856</v>
          </cell>
          <cell r="B5859" t="str">
            <v>JuegoAnimal3D CauchoEPDM Reptil cap4  2-8 años P.N</v>
          </cell>
          <cell r="C5859" t="str">
            <v>UNI</v>
          </cell>
          <cell r="E5859"/>
          <cell r="F5859"/>
          <cell r="G5859">
            <v>20241900</v>
          </cell>
          <cell r="H5859">
            <v>20241900</v>
          </cell>
        </row>
        <row r="5860">
          <cell r="A5860">
            <v>5857</v>
          </cell>
          <cell r="B5860" t="str">
            <v>JuegoAnimal3D EPDM crab cap 6 de 2-8 años P.N</v>
          </cell>
          <cell r="C5860" t="str">
            <v>UNI</v>
          </cell>
          <cell r="E5860"/>
          <cell r="F5860"/>
          <cell r="G5860">
            <v>80094647</v>
          </cell>
          <cell r="H5860">
            <v>80094647</v>
          </cell>
        </row>
        <row r="5861">
          <cell r="A5861">
            <v>5858</v>
          </cell>
          <cell r="B5861" t="str">
            <v>JuegoCasita0,5-5 Años Cap: 6 Niños</v>
          </cell>
          <cell r="C5861" t="str">
            <v>UN</v>
          </cell>
          <cell r="E5861"/>
          <cell r="F5861"/>
          <cell r="G5861">
            <v>28000178.010000002</v>
          </cell>
          <cell r="H5861">
            <v>28000178.010000002</v>
          </cell>
        </row>
        <row r="5862">
          <cell r="A5862">
            <v>5859</v>
          </cell>
          <cell r="B5862" t="str">
            <v>JuegoCIRCUITO MOTRIZ  1-12 añosCap:51 niñosH=3,80</v>
          </cell>
          <cell r="C5862" t="str">
            <v>UNI</v>
          </cell>
          <cell r="E5862"/>
          <cell r="F5862"/>
          <cell r="G5862">
            <v>213784678.52000001</v>
          </cell>
          <cell r="H5862">
            <v>213784678.52000001</v>
          </cell>
        </row>
        <row r="5863">
          <cell r="A5863">
            <v>5860</v>
          </cell>
          <cell r="B5863" t="str">
            <v>JuegoCircuitoBomberoDeslizaEscalar3-12años</v>
          </cell>
          <cell r="C5863" t="str">
            <v>UN</v>
          </cell>
          <cell r="E5863"/>
          <cell r="F5863"/>
          <cell r="G5863">
            <v>287746588</v>
          </cell>
          <cell r="H5863">
            <v>287746588</v>
          </cell>
        </row>
        <row r="5864">
          <cell r="A5864">
            <v>5861</v>
          </cell>
          <cell r="B5864" t="str">
            <v>JuegoCircuito-Incluyente-NiñosDiscapacid:3-8Años</v>
          </cell>
          <cell r="C5864" t="str">
            <v>UNI</v>
          </cell>
          <cell r="E5864"/>
          <cell r="F5864"/>
          <cell r="G5864">
            <v>39875000</v>
          </cell>
          <cell r="H5864">
            <v>39875000</v>
          </cell>
        </row>
        <row r="5865">
          <cell r="A5865">
            <v>5862</v>
          </cell>
          <cell r="B5865" t="str">
            <v>JuegocircuitoRedEquilibrioRodadero5-12añosCap:12Ni</v>
          </cell>
          <cell r="C5865" t="str">
            <v>UN</v>
          </cell>
          <cell r="E5865"/>
          <cell r="F5865"/>
          <cell r="G5865">
            <v>65811900</v>
          </cell>
          <cell r="H5865">
            <v>65811900</v>
          </cell>
        </row>
        <row r="5866">
          <cell r="A5866">
            <v>5863</v>
          </cell>
          <cell r="B5866" t="str">
            <v>JuegocircuitoRedMuroEscalarRodadero 2-12añoCap30Ni</v>
          </cell>
          <cell r="C5866" t="str">
            <v>UNI</v>
          </cell>
          <cell r="E5866"/>
          <cell r="F5866"/>
          <cell r="G5866">
            <v>96558000</v>
          </cell>
          <cell r="H5866">
            <v>96558000</v>
          </cell>
        </row>
        <row r="5867">
          <cell r="A5867">
            <v>5864</v>
          </cell>
          <cell r="B5867" t="str">
            <v>JuegocircuitoRedMuroEscalarRodadero2-12añoCp:30Niñ</v>
          </cell>
          <cell r="C5867" t="str">
            <v>UN</v>
          </cell>
          <cell r="E5867"/>
          <cell r="F5867"/>
          <cell r="G5867">
            <v>81430972.010000005</v>
          </cell>
          <cell r="H5867">
            <v>81430972.010000005</v>
          </cell>
        </row>
        <row r="5868">
          <cell r="A5868">
            <v>5865</v>
          </cell>
          <cell r="B5868" t="str">
            <v>JuegocircuitoRedMuroEscalarRodadero2-12añosCap:25N</v>
          </cell>
          <cell r="C5868" t="str">
            <v>UNI</v>
          </cell>
          <cell r="E5868"/>
          <cell r="F5868"/>
          <cell r="G5868">
            <v>131314220</v>
          </cell>
          <cell r="H5868">
            <v>131314220</v>
          </cell>
        </row>
        <row r="5869">
          <cell r="A5869">
            <v>5866</v>
          </cell>
          <cell r="B5869" t="str">
            <v>Juegocuerdas doble piramidal 6-12 años Cap:60niños</v>
          </cell>
          <cell r="C5869" t="str">
            <v>UN</v>
          </cell>
          <cell r="E5869"/>
          <cell r="F5869"/>
          <cell r="G5869">
            <v>126204375</v>
          </cell>
          <cell r="H5869">
            <v>126204375</v>
          </cell>
        </row>
        <row r="5870">
          <cell r="A5870">
            <v>5867</v>
          </cell>
          <cell r="B5870" t="str">
            <v>Juegocuerdas piramidal 2-6 años Cap: 22 niños H=3</v>
          </cell>
          <cell r="C5870" t="str">
            <v>UN</v>
          </cell>
          <cell r="E5870"/>
          <cell r="F5870"/>
          <cell r="G5870">
            <v>52774483</v>
          </cell>
          <cell r="H5870">
            <v>52774483</v>
          </cell>
        </row>
        <row r="5871">
          <cell r="A5871">
            <v>5868</v>
          </cell>
          <cell r="B5871" t="str">
            <v>Juegocuerdas piramidal 5-12años Cap:36 niños H=3.9</v>
          </cell>
          <cell r="C5871" t="str">
            <v>UN</v>
          </cell>
          <cell r="E5871"/>
          <cell r="F5871"/>
          <cell r="G5871">
            <v>74008758</v>
          </cell>
          <cell r="H5871">
            <v>74008758</v>
          </cell>
        </row>
        <row r="5872">
          <cell r="A5872">
            <v>5869</v>
          </cell>
          <cell r="B5872" t="str">
            <v>Juegocuerdas piramidal 6-12 años Cap: 62 niños H=5</v>
          </cell>
          <cell r="C5872" t="str">
            <v>UN</v>
          </cell>
          <cell r="E5872"/>
          <cell r="F5872"/>
          <cell r="G5872">
            <v>106735885</v>
          </cell>
          <cell r="H5872">
            <v>106735885</v>
          </cell>
        </row>
        <row r="5873">
          <cell r="A5873">
            <v>5870</v>
          </cell>
          <cell r="B5873" t="str">
            <v>Juegocuerdas piramidal rodadero 6-12 años Cap: 42</v>
          </cell>
          <cell r="C5873" t="str">
            <v>UN</v>
          </cell>
          <cell r="E5873"/>
          <cell r="F5873"/>
          <cell r="G5873">
            <v>121239459</v>
          </cell>
          <cell r="H5873">
            <v>121239459</v>
          </cell>
        </row>
        <row r="5874">
          <cell r="A5874">
            <v>5871</v>
          </cell>
          <cell r="B5874" t="str">
            <v>JuegoCuerdasDoblePiramidal 6-12años Cap:60niños PE</v>
          </cell>
          <cell r="C5874" t="str">
            <v>UNI</v>
          </cell>
          <cell r="E5874"/>
          <cell r="F5874"/>
          <cell r="G5874">
            <v>117872832</v>
          </cell>
          <cell r="H5874">
            <v>117872832</v>
          </cell>
        </row>
        <row r="5875">
          <cell r="A5875">
            <v>5872</v>
          </cell>
          <cell r="B5875" t="str">
            <v>Juegocuerdasestructurapiramidal5-12añosCap15nH=2.5</v>
          </cell>
          <cell r="C5875" t="str">
            <v>UN</v>
          </cell>
          <cell r="E5875"/>
          <cell r="F5875"/>
          <cell r="G5875">
            <v>38250000</v>
          </cell>
          <cell r="H5875">
            <v>38250000</v>
          </cell>
        </row>
        <row r="5876">
          <cell r="A5876">
            <v>5873</v>
          </cell>
          <cell r="B5876" t="str">
            <v>Juegocuerdaspoliedro 5-12añosCap:40niñosH=4.5m</v>
          </cell>
          <cell r="C5876" t="str">
            <v>UN</v>
          </cell>
          <cell r="E5876"/>
          <cell r="F5876"/>
          <cell r="G5876">
            <v>136125000</v>
          </cell>
          <cell r="H5876">
            <v>136125000</v>
          </cell>
        </row>
        <row r="5877">
          <cell r="A5877">
            <v>5874</v>
          </cell>
          <cell r="B5877" t="str">
            <v>JuegoDiseñoPersonalizadoEstructura (sum+ins)P.N</v>
          </cell>
          <cell r="C5877" t="str">
            <v>M2</v>
          </cell>
          <cell r="E5877"/>
          <cell r="F5877"/>
          <cell r="G5877">
            <v>4164480.01</v>
          </cell>
          <cell r="H5877">
            <v>4164480.01</v>
          </cell>
        </row>
        <row r="5878">
          <cell r="A5878">
            <v>5875</v>
          </cell>
          <cell r="B5878" t="str">
            <v>JuegoEstructuraCuerdaDAventura (Diseño+sum+in)P.N</v>
          </cell>
          <cell r="C5878" t="str">
            <v>M2</v>
          </cell>
          <cell r="E5878"/>
          <cell r="F5878"/>
          <cell r="G5878">
            <v>11662000</v>
          </cell>
          <cell r="H5878">
            <v>11662000</v>
          </cell>
        </row>
        <row r="5879">
          <cell r="A5879">
            <v>5876</v>
          </cell>
          <cell r="B5879" t="str">
            <v>JuegoFuncionMultipleRodaderoRedMuro3-12AñoCap:15ni</v>
          </cell>
          <cell r="C5879" t="str">
            <v>UN</v>
          </cell>
          <cell r="E5879"/>
          <cell r="F5879"/>
          <cell r="G5879">
            <v>45240441</v>
          </cell>
          <cell r="H5879">
            <v>45240441</v>
          </cell>
        </row>
        <row r="5880">
          <cell r="A5880">
            <v>5877</v>
          </cell>
          <cell r="B5880" t="str">
            <v>JuegoManipularElementoNaturalArena2-12añosCap:8niñ</v>
          </cell>
          <cell r="C5880" t="str">
            <v>UN</v>
          </cell>
          <cell r="E5880"/>
          <cell r="F5880"/>
          <cell r="G5880">
            <v>68513474</v>
          </cell>
          <cell r="H5880">
            <v>68513474</v>
          </cell>
        </row>
        <row r="5881">
          <cell r="A5881">
            <v>5878</v>
          </cell>
          <cell r="B5881" t="str">
            <v>JuegoModularToboganTrepadorBotones3a12añosCap:5-10</v>
          </cell>
          <cell r="C5881" t="str">
            <v>UN</v>
          </cell>
          <cell r="E5881"/>
          <cell r="F5881"/>
          <cell r="G5881">
            <v>30732777.010000002</v>
          </cell>
          <cell r="H5881">
            <v>30732777.010000002</v>
          </cell>
        </row>
        <row r="5882">
          <cell r="A5882">
            <v>5879</v>
          </cell>
          <cell r="B5882" t="str">
            <v>JuegoMuellePanelesFormasludicas2-8añosCap:1niño</v>
          </cell>
          <cell r="C5882" t="str">
            <v>UN</v>
          </cell>
          <cell r="E5882"/>
          <cell r="F5882"/>
          <cell r="G5882">
            <v>7467152</v>
          </cell>
          <cell r="H5882">
            <v>7467152</v>
          </cell>
        </row>
        <row r="5883">
          <cell r="A5883">
            <v>5880</v>
          </cell>
          <cell r="B5883" t="str">
            <v>JuegoMuellePaneleslateralesAnimal2+añosCap4</v>
          </cell>
          <cell r="C5883" t="str">
            <v>UNI</v>
          </cell>
          <cell r="E5883"/>
          <cell r="F5883"/>
          <cell r="G5883">
            <v>10482995.01</v>
          </cell>
          <cell r="H5883">
            <v>10482995.01</v>
          </cell>
        </row>
        <row r="5884">
          <cell r="A5884">
            <v>5881</v>
          </cell>
          <cell r="B5884" t="str">
            <v>JuegoMuellePaneleslateralesAnimal2+añosCap4 P.N</v>
          </cell>
          <cell r="C5884" t="str">
            <v>UNI</v>
          </cell>
          <cell r="E5884"/>
          <cell r="F5884"/>
          <cell r="G5884">
            <v>10482995.01</v>
          </cell>
          <cell r="H5884">
            <v>10482995.01</v>
          </cell>
        </row>
        <row r="5885">
          <cell r="A5885">
            <v>5882</v>
          </cell>
          <cell r="B5885" t="str">
            <v>JuegoMuellePanelesLateralesAnimales2-8años P.N</v>
          </cell>
          <cell r="C5885" t="str">
            <v>UNI</v>
          </cell>
          <cell r="E5885"/>
          <cell r="F5885"/>
          <cell r="G5885">
            <v>6397441</v>
          </cell>
          <cell r="H5885">
            <v>6397441</v>
          </cell>
        </row>
        <row r="5886">
          <cell r="A5886">
            <v>5883</v>
          </cell>
          <cell r="B5886" t="str">
            <v>JuegoMuellePanelesLateralesAnimales2-8añosCap:1niñ</v>
          </cell>
          <cell r="C5886" t="str">
            <v>UN</v>
          </cell>
          <cell r="E5886"/>
          <cell r="F5886"/>
          <cell r="G5886">
            <v>7740904.0099999998</v>
          </cell>
          <cell r="H5886">
            <v>7740904.0099999998</v>
          </cell>
        </row>
        <row r="5887">
          <cell r="A5887">
            <v>5884</v>
          </cell>
          <cell r="B5887" t="str">
            <v>JuegoMuellePaneleslateralesFormaanimal1-5años P.N</v>
          </cell>
          <cell r="C5887" t="str">
            <v>UNI</v>
          </cell>
          <cell r="E5887"/>
          <cell r="F5887"/>
          <cell r="G5887">
            <v>7011475</v>
          </cell>
          <cell r="H5887">
            <v>7011475</v>
          </cell>
        </row>
        <row r="5888">
          <cell r="A5888">
            <v>5885</v>
          </cell>
          <cell r="B5888" t="str">
            <v>JuegoMuellePaneleslateralesFormaAnimal2+añosP.N</v>
          </cell>
          <cell r="C5888" t="str">
            <v>UNI</v>
          </cell>
          <cell r="E5888"/>
          <cell r="F5888"/>
          <cell r="G5888">
            <v>5002969</v>
          </cell>
          <cell r="H5888">
            <v>5002969</v>
          </cell>
        </row>
        <row r="5889">
          <cell r="A5889">
            <v>5886</v>
          </cell>
          <cell r="B5889" t="str">
            <v>JuegoMuellePaneleslateralesFormaAnimal2-10años P.N</v>
          </cell>
          <cell r="C5889" t="str">
            <v>UNI</v>
          </cell>
          <cell r="E5889"/>
          <cell r="F5889"/>
          <cell r="G5889">
            <v>7099999.9900000002</v>
          </cell>
          <cell r="H5889">
            <v>7099999.9900000002</v>
          </cell>
        </row>
        <row r="5890">
          <cell r="A5890">
            <v>5887</v>
          </cell>
          <cell r="B5890" t="str">
            <v>JuegoMuellePaneleslateralesFormaAnimal2-8añosCap1</v>
          </cell>
          <cell r="C5890" t="str">
            <v>UNI</v>
          </cell>
          <cell r="E5890"/>
          <cell r="F5890"/>
          <cell r="G5890">
            <v>6171200</v>
          </cell>
          <cell r="H5890">
            <v>6171200</v>
          </cell>
        </row>
        <row r="5891">
          <cell r="A5891">
            <v>5888</v>
          </cell>
          <cell r="B5891" t="str">
            <v>JuegoMuellepaneleslateralesformasludicas2-8a</v>
          </cell>
          <cell r="C5891" t="str">
            <v>UN</v>
          </cell>
          <cell r="E5891"/>
          <cell r="F5891"/>
          <cell r="G5891">
            <v>5929000</v>
          </cell>
          <cell r="H5891">
            <v>5929000</v>
          </cell>
        </row>
        <row r="5892">
          <cell r="A5892">
            <v>5889</v>
          </cell>
          <cell r="B5892" t="str">
            <v>JuegoMuellePanelLateralMediosTransport0.5-5añoCap1</v>
          </cell>
          <cell r="C5892" t="str">
            <v>UN</v>
          </cell>
          <cell r="E5892"/>
          <cell r="F5892"/>
          <cell r="G5892">
            <v>9633960</v>
          </cell>
          <cell r="H5892">
            <v>9633960</v>
          </cell>
        </row>
        <row r="5893">
          <cell r="A5893">
            <v>5890</v>
          </cell>
          <cell r="B5893" t="str">
            <v>JuegoMuellePanelLateralMedioTransporte2-8añosCap:1</v>
          </cell>
          <cell r="C5893" t="str">
            <v>UN</v>
          </cell>
          <cell r="E5893"/>
          <cell r="F5893"/>
          <cell r="G5893">
            <v>9073063</v>
          </cell>
          <cell r="H5893">
            <v>9073063</v>
          </cell>
        </row>
        <row r="5894">
          <cell r="A5894">
            <v>5891</v>
          </cell>
          <cell r="B5894" t="str">
            <v>JuegoMuroIncluyenteManipularAtravesar1-4añosCap:6n</v>
          </cell>
          <cell r="C5894" t="str">
            <v>UN</v>
          </cell>
          <cell r="E5894"/>
          <cell r="F5894"/>
          <cell r="G5894">
            <v>24050504</v>
          </cell>
          <cell r="H5894">
            <v>24050504</v>
          </cell>
        </row>
        <row r="5895">
          <cell r="A5895">
            <v>5892</v>
          </cell>
          <cell r="B5895" t="str">
            <v>JuegoparqueTrampolineDiseñoEspecial (sum+ins) P.N</v>
          </cell>
          <cell r="C5895" t="str">
            <v>M2</v>
          </cell>
          <cell r="E5895"/>
          <cell r="F5895"/>
          <cell r="G5895">
            <v>2142000</v>
          </cell>
          <cell r="H5895">
            <v>2142000</v>
          </cell>
        </row>
        <row r="5896">
          <cell r="A5896">
            <v>5893</v>
          </cell>
          <cell r="B5896" t="str">
            <v>JuegoPasadizoDeslizaderoManipular2-6 añosCap:8niño</v>
          </cell>
          <cell r="C5896" t="str">
            <v>UN</v>
          </cell>
          <cell r="E5896"/>
          <cell r="F5896"/>
          <cell r="G5896">
            <v>60540925</v>
          </cell>
          <cell r="H5896">
            <v>60540925</v>
          </cell>
        </row>
        <row r="5897">
          <cell r="A5897">
            <v>5894</v>
          </cell>
          <cell r="B5897" t="str">
            <v>JUNTA ANTIVIBRATORIA D= 4"</v>
          </cell>
          <cell r="C5897" t="str">
            <v>UN</v>
          </cell>
          <cell r="E5897"/>
          <cell r="F5897">
            <v>219510</v>
          </cell>
          <cell r="G5897"/>
          <cell r="H5897">
            <v>219510</v>
          </cell>
        </row>
        <row r="5898">
          <cell r="A5898">
            <v>5895</v>
          </cell>
          <cell r="B5898" t="str">
            <v>JUNTA DE DILATACIÓN - TRAMOS DE 1.00 m (Movimiento +/- 25 mm)</v>
          </cell>
          <cell r="C5898" t="str">
            <v>ML</v>
          </cell>
          <cell r="E5898"/>
          <cell r="F5898">
            <v>592620</v>
          </cell>
          <cell r="G5898"/>
          <cell r="H5898">
            <v>592620</v>
          </cell>
        </row>
        <row r="5899">
          <cell r="A5899">
            <v>5896</v>
          </cell>
          <cell r="B5899" t="str">
            <v>JUNTA DE DILATACIÓN ELASTOMÉRICA 160 MOVIMIENTO 160mm+/-80mm</v>
          </cell>
          <cell r="C5899" t="str">
            <v>ML</v>
          </cell>
          <cell r="E5899"/>
          <cell r="F5899">
            <v>2499000</v>
          </cell>
          <cell r="G5899"/>
          <cell r="H5899">
            <v>2499000</v>
          </cell>
        </row>
        <row r="5900">
          <cell r="A5900">
            <v>5897</v>
          </cell>
          <cell r="B5900" t="str">
            <v>JUNTA DE DILATACIÓN ELASTOMÉRICA 230 MOVIMIENTO 230mm+/-115mm</v>
          </cell>
          <cell r="C5900" t="str">
            <v>ML</v>
          </cell>
          <cell r="E5900"/>
          <cell r="F5900">
            <v>5355000</v>
          </cell>
          <cell r="G5900"/>
          <cell r="H5900">
            <v>5355000</v>
          </cell>
        </row>
        <row r="5901">
          <cell r="A5901">
            <v>5898</v>
          </cell>
          <cell r="B5901" t="str">
            <v>JUNTA DE DILATACIÓN ELASTOMÉRICA 250 TAMAÑO 64 x  70 mm</v>
          </cell>
          <cell r="C5901" t="str">
            <v>ML</v>
          </cell>
          <cell r="E5901"/>
          <cell r="F5901">
            <v>69972</v>
          </cell>
          <cell r="G5901"/>
          <cell r="H5901">
            <v>69972</v>
          </cell>
        </row>
        <row r="5902">
          <cell r="A5902">
            <v>5899</v>
          </cell>
          <cell r="B5902" t="str">
            <v>JUNTA DE DILATACION EN ASFALTO</v>
          </cell>
          <cell r="C5902" t="str">
            <v>m</v>
          </cell>
          <cell r="D5902">
            <v>3244</v>
          </cell>
          <cell r="H5902">
            <v>0</v>
          </cell>
        </row>
        <row r="5903">
          <cell r="A5903">
            <v>5900</v>
          </cell>
          <cell r="B5903" t="str">
            <v>JUNTA ELASTOMÉRICA JEENE (J 8097VV)</v>
          </cell>
          <cell r="C5903" t="str">
            <v>m</v>
          </cell>
          <cell r="D5903">
            <v>577686</v>
          </cell>
          <cell r="H5903">
            <v>0</v>
          </cell>
        </row>
        <row r="5904">
          <cell r="A5904">
            <v>5901</v>
          </cell>
          <cell r="B5904" t="str">
            <v>JUNTA FLEXIBLEØ1/2"-ACERO AL CARBON)-150PSI</v>
          </cell>
          <cell r="C5904" t="str">
            <v>UN</v>
          </cell>
          <cell r="E5904"/>
          <cell r="F5904"/>
          <cell r="G5904">
            <v>85703</v>
          </cell>
          <cell r="H5904">
            <v>85703</v>
          </cell>
        </row>
        <row r="5905">
          <cell r="A5905">
            <v>5902</v>
          </cell>
          <cell r="B5905" t="str">
            <v>JUNTA FLEXIBLEØ2"-ACERO AL CARBON)-150PSI</v>
          </cell>
          <cell r="C5905" t="str">
            <v>UN</v>
          </cell>
          <cell r="E5905"/>
          <cell r="F5905"/>
          <cell r="G5905">
            <v>97151.01</v>
          </cell>
          <cell r="H5905">
            <v>97151.01</v>
          </cell>
        </row>
        <row r="5906">
          <cell r="A5906">
            <v>5903</v>
          </cell>
          <cell r="B5906" t="str">
            <v>JUNTA TC-JEVF-75 MÓDULOS DE 1.83m. INCLUYE TORNILLERÍA DE FIJACIÓN.</v>
          </cell>
          <cell r="C5906" t="str">
            <v>UN</v>
          </cell>
          <cell r="E5906"/>
          <cell r="F5906">
            <v>522678</v>
          </cell>
          <cell r="G5906"/>
          <cell r="H5906">
            <v>522678</v>
          </cell>
        </row>
        <row r="5907">
          <cell r="A5907">
            <v>5904</v>
          </cell>
          <cell r="B5907" t="str">
            <v>Kit 7 pasos Medidor multiparametros de funcionamiento visual (Pisci</v>
          </cell>
          <cell r="C5907" t="str">
            <v>UN</v>
          </cell>
          <cell r="E5907"/>
          <cell r="F5907"/>
          <cell r="G5907">
            <v>129210</v>
          </cell>
          <cell r="H5907">
            <v>129210</v>
          </cell>
        </row>
        <row r="5908">
          <cell r="A5908">
            <v>5905</v>
          </cell>
          <cell r="B5908" t="str">
            <v>KIT ACCESORIO ENTRADA SALIDA DE TANQUE</v>
          </cell>
          <cell r="C5908" t="str">
            <v>UN</v>
          </cell>
          <cell r="E5908">
            <v>13639</v>
          </cell>
          <cell r="F5908"/>
          <cell r="G5908"/>
          <cell r="H5908">
            <v>13639</v>
          </cell>
        </row>
        <row r="5909">
          <cell r="A5909">
            <v>5906</v>
          </cell>
          <cell r="B5909" t="str">
            <v>KIT ACCESORIO ENTRADA Y SALIDA TANQUE</v>
          </cell>
          <cell r="C5909" t="str">
            <v>Un</v>
          </cell>
          <cell r="D5909">
            <v>13942</v>
          </cell>
          <cell r="H5909">
            <v>0</v>
          </cell>
        </row>
        <row r="5910">
          <cell r="A5910">
            <v>5907</v>
          </cell>
          <cell r="B5910" t="str">
            <v>KIT ADAPTADOR BRIDA SERIE 4200 - TUBO PVC A ACERO IPS 4"</v>
          </cell>
          <cell r="C5910" t="str">
            <v>UN</v>
          </cell>
          <cell r="E5910">
            <v>510927</v>
          </cell>
          <cell r="F5910"/>
          <cell r="G5910"/>
          <cell r="H5910">
            <v>510927</v>
          </cell>
        </row>
        <row r="5911">
          <cell r="A5911">
            <v>5908</v>
          </cell>
          <cell r="B5911" t="str">
            <v>KIT ADAPTADOR BRIDA SERIE 4200 - TUBO PVC A ACERO IPS 6"</v>
          </cell>
          <cell r="C5911" t="str">
            <v>UN</v>
          </cell>
          <cell r="E5911">
            <v>672062</v>
          </cell>
          <cell r="F5911"/>
          <cell r="G5911"/>
          <cell r="H5911">
            <v>672062</v>
          </cell>
        </row>
        <row r="5912">
          <cell r="A5912">
            <v>5909</v>
          </cell>
          <cell r="B5912" t="str">
            <v>KIT ANTIDERRAME - ANTICHISPA 5 GALONES</v>
          </cell>
          <cell r="C5912" t="str">
            <v>UN</v>
          </cell>
          <cell r="E5912"/>
          <cell r="F5912"/>
          <cell r="G5912">
            <v>124950</v>
          </cell>
          <cell r="H5912">
            <v>124950</v>
          </cell>
        </row>
        <row r="5913">
          <cell r="A5913">
            <v>5910</v>
          </cell>
          <cell r="B5913" t="str">
            <v>kit baterías de emergencia CDRC Cometas</v>
          </cell>
          <cell r="C5913" t="str">
            <v>UN</v>
          </cell>
          <cell r="E5913"/>
          <cell r="F5913"/>
          <cell r="G5913">
            <v>233000</v>
          </cell>
          <cell r="H5913">
            <v>233000</v>
          </cell>
        </row>
        <row r="5914">
          <cell r="A5914">
            <v>5911</v>
          </cell>
          <cell r="B5914" t="str">
            <v>KIT DE NIVELACIÓN PARA HIDRANTE  DE DIÁMETRO DE 6", LONGITUD 400mm , INCLUYE TODOS LOS ELEMENTOS NECESARIOS PARA SU INSTALACIÓN</v>
          </cell>
          <cell r="C5914" t="str">
            <v>UN</v>
          </cell>
          <cell r="E5914"/>
          <cell r="F5914">
            <v>674193</v>
          </cell>
          <cell r="G5914"/>
          <cell r="H5914">
            <v>674193</v>
          </cell>
        </row>
        <row r="5915">
          <cell r="A5915">
            <v>5912</v>
          </cell>
          <cell r="B5915" t="str">
            <v>KIT DE NIVELACIÓN PARA HIDRANTE DE DIÁMETRO 3", LONGITUD 300mm.</v>
          </cell>
          <cell r="C5915" t="str">
            <v>UN</v>
          </cell>
          <cell r="E5915"/>
          <cell r="F5915">
            <v>320032</v>
          </cell>
          <cell r="G5915"/>
          <cell r="H5915">
            <v>320032</v>
          </cell>
        </row>
        <row r="5916">
          <cell r="A5916">
            <v>5913</v>
          </cell>
          <cell r="B5916" t="str">
            <v>KIT DE NIVELACIÓN PARA HIDRANTE TRÁFICO DE DIÁMETRO DE 4", LONGITUD 400mm , INCLUYE TODOS LOS ELEMENTOS NECESARIOS PARA SU INSTALACIÓN</v>
          </cell>
          <cell r="C5916" t="str">
            <v>UN</v>
          </cell>
          <cell r="E5916"/>
          <cell r="F5916">
            <v>761067</v>
          </cell>
          <cell r="G5916"/>
          <cell r="H5916">
            <v>761067</v>
          </cell>
        </row>
        <row r="5917">
          <cell r="A5917">
            <v>5914</v>
          </cell>
          <cell r="B5917" t="str">
            <v>KIT DE PUESTA A TIERRA CAPACITIVO VERTICAL DE 90 KG DE HIDROSOLTA</v>
          </cell>
          <cell r="C5917" t="str">
            <v>UN</v>
          </cell>
          <cell r="E5917"/>
          <cell r="F5917">
            <v>615287</v>
          </cell>
          <cell r="G5917"/>
          <cell r="H5917">
            <v>615287</v>
          </cell>
        </row>
        <row r="5918">
          <cell r="A5918">
            <v>5915</v>
          </cell>
          <cell r="B5918" t="str">
            <v>KIT DE TALADRO PERCUTOR INALÁMBRICO 3/8 PULG+atorn</v>
          </cell>
          <cell r="C5918" t="str">
            <v>KIT</v>
          </cell>
          <cell r="E5918"/>
          <cell r="F5918"/>
          <cell r="G5918">
            <v>444489</v>
          </cell>
          <cell r="H5918">
            <v>444489</v>
          </cell>
        </row>
        <row r="5919">
          <cell r="A5919">
            <v>5916</v>
          </cell>
          <cell r="B5919" t="str">
            <v>KIT FLOTADOR ½"BRONCE/ACERO(BOLA COBRE)PARA TANQUE</v>
          </cell>
          <cell r="C5919" t="str">
            <v>UN</v>
          </cell>
          <cell r="E5919"/>
          <cell r="F5919"/>
          <cell r="G5919">
            <v>80576.990000000005</v>
          </cell>
          <cell r="H5919">
            <v>80576.990000000005</v>
          </cell>
        </row>
        <row r="5920">
          <cell r="A5920">
            <v>5917</v>
          </cell>
          <cell r="B5920" t="str">
            <v>KIT GUARDA CANILLA</v>
          </cell>
          <cell r="C5920" t="str">
            <v>Un</v>
          </cell>
          <cell r="D5920">
            <v>28335</v>
          </cell>
          <cell r="H5920">
            <v>0</v>
          </cell>
        </row>
        <row r="5921">
          <cell r="A5921">
            <v>5918</v>
          </cell>
          <cell r="B5921" t="str">
            <v>KIT GUAYAS PARA PANEL LED</v>
          </cell>
          <cell r="C5921" t="str">
            <v>UN</v>
          </cell>
          <cell r="E5921">
            <v>36779</v>
          </cell>
          <cell r="F5921"/>
          <cell r="G5921"/>
          <cell r="H5921">
            <v>36779</v>
          </cell>
        </row>
        <row r="5922">
          <cell r="A5922">
            <v>5919</v>
          </cell>
          <cell r="B5922" t="str">
            <v>KIT INSTALACION LAVAMANOS</v>
          </cell>
          <cell r="C5922" t="str">
            <v>Un</v>
          </cell>
          <cell r="D5922">
            <v>41069</v>
          </cell>
          <cell r="H5922">
            <v>0</v>
          </cell>
        </row>
        <row r="5923">
          <cell r="A5923">
            <v>5920</v>
          </cell>
          <cell r="B5923" t="str">
            <v>KIT INSTALACIÓN LAVAMANOS CON REPUESTO</v>
          </cell>
          <cell r="C5923" t="str">
            <v>UN</v>
          </cell>
          <cell r="E5923">
            <v>25677</v>
          </cell>
          <cell r="F5923"/>
          <cell r="G5923"/>
          <cell r="H5923">
            <v>25677</v>
          </cell>
        </row>
        <row r="5924">
          <cell r="A5924">
            <v>5921</v>
          </cell>
          <cell r="B5924" t="str">
            <v>KIT INSTALACIÓN LAVAPLATOS GRIVAL</v>
          </cell>
          <cell r="C5924" t="str">
            <v>Un</v>
          </cell>
          <cell r="D5924">
            <v>41069</v>
          </cell>
          <cell r="H5924">
            <v>0</v>
          </cell>
        </row>
        <row r="5925">
          <cell r="A5925">
            <v>5922</v>
          </cell>
          <cell r="B5925" t="str">
            <v>kit luminaria 1000W, arranc, cond, reactancia</v>
          </cell>
          <cell r="C5925" t="str">
            <v>UN</v>
          </cell>
          <cell r="E5925"/>
          <cell r="F5925"/>
          <cell r="G5925">
            <v>380800</v>
          </cell>
          <cell r="H5925">
            <v>380800</v>
          </cell>
        </row>
        <row r="5926">
          <cell r="A5926">
            <v>5923</v>
          </cell>
          <cell r="B5926" t="str">
            <v>kit luminaria 150 W, arranc, condens, reactancia</v>
          </cell>
          <cell r="C5926" t="str">
            <v>UN</v>
          </cell>
          <cell r="E5926"/>
          <cell r="F5926"/>
          <cell r="G5926">
            <v>59305.01</v>
          </cell>
          <cell r="H5926">
            <v>59305.01</v>
          </cell>
        </row>
        <row r="5927">
          <cell r="A5927">
            <v>5924</v>
          </cell>
          <cell r="B5927" t="str">
            <v>kit luminaria 250W, arranc, cond, reactancia</v>
          </cell>
          <cell r="C5927" t="str">
            <v>UN</v>
          </cell>
          <cell r="E5927"/>
          <cell r="F5927"/>
          <cell r="G5927">
            <v>135594</v>
          </cell>
          <cell r="H5927">
            <v>135594</v>
          </cell>
        </row>
        <row r="5928">
          <cell r="A5928">
            <v>5925</v>
          </cell>
          <cell r="B5928" t="str">
            <v>kit luminaria 400W, arranc, cond, reactancia</v>
          </cell>
          <cell r="C5928" t="str">
            <v>UN</v>
          </cell>
          <cell r="E5928"/>
          <cell r="F5928"/>
          <cell r="G5928">
            <v>101886</v>
          </cell>
          <cell r="H5928">
            <v>101886</v>
          </cell>
        </row>
        <row r="5929">
          <cell r="A5929">
            <v>5926</v>
          </cell>
          <cell r="B5929" t="str">
            <v>kit luminaria 70 W, arrancad, condens, reacta</v>
          </cell>
          <cell r="C5929" t="str">
            <v>UNI</v>
          </cell>
          <cell r="E5929"/>
          <cell r="F5929"/>
          <cell r="G5929">
            <v>46779</v>
          </cell>
          <cell r="H5929">
            <v>46779</v>
          </cell>
        </row>
        <row r="5930">
          <cell r="A5930">
            <v>5927</v>
          </cell>
          <cell r="B5930" t="str">
            <v>KIT MOTOTOOL DREMEL 3000 125W 127V + 10 ACCESORIOS</v>
          </cell>
          <cell r="C5930" t="str">
            <v>KIT</v>
          </cell>
          <cell r="E5930"/>
          <cell r="F5930"/>
          <cell r="G5930">
            <v>202250</v>
          </cell>
          <cell r="H5930">
            <v>202250</v>
          </cell>
        </row>
        <row r="5931">
          <cell r="A5931">
            <v>5928</v>
          </cell>
          <cell r="B5931" t="str">
            <v>KIT REPUESTO RESPIRADOR PINTURA 6022P</v>
          </cell>
          <cell r="C5931" t="str">
            <v>KIT</v>
          </cell>
          <cell r="E5931"/>
          <cell r="F5931"/>
          <cell r="G5931">
            <v>47527.01</v>
          </cell>
          <cell r="H5931">
            <v>47527.01</v>
          </cell>
        </row>
        <row r="5932">
          <cell r="A5932">
            <v>5929</v>
          </cell>
          <cell r="B5932" t="str">
            <v>KIT RESPIRADOR PINTURA 2 VÍAS 6211P</v>
          </cell>
          <cell r="C5932" t="str">
            <v>KIT</v>
          </cell>
          <cell r="E5932"/>
          <cell r="F5932"/>
          <cell r="G5932">
            <v>102164</v>
          </cell>
          <cell r="H5932">
            <v>102164</v>
          </cell>
        </row>
        <row r="5933">
          <cell r="A5933">
            <v>5930</v>
          </cell>
          <cell r="B5933" t="str">
            <v xml:space="preserve">KIT SIFÓN PLÁSTICO FLEXIBLE BLANCO 86 CM </v>
          </cell>
          <cell r="C5933" t="str">
            <v>UN</v>
          </cell>
          <cell r="E5933">
            <v>18310</v>
          </cell>
          <cell r="F5933"/>
          <cell r="G5933"/>
          <cell r="H5933">
            <v>18310</v>
          </cell>
        </row>
        <row r="5934">
          <cell r="A5934">
            <v>5931</v>
          </cell>
          <cell r="B5934" t="str">
            <v>Kit Silla Yee (160x110) PVC</v>
          </cell>
          <cell r="C5934" t="str">
            <v>UN</v>
          </cell>
          <cell r="E5934"/>
          <cell r="F5934"/>
          <cell r="G5934">
            <v>58523</v>
          </cell>
          <cell r="H5934">
            <v>58523</v>
          </cell>
        </row>
        <row r="5935">
          <cell r="A5935">
            <v>5932</v>
          </cell>
          <cell r="B5935" t="str">
            <v>KIT SILLA YEE 200 x 160 PVC</v>
          </cell>
          <cell r="C5935" t="str">
            <v>UN</v>
          </cell>
          <cell r="E5935"/>
          <cell r="F5935">
            <v>92500</v>
          </cell>
          <cell r="G5935"/>
          <cell r="H5935">
            <v>92500</v>
          </cell>
        </row>
        <row r="5936">
          <cell r="A5936">
            <v>5933</v>
          </cell>
          <cell r="B5936" t="str">
            <v>KIT SILLA YEE 250 x 200 PVC</v>
          </cell>
          <cell r="C5936" t="str">
            <v>UN</v>
          </cell>
          <cell r="E5936"/>
          <cell r="F5936">
            <v>158999</v>
          </cell>
          <cell r="G5936"/>
          <cell r="H5936">
            <v>158999</v>
          </cell>
        </row>
        <row r="5937">
          <cell r="A5937">
            <v>5934</v>
          </cell>
          <cell r="B5937" t="str">
            <v>KIT SILLA YEE 315 x 160 PVC</v>
          </cell>
          <cell r="C5937" t="str">
            <v>UN</v>
          </cell>
          <cell r="E5937"/>
          <cell r="F5937">
            <v>166000</v>
          </cell>
          <cell r="G5937"/>
          <cell r="H5937">
            <v>166000</v>
          </cell>
        </row>
        <row r="5938">
          <cell r="A5938">
            <v>5935</v>
          </cell>
          <cell r="B5938" t="str">
            <v>KIT SILLA YEE 315 x 200 PVC</v>
          </cell>
          <cell r="C5938" t="str">
            <v>UN</v>
          </cell>
          <cell r="E5938"/>
          <cell r="F5938">
            <v>225077</v>
          </cell>
          <cell r="G5938"/>
          <cell r="H5938">
            <v>225077</v>
          </cell>
        </row>
        <row r="5939">
          <cell r="A5939">
            <v>5936</v>
          </cell>
          <cell r="B5939" t="str">
            <v>KIT SILLA YEE 400 x 200 PVC</v>
          </cell>
          <cell r="C5939" t="str">
            <v>UN</v>
          </cell>
          <cell r="E5939"/>
          <cell r="F5939">
            <v>274842</v>
          </cell>
          <cell r="G5939"/>
          <cell r="H5939">
            <v>274842</v>
          </cell>
        </row>
        <row r="5940">
          <cell r="A5940">
            <v>5937</v>
          </cell>
          <cell r="B5940" t="str">
            <v>KIT SILLA YEE 450 x 200 PVC</v>
          </cell>
          <cell r="C5940" t="str">
            <v>UN</v>
          </cell>
          <cell r="E5940"/>
          <cell r="F5940">
            <v>292999</v>
          </cell>
          <cell r="G5940"/>
          <cell r="H5940">
            <v>292999</v>
          </cell>
        </row>
        <row r="5941">
          <cell r="A5941">
            <v>5938</v>
          </cell>
          <cell r="B5941" t="str">
            <v>kit soldadura membranas impermeables **</v>
          </cell>
          <cell r="C5941" t="str">
            <v>UN</v>
          </cell>
          <cell r="E5941"/>
          <cell r="F5941"/>
          <cell r="G5941">
            <v>3510242</v>
          </cell>
          <cell r="H5941">
            <v>3510242</v>
          </cell>
        </row>
        <row r="5942">
          <cell r="A5942">
            <v>5939</v>
          </cell>
          <cell r="B5942" t="str">
            <v>KIT VÁLVULA FLOTADORA Ø1" (Cuerpo y conector en bronce,Bola en</v>
          </cell>
          <cell r="C5942" t="str">
            <v>UN</v>
          </cell>
          <cell r="E5942"/>
          <cell r="F5942"/>
          <cell r="G5942">
            <v>128990</v>
          </cell>
          <cell r="H5942">
            <v>128990</v>
          </cell>
        </row>
        <row r="5943">
          <cell r="A5943">
            <v>5940</v>
          </cell>
          <cell r="B5943" t="str">
            <v>KORAZA GRANIPLAST ESGRAFIADO (30KG)</v>
          </cell>
          <cell r="C5943" t="str">
            <v>Un</v>
          </cell>
          <cell r="D5943">
            <v>107376</v>
          </cell>
          <cell r="H5943">
            <v>0</v>
          </cell>
        </row>
        <row r="5944">
          <cell r="A5944">
            <v>5941</v>
          </cell>
          <cell r="B5944" t="str">
            <v>LACA  MADERA TRANSPARENTE BRILLANTE.</v>
          </cell>
          <cell r="C5944" t="str">
            <v>GLN</v>
          </cell>
          <cell r="E5944"/>
          <cell r="F5944"/>
          <cell r="G5944">
            <v>48466</v>
          </cell>
          <cell r="H5944">
            <v>48466</v>
          </cell>
        </row>
        <row r="5945">
          <cell r="A5945">
            <v>5942</v>
          </cell>
          <cell r="B5945" t="str">
            <v>LACA ACRILICA BLANCA PHILAAC</v>
          </cell>
          <cell r="C5945" t="str">
            <v>gal</v>
          </cell>
          <cell r="D5945">
            <v>108662</v>
          </cell>
          <cell r="H5945">
            <v>0</v>
          </cell>
        </row>
        <row r="5946">
          <cell r="A5946">
            <v>5943</v>
          </cell>
          <cell r="B5946" t="str">
            <v>LACA AUTOMOVIL. ROJO PHILAAC</v>
          </cell>
          <cell r="C5946" t="str">
            <v>gal</v>
          </cell>
          <cell r="D5946">
            <v>101320</v>
          </cell>
          <cell r="H5946">
            <v>0</v>
          </cell>
        </row>
        <row r="5947">
          <cell r="A5947">
            <v>5944</v>
          </cell>
          <cell r="B5947" t="str">
            <v>LACA CATALIZADORA BRILLANTE</v>
          </cell>
          <cell r="C5947" t="str">
            <v xml:space="preserve">GALÓN </v>
          </cell>
          <cell r="E5947">
            <v>54065</v>
          </cell>
          <cell r="F5947"/>
          <cell r="G5947"/>
          <cell r="H5947">
            <v>54065</v>
          </cell>
        </row>
        <row r="5948">
          <cell r="A5948">
            <v>5945</v>
          </cell>
          <cell r="B5948" t="str">
            <v>LACA ENTREMEZCLA NEGRA PHILAAC</v>
          </cell>
          <cell r="C5948" t="str">
            <v>gal</v>
          </cell>
          <cell r="D5948">
            <v>77825</v>
          </cell>
          <cell r="H5948">
            <v>0</v>
          </cell>
        </row>
        <row r="5949">
          <cell r="A5949">
            <v>5946</v>
          </cell>
          <cell r="B5949" t="str">
            <v>LACA ESPECIAL NEGRA MATE PHILAAC</v>
          </cell>
          <cell r="C5949" t="str">
            <v>gal</v>
          </cell>
          <cell r="D5949">
            <v>92070</v>
          </cell>
          <cell r="H5949">
            <v>0</v>
          </cell>
        </row>
        <row r="5950">
          <cell r="A5950">
            <v>5947</v>
          </cell>
          <cell r="B5950" t="str">
            <v>LACA MADERA Brillante.</v>
          </cell>
          <cell r="C5950" t="str">
            <v>GLN</v>
          </cell>
          <cell r="E5950"/>
          <cell r="F5950"/>
          <cell r="G5950">
            <v>53121.01</v>
          </cell>
          <cell r="H5950">
            <v>53121.01</v>
          </cell>
        </row>
        <row r="5951">
          <cell r="A5951">
            <v>5948</v>
          </cell>
          <cell r="B5951" t="str">
            <v>LACA MADERA Bte. 7400 PINTUCO</v>
          </cell>
          <cell r="C5951" t="str">
            <v>gal</v>
          </cell>
          <cell r="D5951">
            <v>58148</v>
          </cell>
          <cell r="H5951">
            <v>0</v>
          </cell>
        </row>
        <row r="5952">
          <cell r="A5952">
            <v>5949</v>
          </cell>
          <cell r="B5952" t="str">
            <v>LACA MADERA TRANSPARENTE Bte.</v>
          </cell>
          <cell r="C5952" t="str">
            <v>gal</v>
          </cell>
          <cell r="D5952">
            <v>58736</v>
          </cell>
          <cell r="H5952">
            <v>0</v>
          </cell>
        </row>
        <row r="5953">
          <cell r="A5953">
            <v>5950</v>
          </cell>
          <cell r="B5953" t="str">
            <v>LACA Madera.Transp.MATE ICO</v>
          </cell>
          <cell r="C5953" t="str">
            <v>GLN</v>
          </cell>
          <cell r="D5953">
            <v>95593</v>
          </cell>
          <cell r="E5953"/>
          <cell r="F5953"/>
          <cell r="G5953">
            <v>52500</v>
          </cell>
          <cell r="H5953">
            <v>52500</v>
          </cell>
        </row>
        <row r="5954">
          <cell r="A5954">
            <v>5951</v>
          </cell>
          <cell r="B5954" t="str">
            <v>LACA MaderaTransp.Brillante ICO</v>
          </cell>
          <cell r="C5954" t="str">
            <v>gal</v>
          </cell>
          <cell r="D5954">
            <v>82787</v>
          </cell>
          <cell r="H5954">
            <v>0</v>
          </cell>
        </row>
        <row r="5955">
          <cell r="A5955">
            <v>5952</v>
          </cell>
          <cell r="B5955" t="str">
            <v>LACA METALES 7406 PINTUCO</v>
          </cell>
          <cell r="C5955" t="str">
            <v>gal</v>
          </cell>
          <cell r="D5955">
            <v>71366</v>
          </cell>
          <cell r="H5955">
            <v>0</v>
          </cell>
        </row>
        <row r="5956">
          <cell r="A5956">
            <v>5953</v>
          </cell>
          <cell r="B5956" t="str">
            <v>LACA PISOS MADERA</v>
          </cell>
          <cell r="C5956" t="str">
            <v>m2</v>
          </cell>
          <cell r="D5956">
            <v>21461</v>
          </cell>
          <cell r="H5956">
            <v>0</v>
          </cell>
        </row>
        <row r="5957">
          <cell r="A5957">
            <v>5954</v>
          </cell>
          <cell r="B5957" t="str">
            <v>LADRIBLOC 12 STA/FE -19X12X39 Obra.</v>
          </cell>
          <cell r="C5957" t="str">
            <v>UN</v>
          </cell>
          <cell r="E5957"/>
          <cell r="F5957"/>
          <cell r="G5957">
            <v>1902</v>
          </cell>
          <cell r="H5957">
            <v>1902</v>
          </cell>
        </row>
        <row r="5958">
          <cell r="A5958">
            <v>5955</v>
          </cell>
          <cell r="B5958" t="str">
            <v>LADRIBLOC 14 _ 39x14x19 Fab.</v>
          </cell>
          <cell r="C5958" t="str">
            <v>Un</v>
          </cell>
          <cell r="D5958">
            <v>2338</v>
          </cell>
          <cell r="H5958">
            <v>0</v>
          </cell>
        </row>
        <row r="5959">
          <cell r="A5959">
            <v>5956</v>
          </cell>
          <cell r="B5959" t="str">
            <v>LADRIBLOC 14 _ 39x14x19 Obra</v>
          </cell>
          <cell r="C5959" t="str">
            <v>Un</v>
          </cell>
          <cell r="D5959">
            <v>2620</v>
          </cell>
          <cell r="H5959">
            <v>0</v>
          </cell>
        </row>
        <row r="5960">
          <cell r="A5960">
            <v>5957</v>
          </cell>
          <cell r="B5960" t="str">
            <v>LADRIBLOCK N°12</v>
          </cell>
          <cell r="C5960" t="str">
            <v xml:space="preserve">UN </v>
          </cell>
          <cell r="E5960">
            <v>1809</v>
          </cell>
          <cell r="F5960"/>
          <cell r="G5960"/>
          <cell r="H5960">
            <v>1809</v>
          </cell>
        </row>
        <row r="5961">
          <cell r="A5961">
            <v>5958</v>
          </cell>
          <cell r="B5961" t="str">
            <v>LADRILLO ½ LUNA _ 25x12.5x6</v>
          </cell>
          <cell r="C5961" t="str">
            <v>Un</v>
          </cell>
          <cell r="D5961">
            <v>955</v>
          </cell>
          <cell r="H5961">
            <v>0</v>
          </cell>
        </row>
        <row r="5962">
          <cell r="A5962">
            <v>5959</v>
          </cell>
          <cell r="B5962" t="str">
            <v>LADRILLO BLOQUE Nº 4, DE PARED DOBLE, DIMENSIONES 33X11.5X23 CM, COMERCIALIZADO EN UNIDAD</v>
          </cell>
          <cell r="C5962" t="str">
            <v>UN</v>
          </cell>
          <cell r="E5962">
            <v>2588</v>
          </cell>
          <cell r="F5962"/>
          <cell r="G5962"/>
          <cell r="H5962">
            <v>2588</v>
          </cell>
        </row>
        <row r="5963">
          <cell r="A5963">
            <v>5960</v>
          </cell>
          <cell r="B5963" t="str">
            <v>LADRILLO COMUN _ 26x12.5x6</v>
          </cell>
          <cell r="C5963" t="str">
            <v>Un</v>
          </cell>
          <cell r="D5963">
            <v>1194</v>
          </cell>
          <cell r="H5963">
            <v>0</v>
          </cell>
        </row>
        <row r="5964">
          <cell r="A5964">
            <v>5961</v>
          </cell>
          <cell r="B5964" t="str">
            <v>LADRILLO ESTRUCT. _ 24x12x7</v>
          </cell>
          <cell r="C5964" t="str">
            <v>Un</v>
          </cell>
          <cell r="D5964">
            <v>522</v>
          </cell>
          <cell r="H5964">
            <v>0</v>
          </cell>
        </row>
        <row r="5965">
          <cell r="A5965">
            <v>5962</v>
          </cell>
          <cell r="B5965" t="str">
            <v>LADRILLO ESTRUCT.LIVIANO ARENA</v>
          </cell>
          <cell r="C5965" t="str">
            <v>Un</v>
          </cell>
          <cell r="D5965">
            <v>809</v>
          </cell>
          <cell r="H5965">
            <v>0</v>
          </cell>
        </row>
        <row r="5966">
          <cell r="A5966">
            <v>5963</v>
          </cell>
          <cell r="B5966" t="str">
            <v>LADRILLO ESTRUCT.LIVIANO NAT.</v>
          </cell>
          <cell r="C5966" t="str">
            <v>Un</v>
          </cell>
          <cell r="D5966">
            <v>683</v>
          </cell>
          <cell r="H5966">
            <v>0</v>
          </cell>
        </row>
        <row r="5967">
          <cell r="A5967">
            <v>5964</v>
          </cell>
          <cell r="B5967" t="str">
            <v>LADRILLO ESTRUCTURAL  24x12x6 Obra</v>
          </cell>
          <cell r="C5967" t="str">
            <v>UN</v>
          </cell>
          <cell r="E5967"/>
          <cell r="F5967"/>
          <cell r="G5967">
            <v>620</v>
          </cell>
          <cell r="H5967">
            <v>620</v>
          </cell>
        </row>
        <row r="5968">
          <cell r="A5968">
            <v>5965</v>
          </cell>
          <cell r="B5968" t="str">
            <v>LADRILLO ESTRUCTURAL _</v>
          </cell>
          <cell r="C5968" t="str">
            <v>Un</v>
          </cell>
          <cell r="D5968">
            <v>632</v>
          </cell>
          <cell r="H5968">
            <v>0</v>
          </cell>
        </row>
        <row r="5969">
          <cell r="A5969">
            <v>5966</v>
          </cell>
          <cell r="B5969" t="str">
            <v>LADRILLO ESTRUCTURAL G 29X14.5X9</v>
          </cell>
          <cell r="C5969" t="str">
            <v>Un</v>
          </cell>
          <cell r="D5969">
            <v>1094</v>
          </cell>
          <cell r="H5969">
            <v>0</v>
          </cell>
        </row>
        <row r="5970">
          <cell r="A5970">
            <v>5967</v>
          </cell>
          <cell r="B5970" t="str">
            <v>LADRILLO FACHADA _ 26x12.5x6</v>
          </cell>
          <cell r="C5970" t="str">
            <v>Un</v>
          </cell>
          <cell r="D5970">
            <v>985</v>
          </cell>
          <cell r="H5970">
            <v>0</v>
          </cell>
        </row>
        <row r="5971">
          <cell r="A5971">
            <v>5968</v>
          </cell>
          <cell r="B5971" t="str">
            <v>LADRILLO FACHADA CUARTERON</v>
          </cell>
          <cell r="C5971" t="str">
            <v>Un</v>
          </cell>
          <cell r="D5971">
            <v>882</v>
          </cell>
          <cell r="H5971">
            <v>0</v>
          </cell>
        </row>
        <row r="5972">
          <cell r="A5972">
            <v>5969</v>
          </cell>
          <cell r="B5972" t="str">
            <v>LADRILLO FACHADA ELE</v>
          </cell>
          <cell r="C5972" t="str">
            <v>Un</v>
          </cell>
          <cell r="D5972">
            <v>1874</v>
          </cell>
          <cell r="H5972">
            <v>0</v>
          </cell>
        </row>
        <row r="5973">
          <cell r="A5973">
            <v>5970</v>
          </cell>
          <cell r="B5973" t="str">
            <v>LADRILLO FACHADA ELE _</v>
          </cell>
          <cell r="C5973" t="str">
            <v>Un</v>
          </cell>
          <cell r="D5973">
            <v>591</v>
          </cell>
          <cell r="H5973">
            <v>0</v>
          </cell>
        </row>
        <row r="5974">
          <cell r="A5974">
            <v>5971</v>
          </cell>
          <cell r="B5974" t="str">
            <v>LADRILLO FACHADA ELE ESPECIAL</v>
          </cell>
          <cell r="C5974" t="str">
            <v>Un</v>
          </cell>
          <cell r="D5974">
            <v>2384</v>
          </cell>
          <cell r="H5974">
            <v>0</v>
          </cell>
        </row>
        <row r="5975">
          <cell r="A5975">
            <v>5972</v>
          </cell>
          <cell r="B5975" t="str">
            <v>LADRILLO MACIZO  COMUN  REC. 20 X 10 X 6</v>
          </cell>
          <cell r="C5975" t="str">
            <v>Un</v>
          </cell>
          <cell r="D5975">
            <v>500</v>
          </cell>
          <cell r="H5975">
            <v>0</v>
          </cell>
        </row>
        <row r="5976">
          <cell r="A5976">
            <v>5973</v>
          </cell>
          <cell r="B5976" t="str">
            <v>LADRILLO MACIZO _ 24x12x6 Obra</v>
          </cell>
          <cell r="C5976" t="str">
            <v>Un</v>
          </cell>
          <cell r="D5976">
            <v>846</v>
          </cell>
          <cell r="H5976">
            <v>0</v>
          </cell>
        </row>
        <row r="5977">
          <cell r="A5977">
            <v>5974</v>
          </cell>
          <cell r="B5977" t="str">
            <v xml:space="preserve">LADRILLO MACIZO PRENS.24.5X12X5.5CM </v>
          </cell>
          <cell r="C5977" t="str">
            <v>UN</v>
          </cell>
          <cell r="E5977">
            <v>966</v>
          </cell>
          <cell r="F5977"/>
          <cell r="G5977"/>
          <cell r="H5977">
            <v>966</v>
          </cell>
        </row>
        <row r="5978">
          <cell r="A5978">
            <v>5975</v>
          </cell>
          <cell r="B5978" t="str">
            <v>LADRILLO ME REJILLA SUPER 16X12X6</v>
          </cell>
          <cell r="C5978" t="str">
            <v>Un</v>
          </cell>
          <cell r="D5978">
            <v>298</v>
          </cell>
          <cell r="H5978">
            <v>0</v>
          </cell>
        </row>
        <row r="5979">
          <cell r="A5979">
            <v>5976</v>
          </cell>
          <cell r="B5979" t="str">
            <v>LADRILLO PORTANTE 30 STA/FE 29x14.5x9 Prensado Obr</v>
          </cell>
          <cell r="C5979" t="str">
            <v>UN</v>
          </cell>
          <cell r="E5979"/>
          <cell r="F5979"/>
          <cell r="G5979">
            <v>3000</v>
          </cell>
          <cell r="H5979">
            <v>3000</v>
          </cell>
        </row>
        <row r="5980">
          <cell r="A5980">
            <v>5977</v>
          </cell>
          <cell r="B5980" t="str">
            <v>LADRILLO PORTANTE PRENSADO 29 CM X 12 CM X  9CM</v>
          </cell>
          <cell r="C5980" t="str">
            <v>UN</v>
          </cell>
          <cell r="E5980">
            <v>1349</v>
          </cell>
          <cell r="F5980"/>
          <cell r="G5980"/>
          <cell r="H5980">
            <v>1349</v>
          </cell>
        </row>
        <row r="5981">
          <cell r="A5981">
            <v>5978</v>
          </cell>
          <cell r="B5981" t="str">
            <v>LADRILLO PORTANTE PRENSADO 29 CM X 14.5 CM X 9 CM</v>
          </cell>
          <cell r="C5981" t="str">
            <v>UN</v>
          </cell>
          <cell r="E5981">
            <v>1357</v>
          </cell>
          <cell r="F5981"/>
          <cell r="G5981"/>
          <cell r="H5981">
            <v>1357</v>
          </cell>
        </row>
        <row r="5982">
          <cell r="A5982">
            <v>5979</v>
          </cell>
          <cell r="B5982" t="str">
            <v>LADRILLO PORTATE 30 _</v>
          </cell>
          <cell r="C5982" t="str">
            <v>Un</v>
          </cell>
          <cell r="D5982">
            <v>1490</v>
          </cell>
          <cell r="H5982">
            <v>0</v>
          </cell>
        </row>
        <row r="5983">
          <cell r="A5983">
            <v>5980</v>
          </cell>
          <cell r="B5983" t="str">
            <v>LADRILLO PRECOCIDO COMUN 12x24x6</v>
          </cell>
          <cell r="C5983" t="str">
            <v>Un</v>
          </cell>
          <cell r="D5983">
            <v>562</v>
          </cell>
          <cell r="H5983">
            <v>0</v>
          </cell>
        </row>
        <row r="5984">
          <cell r="A5984">
            <v>5981</v>
          </cell>
          <cell r="B5984" t="str">
            <v>LADRILLO PRENSADO Liviano 24.5 x 6 x 12 cm</v>
          </cell>
          <cell r="C5984" t="str">
            <v>UN</v>
          </cell>
          <cell r="E5984"/>
          <cell r="F5984"/>
          <cell r="G5984">
            <v>727</v>
          </cell>
          <cell r="H5984">
            <v>727</v>
          </cell>
        </row>
        <row r="5985">
          <cell r="A5985">
            <v>5982</v>
          </cell>
          <cell r="B5985" t="str">
            <v>LADRILLO PRENSADO Liviano 24.5 x 6 x 12 cm STA/FE</v>
          </cell>
          <cell r="C5985" t="str">
            <v>M2</v>
          </cell>
          <cell r="E5985"/>
          <cell r="F5985"/>
          <cell r="G5985">
            <v>61600</v>
          </cell>
          <cell r="H5985">
            <v>61600</v>
          </cell>
        </row>
        <row r="5986">
          <cell r="A5986">
            <v>5983</v>
          </cell>
          <cell r="B5986" t="str">
            <v>LADRILLO PRENSADO LIVIANO 24x12x6</v>
          </cell>
          <cell r="C5986" t="str">
            <v>UN</v>
          </cell>
          <cell r="E5986"/>
          <cell r="F5986">
            <v>711</v>
          </cell>
          <cell r="G5986"/>
          <cell r="H5986">
            <v>711</v>
          </cell>
        </row>
        <row r="5987">
          <cell r="A5987">
            <v>5984</v>
          </cell>
          <cell r="B5987" t="str">
            <v>LADRILLO PRENSADO MACIZO (6X12X24CM) EN OBRA</v>
          </cell>
          <cell r="C5987" t="str">
            <v>UN</v>
          </cell>
          <cell r="E5987"/>
          <cell r="F5987"/>
          <cell r="G5987">
            <v>695</v>
          </cell>
          <cell r="H5987">
            <v>695</v>
          </cell>
        </row>
        <row r="5988">
          <cell r="A5988">
            <v>5985</v>
          </cell>
          <cell r="B5988" t="str">
            <v>LADRILLO PRENSADO MACIZO _</v>
          </cell>
          <cell r="C5988" t="str">
            <v>Un</v>
          </cell>
          <cell r="D5988">
            <v>704</v>
          </cell>
          <cell r="H5988">
            <v>0</v>
          </cell>
        </row>
        <row r="5989">
          <cell r="A5989">
            <v>5986</v>
          </cell>
          <cell r="B5989" t="str">
            <v>LADRILLO PRENSADO MACIZO 24,5 X 12 X 5,5 CM</v>
          </cell>
          <cell r="C5989" t="str">
            <v>UN</v>
          </cell>
          <cell r="E5989">
            <v>1181</v>
          </cell>
          <cell r="F5989"/>
          <cell r="G5989"/>
          <cell r="H5989">
            <v>1181</v>
          </cell>
        </row>
        <row r="5990">
          <cell r="A5990">
            <v>5987</v>
          </cell>
          <cell r="B5990" t="str">
            <v>LADRILLO PRENSADOMACIZO _</v>
          </cell>
          <cell r="C5990" t="str">
            <v>Un</v>
          </cell>
          <cell r="D5990">
            <v>774</v>
          </cell>
          <cell r="H5990">
            <v>0</v>
          </cell>
        </row>
        <row r="5991">
          <cell r="A5991">
            <v>5988</v>
          </cell>
          <cell r="B5991" t="str">
            <v>LADRILLO PRENSADOMACIZO STA/FE 24.5x12x5.5 Obra</v>
          </cell>
          <cell r="C5991" t="str">
            <v>UN</v>
          </cell>
          <cell r="E5991"/>
          <cell r="F5991"/>
          <cell r="G5991">
            <v>1110</v>
          </cell>
          <cell r="H5991">
            <v>1110</v>
          </cell>
        </row>
        <row r="5992">
          <cell r="A5992">
            <v>5989</v>
          </cell>
          <cell r="B5992" t="str">
            <v>LADRILLO R/OLAS _ 30x13.5x6</v>
          </cell>
          <cell r="C5992" t="str">
            <v>Un</v>
          </cell>
          <cell r="D5992">
            <v>1777</v>
          </cell>
          <cell r="H5992">
            <v>0</v>
          </cell>
        </row>
        <row r="5993">
          <cell r="A5993">
            <v>5990</v>
          </cell>
          <cell r="B5993" t="str">
            <v>LADRILLO R/OLAS _ 30x15 Vtrif.</v>
          </cell>
          <cell r="C5993" t="str">
            <v>Un</v>
          </cell>
          <cell r="D5993">
            <v>2653</v>
          </cell>
          <cell r="H5993">
            <v>0</v>
          </cell>
        </row>
        <row r="5994">
          <cell r="A5994">
            <v>5991</v>
          </cell>
          <cell r="B5994" t="str">
            <v>LADRILLO RECOCIDO (12X24X6) EN OBRA</v>
          </cell>
          <cell r="C5994" t="str">
            <v>UN</v>
          </cell>
          <cell r="E5994">
            <v>659.99</v>
          </cell>
          <cell r="F5994"/>
          <cell r="G5994"/>
          <cell r="H5994">
            <v>659.99</v>
          </cell>
        </row>
        <row r="5995">
          <cell r="A5995">
            <v>5992</v>
          </cell>
          <cell r="B5995" t="str">
            <v>Ladrillo recocido 10x20x6  en obra **</v>
          </cell>
          <cell r="C5995" t="str">
            <v>UN</v>
          </cell>
          <cell r="E5995">
            <v>653</v>
          </cell>
          <cell r="F5995"/>
          <cell r="G5995"/>
          <cell r="H5995">
            <v>653</v>
          </cell>
        </row>
        <row r="5996">
          <cell r="A5996">
            <v>5993</v>
          </cell>
          <cell r="B5996" t="str">
            <v>LADRILLO RECOCIDO COMUN 12x24x6 Dep.</v>
          </cell>
          <cell r="C5996" t="str">
            <v>UN</v>
          </cell>
          <cell r="E5996">
            <v>510</v>
          </cell>
          <cell r="F5996"/>
          <cell r="G5996"/>
          <cell r="H5996">
            <v>510</v>
          </cell>
        </row>
        <row r="5997">
          <cell r="A5997">
            <v>5994</v>
          </cell>
          <cell r="B5997" t="str">
            <v>LADRILLO REJILLA  YOMASA 24x12x6 Canela Obra</v>
          </cell>
          <cell r="C5997" t="str">
            <v>UN</v>
          </cell>
          <cell r="E5997">
            <v>570</v>
          </cell>
          <cell r="F5997"/>
          <cell r="G5997"/>
          <cell r="H5997">
            <v>570</v>
          </cell>
        </row>
        <row r="5998">
          <cell r="A5998">
            <v>5995</v>
          </cell>
          <cell r="B5998" t="str">
            <v>LADRILLO REJILLA _ 24x12x6</v>
          </cell>
          <cell r="C5998" t="str">
            <v>Un</v>
          </cell>
          <cell r="D5998">
            <v>679</v>
          </cell>
          <cell r="H5998">
            <v>0</v>
          </cell>
        </row>
        <row r="5999">
          <cell r="A5999">
            <v>5996</v>
          </cell>
          <cell r="B5999" t="str">
            <v>LADRILLO REJILLA _ 24x12x7</v>
          </cell>
          <cell r="C5999" t="str">
            <v>Un</v>
          </cell>
          <cell r="D5999">
            <v>562</v>
          </cell>
          <cell r="H5999">
            <v>0</v>
          </cell>
        </row>
        <row r="6000">
          <cell r="A6000">
            <v>5997</v>
          </cell>
          <cell r="B6000" t="str">
            <v>LADRILLO REJILLA _ 26x12.5x6</v>
          </cell>
          <cell r="C6000" t="str">
            <v>Un</v>
          </cell>
          <cell r="D6000">
            <v>683</v>
          </cell>
          <cell r="H6000">
            <v>0</v>
          </cell>
        </row>
        <row r="6001">
          <cell r="A6001">
            <v>5998</v>
          </cell>
          <cell r="B6001" t="str">
            <v>LADRILLO REJILLA VIS _</v>
          </cell>
          <cell r="C6001" t="str">
            <v>Un</v>
          </cell>
          <cell r="D6001">
            <v>674</v>
          </cell>
          <cell r="H6001">
            <v>0</v>
          </cell>
        </row>
        <row r="6002">
          <cell r="A6002">
            <v>5999</v>
          </cell>
          <cell r="B6002" t="str">
            <v>LADRILLO REJILLA YOMASA 24x12x7 Cocido Fab.</v>
          </cell>
          <cell r="C6002" t="str">
            <v>UN</v>
          </cell>
          <cell r="E6002"/>
          <cell r="F6002"/>
          <cell r="G6002">
            <v>588</v>
          </cell>
          <cell r="H6002">
            <v>588</v>
          </cell>
        </row>
        <row r="6003">
          <cell r="A6003">
            <v>6000</v>
          </cell>
          <cell r="B6003" t="str">
            <v>LADRILLO TOLETE COMUN</v>
          </cell>
          <cell r="C6003" t="str">
            <v>UN</v>
          </cell>
          <cell r="E6003"/>
          <cell r="F6003">
            <v>456</v>
          </cell>
          <cell r="G6003"/>
          <cell r="H6003">
            <v>456</v>
          </cell>
        </row>
        <row r="6004">
          <cell r="A6004">
            <v>6001</v>
          </cell>
          <cell r="B6004" t="str">
            <v>LADRILLO TOLETE COMUN-10 X .20 X.06 RrecocidoObra</v>
          </cell>
          <cell r="C6004" t="str">
            <v>UN</v>
          </cell>
          <cell r="E6004"/>
          <cell r="F6004"/>
          <cell r="G6004">
            <v>814</v>
          </cell>
          <cell r="H6004">
            <v>814</v>
          </cell>
        </row>
        <row r="6005">
          <cell r="A6005">
            <v>6002</v>
          </cell>
          <cell r="B6005" t="str">
            <v>LADRILLO TOLETE FINO _</v>
          </cell>
          <cell r="C6005" t="str">
            <v>Un</v>
          </cell>
          <cell r="D6005">
            <v>710</v>
          </cell>
          <cell r="H6005">
            <v>0</v>
          </cell>
        </row>
        <row r="6006">
          <cell r="A6006">
            <v>6003</v>
          </cell>
          <cell r="B6006" t="str">
            <v>LADRILLO TOLETE GRAN FORM COCOA RUG2C StaFe5x11x39</v>
          </cell>
          <cell r="C6006" t="str">
            <v>UN</v>
          </cell>
          <cell r="E6006"/>
          <cell r="F6006"/>
          <cell r="G6006">
            <v>2313</v>
          </cell>
          <cell r="H6006">
            <v>2313</v>
          </cell>
        </row>
        <row r="6007">
          <cell r="A6007">
            <v>6004</v>
          </cell>
          <cell r="B6007" t="str">
            <v>LADRILLO TOLETE MOLD. _</v>
          </cell>
          <cell r="C6007" t="str">
            <v>Un</v>
          </cell>
          <cell r="D6007">
            <v>961</v>
          </cell>
          <cell r="H6007">
            <v>0</v>
          </cell>
        </row>
        <row r="6008">
          <cell r="A6008">
            <v>6005</v>
          </cell>
          <cell r="B6008" t="str">
            <v>LADRILLO TOLETE MOLD.½ _</v>
          </cell>
          <cell r="C6008" t="str">
            <v>Un</v>
          </cell>
          <cell r="D6008">
            <v>543</v>
          </cell>
          <cell r="H6008">
            <v>0</v>
          </cell>
        </row>
        <row r="6009">
          <cell r="A6009">
            <v>6006</v>
          </cell>
          <cell r="B6009" t="str">
            <v>LADRILLO TOLETE PERF. _</v>
          </cell>
          <cell r="C6009" t="str">
            <v>Un</v>
          </cell>
          <cell r="D6009">
            <v>1043</v>
          </cell>
          <cell r="H6009">
            <v>0</v>
          </cell>
        </row>
        <row r="6010">
          <cell r="A6010">
            <v>6007</v>
          </cell>
          <cell r="B6010" t="str">
            <v>LADRILLO TOLETE RECOCIDO 24x12x6</v>
          </cell>
          <cell r="C6010" t="str">
            <v>UN</v>
          </cell>
          <cell r="E6010"/>
          <cell r="F6010">
            <v>650</v>
          </cell>
          <cell r="G6010"/>
          <cell r="H6010">
            <v>650</v>
          </cell>
        </row>
        <row r="6011">
          <cell r="A6011">
            <v>6008</v>
          </cell>
          <cell r="B6011" t="str">
            <v>LADRILLO TOLETE RUGOSO 24.5 X 12 X 6CM</v>
          </cell>
          <cell r="C6011" t="str">
            <v>UN</v>
          </cell>
          <cell r="E6011">
            <v>217</v>
          </cell>
          <cell r="F6011"/>
          <cell r="G6011"/>
          <cell r="H6011">
            <v>217</v>
          </cell>
        </row>
        <row r="6012">
          <cell r="A6012">
            <v>6009</v>
          </cell>
          <cell r="B6012" t="str">
            <v>LADRILLO TOLETE SUPER _</v>
          </cell>
          <cell r="C6012" t="str">
            <v>Un</v>
          </cell>
          <cell r="D6012">
            <v>770</v>
          </cell>
          <cell r="H6012">
            <v>0</v>
          </cell>
        </row>
        <row r="6013">
          <cell r="A6013">
            <v>6010</v>
          </cell>
          <cell r="B6013" t="str">
            <v>LAMINA 1,22 X 2,44 X 1/2´´</v>
          </cell>
          <cell r="C6013" t="str">
            <v>Un</v>
          </cell>
          <cell r="D6013">
            <v>716763</v>
          </cell>
          <cell r="H6013">
            <v>0</v>
          </cell>
        </row>
        <row r="6014">
          <cell r="A6014">
            <v>6011</v>
          </cell>
          <cell r="B6014" t="str">
            <v>LAMINA 1,22 X 2,44 X 1/4´´</v>
          </cell>
          <cell r="C6014" t="str">
            <v>Un</v>
          </cell>
          <cell r="D6014">
            <v>384790</v>
          </cell>
          <cell r="H6014">
            <v>0</v>
          </cell>
        </row>
        <row r="6015">
          <cell r="A6015">
            <v>6012</v>
          </cell>
          <cell r="B6015" t="str">
            <v>Lámina 1.2 x 2.40 Formica Escritorio</v>
          </cell>
          <cell r="C6015" t="str">
            <v>UN</v>
          </cell>
          <cell r="E6015"/>
          <cell r="F6015"/>
          <cell r="G6015">
            <v>29500</v>
          </cell>
          <cell r="H6015">
            <v>29500</v>
          </cell>
        </row>
        <row r="6016">
          <cell r="A6016">
            <v>6013</v>
          </cell>
          <cell r="B6016" t="str">
            <v>LAMINA 1/4"HR  1x2 M</v>
          </cell>
          <cell r="C6016" t="str">
            <v>UN</v>
          </cell>
          <cell r="E6016"/>
          <cell r="F6016"/>
          <cell r="G6016">
            <v>713254</v>
          </cell>
          <cell r="H6016">
            <v>713254</v>
          </cell>
        </row>
        <row r="6017">
          <cell r="A6017">
            <v>6014</v>
          </cell>
          <cell r="B6017" t="str">
            <v>LAMINA ACERO INOXIDABLE 304 Cal. 18</v>
          </cell>
          <cell r="C6017" t="str">
            <v>M2</v>
          </cell>
          <cell r="E6017"/>
          <cell r="F6017">
            <v>111865</v>
          </cell>
          <cell r="G6017"/>
          <cell r="H6017">
            <v>111865</v>
          </cell>
        </row>
        <row r="6018">
          <cell r="A6018">
            <v>6015</v>
          </cell>
          <cell r="B6018" t="str">
            <v>Lamina acero inoxidable304 Cal18 1.55*3.05 **</v>
          </cell>
          <cell r="C6018" t="str">
            <v>UN</v>
          </cell>
          <cell r="E6018"/>
          <cell r="F6018"/>
          <cell r="G6018">
            <v>767797</v>
          </cell>
          <cell r="H6018">
            <v>767797</v>
          </cell>
        </row>
        <row r="6019">
          <cell r="A6019">
            <v>6016</v>
          </cell>
          <cell r="B6019" t="str">
            <v>LÁMINA ACRÍLICA LISA ESP 3 MM X 0,6 M X 1,2 M</v>
          </cell>
          <cell r="C6019" t="str">
            <v>UN</v>
          </cell>
          <cell r="E6019">
            <v>61649</v>
          </cell>
          <cell r="F6019"/>
          <cell r="G6019"/>
          <cell r="H6019">
            <v>61649</v>
          </cell>
        </row>
        <row r="6020">
          <cell r="A6020">
            <v>6017</v>
          </cell>
          <cell r="B6020" t="str">
            <v>LAMINA ALFAJOR</v>
          </cell>
          <cell r="C6020" t="str">
            <v>KG</v>
          </cell>
          <cell r="E6020"/>
          <cell r="F6020">
            <v>3213</v>
          </cell>
          <cell r="G6020"/>
          <cell r="H6020">
            <v>3213</v>
          </cell>
        </row>
        <row r="6021">
          <cell r="A6021">
            <v>6018</v>
          </cell>
          <cell r="B6021" t="str">
            <v>LAMINA ALFAJOR 3/16  - 1.00  x 3.00 - 4.5 mm</v>
          </cell>
          <cell r="C6021" t="str">
            <v>UN</v>
          </cell>
          <cell r="E6021"/>
          <cell r="F6021"/>
          <cell r="G6021">
            <v>647800</v>
          </cell>
          <cell r="H6021">
            <v>647800</v>
          </cell>
        </row>
        <row r="6022">
          <cell r="A6022">
            <v>6019</v>
          </cell>
          <cell r="B6022" t="str">
            <v>LAMINA ALFAJOR CALIBRE 12 DE 2,5 MM FORMATO 1 X 3 MTS</v>
          </cell>
          <cell r="C6022" t="str">
            <v>UN</v>
          </cell>
          <cell r="E6022">
            <v>252338</v>
          </cell>
          <cell r="F6022"/>
          <cell r="G6022"/>
          <cell r="H6022">
            <v>252338</v>
          </cell>
        </row>
        <row r="6023">
          <cell r="A6023">
            <v>6020</v>
          </cell>
          <cell r="B6023" t="str">
            <v>LAMINA ALVEOLAR POLICARBONATO</v>
          </cell>
          <cell r="C6023" t="str">
            <v>M2</v>
          </cell>
          <cell r="E6023"/>
          <cell r="F6023">
            <v>58620</v>
          </cell>
          <cell r="G6023"/>
          <cell r="H6023">
            <v>58620</v>
          </cell>
        </row>
        <row r="6024">
          <cell r="A6024">
            <v>6021</v>
          </cell>
          <cell r="B6024" t="str">
            <v>LAMINA ALVEOLAR POLICARBONATO COLOR 6 MM 5.9 X 2.1 M</v>
          </cell>
          <cell r="C6024" t="str">
            <v>UN</v>
          </cell>
          <cell r="E6024">
            <v>403357</v>
          </cell>
          <cell r="F6024"/>
          <cell r="G6024"/>
          <cell r="H6024">
            <v>403357</v>
          </cell>
        </row>
        <row r="6025">
          <cell r="A6025">
            <v>6022</v>
          </cell>
          <cell r="B6025" t="str">
            <v>LAMINA BLACK THEATER 24 x 48 x 1"</v>
          </cell>
          <cell r="C6025" t="str">
            <v>m2</v>
          </cell>
          <cell r="D6025">
            <v>23789</v>
          </cell>
          <cell r="H6025">
            <v>0</v>
          </cell>
        </row>
        <row r="6026">
          <cell r="A6026">
            <v>6023</v>
          </cell>
          <cell r="B6026" t="str">
            <v>LAMINA CIRRUS 24x24x3/4"ref:549</v>
          </cell>
          <cell r="C6026" t="str">
            <v>m2</v>
          </cell>
          <cell r="D6026">
            <v>101350</v>
          </cell>
          <cell r="H6026">
            <v>0</v>
          </cell>
        </row>
        <row r="6027">
          <cell r="A6027">
            <v>6024</v>
          </cell>
          <cell r="B6027" t="str">
            <v>LAMINA CIRRUS 24x24x3/4"ref:550</v>
          </cell>
          <cell r="C6027" t="str">
            <v>m2</v>
          </cell>
          <cell r="D6027">
            <v>98795</v>
          </cell>
          <cell r="H6027">
            <v>0</v>
          </cell>
        </row>
        <row r="6028">
          <cell r="A6028">
            <v>6025</v>
          </cell>
          <cell r="B6028" t="str">
            <v>LAMINA CIRRUS 24x24x3/4"ref:584</v>
          </cell>
          <cell r="C6028" t="str">
            <v>m2</v>
          </cell>
          <cell r="D6028">
            <v>79546</v>
          </cell>
          <cell r="H6028">
            <v>0</v>
          </cell>
        </row>
        <row r="6029">
          <cell r="A6029">
            <v>6026</v>
          </cell>
          <cell r="B6029" t="str">
            <v>LAMINA CIRRUS 24x24x3/4"ref:589</v>
          </cell>
          <cell r="C6029" t="str">
            <v>m2</v>
          </cell>
          <cell r="D6029">
            <v>91471</v>
          </cell>
          <cell r="H6029">
            <v>0</v>
          </cell>
        </row>
        <row r="6030">
          <cell r="A6030">
            <v>6027</v>
          </cell>
          <cell r="B6030" t="str">
            <v>LÁMINA COLABORANTE 2" CALIBRE 16 (1.50mm)</v>
          </cell>
          <cell r="C6030" t="str">
            <v>M2</v>
          </cell>
          <cell r="E6030"/>
          <cell r="F6030">
            <v>80965</v>
          </cell>
          <cell r="G6030"/>
          <cell r="H6030">
            <v>80965</v>
          </cell>
        </row>
        <row r="6031">
          <cell r="A6031">
            <v>6028</v>
          </cell>
          <cell r="B6031" t="str">
            <v>LÁMINA COLABORANTE 2" CALIBRE 18 (1.20mm)</v>
          </cell>
          <cell r="C6031" t="str">
            <v>M2</v>
          </cell>
          <cell r="E6031"/>
          <cell r="F6031">
            <v>64606</v>
          </cell>
          <cell r="G6031"/>
          <cell r="H6031">
            <v>64606</v>
          </cell>
        </row>
        <row r="6032">
          <cell r="A6032">
            <v>6029</v>
          </cell>
          <cell r="B6032" t="str">
            <v>LÁMINA COLABORANTE 2" CALIBRE 22 (0.75mm)</v>
          </cell>
          <cell r="C6032" t="str">
            <v>M2</v>
          </cell>
          <cell r="E6032"/>
          <cell r="F6032">
            <v>36890</v>
          </cell>
          <cell r="G6032"/>
          <cell r="H6032">
            <v>36890</v>
          </cell>
        </row>
        <row r="6033">
          <cell r="A6033">
            <v>6030</v>
          </cell>
          <cell r="B6033" t="str">
            <v>LAMINA COLD ROLLED</v>
          </cell>
          <cell r="C6033" t="str">
            <v>KG</v>
          </cell>
          <cell r="E6033"/>
          <cell r="F6033">
            <v>3154</v>
          </cell>
          <cell r="G6033"/>
          <cell r="H6033">
            <v>3154</v>
          </cell>
        </row>
        <row r="6034">
          <cell r="A6034">
            <v>6031</v>
          </cell>
          <cell r="B6034" t="str">
            <v>LAMINA COLD ROLLED 1.5M X100 X200 CS</v>
          </cell>
          <cell r="C6034" t="str">
            <v>Un</v>
          </cell>
          <cell r="D6034">
            <v>62091</v>
          </cell>
          <cell r="H6034">
            <v>0</v>
          </cell>
        </row>
        <row r="6035">
          <cell r="A6035">
            <v>6032</v>
          </cell>
          <cell r="B6035" t="str">
            <v>LAMINA COLD ROLLED 1.85MM 1M X 2M</v>
          </cell>
          <cell r="C6035" t="str">
            <v>UN</v>
          </cell>
          <cell r="D6035">
            <v>76592</v>
          </cell>
          <cell r="H6035">
            <v>0</v>
          </cell>
        </row>
        <row r="6036">
          <cell r="A6036">
            <v>6033</v>
          </cell>
          <cell r="B6036" t="str">
            <v>LAMINA COLD ROLLED Ca.18 1x2 M</v>
          </cell>
          <cell r="C6036" t="str">
            <v>Un</v>
          </cell>
          <cell r="D6036">
            <v>88574</v>
          </cell>
          <cell r="H6036">
            <v>0</v>
          </cell>
        </row>
        <row r="6037">
          <cell r="A6037">
            <v>6034</v>
          </cell>
          <cell r="B6037" t="str">
            <v>LAMINA COLD ROLLED Cal.- 18 1x2 M</v>
          </cell>
          <cell r="C6037" t="str">
            <v>UN</v>
          </cell>
          <cell r="E6037"/>
          <cell r="F6037"/>
          <cell r="G6037">
            <v>132415</v>
          </cell>
          <cell r="H6037">
            <v>132415</v>
          </cell>
        </row>
        <row r="6038">
          <cell r="A6038">
            <v>6035</v>
          </cell>
          <cell r="B6038" t="str">
            <v>LAMINA COLD ROLLED Cal.16   1.22X2.44 M</v>
          </cell>
          <cell r="C6038" t="str">
            <v>M2</v>
          </cell>
          <cell r="E6038"/>
          <cell r="F6038"/>
          <cell r="G6038">
            <v>81311</v>
          </cell>
          <cell r="H6038">
            <v>81311</v>
          </cell>
        </row>
        <row r="6039">
          <cell r="A6039">
            <v>6036</v>
          </cell>
          <cell r="B6039" t="str">
            <v>LAMINA COLD ROLLED Cal.16 1x2 M</v>
          </cell>
          <cell r="C6039" t="str">
            <v>UN</v>
          </cell>
          <cell r="E6039"/>
          <cell r="F6039"/>
          <cell r="G6039">
            <v>166712</v>
          </cell>
          <cell r="H6039">
            <v>166712</v>
          </cell>
        </row>
        <row r="6040">
          <cell r="A6040">
            <v>6037</v>
          </cell>
          <cell r="B6040" t="str">
            <v>LAMINA COLD ROLLED Cal.16 4x8M</v>
          </cell>
          <cell r="C6040" t="str">
            <v>m2</v>
          </cell>
          <cell r="D6040">
            <v>4602</v>
          </cell>
          <cell r="H6040">
            <v>0</v>
          </cell>
        </row>
        <row r="6041">
          <cell r="A6041">
            <v>6038</v>
          </cell>
          <cell r="B6041" t="str">
            <v>LAMINA COLD ROLLED Cal.20 1x2M</v>
          </cell>
          <cell r="C6041" t="str">
            <v>m2</v>
          </cell>
          <cell r="D6041">
            <v>30300</v>
          </cell>
          <cell r="H6041">
            <v>0</v>
          </cell>
        </row>
        <row r="6042">
          <cell r="A6042">
            <v>6039</v>
          </cell>
          <cell r="B6042" t="str">
            <v>Lamina Cold rolled Cal.22  (1.22x2.44m)</v>
          </cell>
          <cell r="C6042" t="str">
            <v>UN</v>
          </cell>
          <cell r="E6042"/>
          <cell r="F6042"/>
          <cell r="G6042">
            <v>55498.01</v>
          </cell>
          <cell r="H6042">
            <v>55498.01</v>
          </cell>
        </row>
        <row r="6043">
          <cell r="A6043">
            <v>6040</v>
          </cell>
          <cell r="B6043" t="str">
            <v>LAMINA COLD ROLLED Cal.22 1x2M</v>
          </cell>
          <cell r="C6043" t="str">
            <v>m2</v>
          </cell>
          <cell r="D6043">
            <v>25573</v>
          </cell>
          <cell r="H6043">
            <v>0</v>
          </cell>
        </row>
        <row r="6044">
          <cell r="A6044">
            <v>6041</v>
          </cell>
          <cell r="B6044" t="str">
            <v>LAMINA COLD ROLLED Cal.24 1x2M</v>
          </cell>
          <cell r="C6044" t="str">
            <v>m2</v>
          </cell>
          <cell r="D6044">
            <v>20112</v>
          </cell>
          <cell r="H6044">
            <v>0</v>
          </cell>
        </row>
        <row r="6045">
          <cell r="A6045">
            <v>6042</v>
          </cell>
          <cell r="B6045" t="str">
            <v>LAMINA CORTEGA 24x24x5/8"ref:704</v>
          </cell>
          <cell r="C6045" t="str">
            <v>m2</v>
          </cell>
          <cell r="D6045">
            <v>40881</v>
          </cell>
          <cell r="H6045">
            <v>0</v>
          </cell>
        </row>
        <row r="6046">
          <cell r="A6046">
            <v>6043</v>
          </cell>
          <cell r="B6046" t="str">
            <v>LÁMINA DE ACERO GALVANIZADO CALIBRE 22</v>
          </cell>
          <cell r="C6046" t="str">
            <v>M2</v>
          </cell>
          <cell r="E6046"/>
          <cell r="F6046"/>
          <cell r="G6046">
            <v>25133</v>
          </cell>
          <cell r="H6046">
            <v>25133</v>
          </cell>
        </row>
        <row r="6047">
          <cell r="A6047">
            <v>6044</v>
          </cell>
          <cell r="B6047" t="str">
            <v>LÁMINA DE ACERO GALVANIZADO CALIBRE 24</v>
          </cell>
          <cell r="C6047" t="str">
            <v>M2</v>
          </cell>
          <cell r="E6047"/>
          <cell r="F6047"/>
          <cell r="G6047">
            <v>20828</v>
          </cell>
          <cell r="H6047">
            <v>20828</v>
          </cell>
        </row>
        <row r="6048">
          <cell r="A6048">
            <v>6045</v>
          </cell>
          <cell r="B6048" t="str">
            <v xml:space="preserve">LAMINA DE CIELO RASO </v>
          </cell>
          <cell r="C6048" t="str">
            <v>Un</v>
          </cell>
          <cell r="D6048">
            <v>32759</v>
          </cell>
          <cell r="H6048">
            <v>0</v>
          </cell>
        </row>
        <row r="6049">
          <cell r="A6049">
            <v>6046</v>
          </cell>
          <cell r="B6049" t="str">
            <v>LÁMINA DE FIBRA DE CARBONO PARA REFUERZO ESTRUCTURAL</v>
          </cell>
          <cell r="C6049" t="str">
            <v>UN</v>
          </cell>
          <cell r="E6049"/>
          <cell r="F6049">
            <v>232100</v>
          </cell>
          <cell r="G6049"/>
          <cell r="H6049">
            <v>232100</v>
          </cell>
        </row>
        <row r="6050">
          <cell r="A6050">
            <v>6047</v>
          </cell>
          <cell r="B6050" t="str">
            <v>LÁMINA DE FIBROCEMENTO 2,44 CM X 1,22 CM X 10 MM</v>
          </cell>
          <cell r="C6050" t="str">
            <v>UN</v>
          </cell>
          <cell r="E6050">
            <v>69721</v>
          </cell>
          <cell r="F6050"/>
          <cell r="G6050"/>
          <cell r="H6050">
            <v>69721</v>
          </cell>
        </row>
        <row r="6051">
          <cell r="A6051">
            <v>6048</v>
          </cell>
          <cell r="B6051" t="str">
            <v>LÁMINA DE FIBROCEMENTO 2,44 CM X 1,22 CM X 8 MM</v>
          </cell>
          <cell r="C6051" t="str">
            <v>UN</v>
          </cell>
          <cell r="E6051">
            <v>50102</v>
          </cell>
          <cell r="F6051"/>
          <cell r="G6051"/>
          <cell r="H6051">
            <v>50102</v>
          </cell>
        </row>
        <row r="6052">
          <cell r="A6052">
            <v>6049</v>
          </cell>
          <cell r="B6052" t="str">
            <v>LAMINA DE FIBROCEMENTO TIPO SUPERBOARD O SIMILAR DE 122 CM X 244 CM X 6MM</v>
          </cell>
          <cell r="C6052" t="str">
            <v>UN</v>
          </cell>
          <cell r="E6052">
            <v>40088</v>
          </cell>
          <cell r="F6052"/>
          <cell r="G6052"/>
          <cell r="H6052">
            <v>40088</v>
          </cell>
        </row>
        <row r="6053">
          <cell r="A6053">
            <v>6050</v>
          </cell>
          <cell r="B6053" t="str">
            <v>LAMINA DE TRIPLEX DE 9 M.M x 1,22 x 2,44</v>
          </cell>
          <cell r="C6053" t="str">
            <v>UN</v>
          </cell>
          <cell r="E6053"/>
          <cell r="F6053"/>
          <cell r="G6053">
            <v>98716</v>
          </cell>
          <cell r="H6053">
            <v>98716</v>
          </cell>
        </row>
        <row r="6054">
          <cell r="A6054">
            <v>6051</v>
          </cell>
          <cell r="B6054" t="str">
            <v>LAMINA DE TRIPLEX DE 9MM.X 1,22X2,44</v>
          </cell>
          <cell r="C6054" t="str">
            <v>UNI</v>
          </cell>
          <cell r="E6054"/>
          <cell r="F6054"/>
          <cell r="G6054">
            <v>101969.01</v>
          </cell>
          <cell r="H6054">
            <v>101969.01</v>
          </cell>
        </row>
        <row r="6055">
          <cell r="A6055">
            <v>6052</v>
          </cell>
          <cell r="B6055" t="str">
            <v>LAMINA DE YESO 1/2''</v>
          </cell>
          <cell r="C6055" t="str">
            <v>Un</v>
          </cell>
          <cell r="D6055">
            <v>22995</v>
          </cell>
          <cell r="H6055">
            <v>0</v>
          </cell>
        </row>
        <row r="6056">
          <cell r="A6056">
            <v>6053</v>
          </cell>
          <cell r="B6056" t="str">
            <v>LÁMINA DE YESO SUPERPLACA 1,22 X 2,44 M DE 3/8"</v>
          </cell>
          <cell r="C6056" t="str">
            <v>UN</v>
          </cell>
          <cell r="E6056">
            <v>20207</v>
          </cell>
          <cell r="F6056"/>
          <cell r="G6056"/>
          <cell r="H6056">
            <v>20207</v>
          </cell>
        </row>
        <row r="6057">
          <cell r="A6057">
            <v>6054</v>
          </cell>
          <cell r="B6057" t="str">
            <v>LAMINA DE YESO SUPERPLACA 1,22 X 2,44 METRO RESISTENTE A LA HUMEDAD 1/2"</v>
          </cell>
          <cell r="C6057" t="str">
            <v>UN</v>
          </cell>
          <cell r="E6057">
            <v>20965</v>
          </cell>
          <cell r="F6057"/>
          <cell r="G6057"/>
          <cell r="H6057">
            <v>20965</v>
          </cell>
        </row>
        <row r="6058">
          <cell r="A6058">
            <v>6055</v>
          </cell>
          <cell r="B6058" t="str">
            <v>LAMINA DE ZINC LISA 2,24 X 0,90 M CALIBRE 34</v>
          </cell>
          <cell r="C6058" t="str">
            <v>UN</v>
          </cell>
          <cell r="E6058"/>
          <cell r="F6058"/>
          <cell r="G6058">
            <v>26834</v>
          </cell>
          <cell r="H6058">
            <v>26834</v>
          </cell>
        </row>
        <row r="6059">
          <cell r="A6059">
            <v>6056</v>
          </cell>
          <cell r="B6059" t="str">
            <v>LAMINA DE ZINC LISA 2.14X0.90 CALIBRE 34</v>
          </cell>
          <cell r="C6059" t="str">
            <v>UN</v>
          </cell>
          <cell r="E6059"/>
          <cell r="F6059"/>
          <cell r="G6059">
            <v>31492.01</v>
          </cell>
          <cell r="H6059">
            <v>31492.01</v>
          </cell>
        </row>
        <row r="6060">
          <cell r="A6060">
            <v>6057</v>
          </cell>
          <cell r="B6060" t="str">
            <v>LAMINA DRY WAL 1/2" RH</v>
          </cell>
          <cell r="C6060" t="str">
            <v>Un</v>
          </cell>
          <cell r="D6060">
            <v>52804</v>
          </cell>
          <cell r="H6060">
            <v>0</v>
          </cell>
        </row>
        <row r="6061">
          <cell r="A6061">
            <v>6058</v>
          </cell>
          <cell r="B6061" t="str">
            <v>LAMINA DRY WALL  1/2''</v>
          </cell>
          <cell r="C6061" t="str">
            <v>UN</v>
          </cell>
          <cell r="E6061"/>
          <cell r="F6061"/>
          <cell r="G6061">
            <v>27008</v>
          </cell>
          <cell r="H6061">
            <v>27008</v>
          </cell>
        </row>
        <row r="6062">
          <cell r="A6062">
            <v>6059</v>
          </cell>
          <cell r="B6062" t="str">
            <v>LAMINA DRY WALL 2.44X1.22</v>
          </cell>
          <cell r="C6062" t="str">
            <v>m2</v>
          </cell>
          <cell r="D6062">
            <v>21122</v>
          </cell>
          <cell r="H6062">
            <v>0</v>
          </cell>
        </row>
        <row r="6063">
          <cell r="A6063">
            <v>6060</v>
          </cell>
          <cell r="B6063" t="str">
            <v>LAMINA EN DRY WALL 1/2"</v>
          </cell>
          <cell r="C6063" t="str">
            <v>Un</v>
          </cell>
          <cell r="D6063">
            <v>23935</v>
          </cell>
          <cell r="H6063">
            <v>0</v>
          </cell>
        </row>
        <row r="6064">
          <cell r="A6064">
            <v>6061</v>
          </cell>
          <cell r="B6064" t="str">
            <v>LAMINA EN DRY WALL 3/8"</v>
          </cell>
          <cell r="C6064" t="str">
            <v>Un</v>
          </cell>
          <cell r="H6064">
            <v>0</v>
          </cell>
        </row>
        <row r="6065">
          <cell r="A6065">
            <v>6062</v>
          </cell>
          <cell r="B6065" t="str">
            <v>LAMINA EN DRY WALL 3/8"</v>
          </cell>
          <cell r="C6065" t="str">
            <v>UN</v>
          </cell>
          <cell r="D6065">
            <v>30660</v>
          </cell>
          <cell r="E6065"/>
          <cell r="F6065"/>
          <cell r="G6065">
            <v>24300</v>
          </cell>
          <cell r="H6065">
            <v>24300</v>
          </cell>
        </row>
        <row r="6066">
          <cell r="A6066">
            <v>6063</v>
          </cell>
          <cell r="B6066" t="str">
            <v>LAMINA EN DRY WALL 5/8"</v>
          </cell>
          <cell r="C6066" t="str">
            <v>Un</v>
          </cell>
          <cell r="D6066">
            <v>51101</v>
          </cell>
          <cell r="H6066">
            <v>0</v>
          </cell>
        </row>
        <row r="6067">
          <cell r="A6067">
            <v>6064</v>
          </cell>
          <cell r="B6067" t="str">
            <v>LAMINA EN PVC BLANCO E=1cm</v>
          </cell>
          <cell r="C6067" t="str">
            <v>m2</v>
          </cell>
          <cell r="D6067">
            <v>27347</v>
          </cell>
          <cell r="H6067">
            <v>0</v>
          </cell>
        </row>
        <row r="6068">
          <cell r="A6068">
            <v>6065</v>
          </cell>
          <cell r="B6068" t="str">
            <v>Lamina en Superboard (1.22x2.44) 8mm **</v>
          </cell>
          <cell r="C6068" t="str">
            <v>UN</v>
          </cell>
          <cell r="E6068"/>
          <cell r="F6068"/>
          <cell r="G6068">
            <v>54978</v>
          </cell>
          <cell r="H6068">
            <v>54978</v>
          </cell>
        </row>
        <row r="6069">
          <cell r="A6069">
            <v>6066</v>
          </cell>
          <cell r="B6069" t="str">
            <v>LAMINA ENCORE 1933</v>
          </cell>
          <cell r="C6069" t="str">
            <v>m2</v>
          </cell>
          <cell r="D6069">
            <v>28105</v>
          </cell>
          <cell r="H6069">
            <v>0</v>
          </cell>
        </row>
        <row r="6070">
          <cell r="A6070">
            <v>6067</v>
          </cell>
          <cell r="B6070" t="str">
            <v>LAMINA F.FISS. SECOND LOOK</v>
          </cell>
          <cell r="C6070" t="str">
            <v>m2</v>
          </cell>
          <cell r="D6070">
            <v>110719</v>
          </cell>
          <cell r="H6070">
            <v>0</v>
          </cell>
        </row>
        <row r="6071">
          <cell r="A6071">
            <v>6068</v>
          </cell>
          <cell r="B6071" t="str">
            <v>LAMINA FIBRA DE VIDRIO 1.5" DUCT WRAP</v>
          </cell>
          <cell r="C6071" t="str">
            <v>M2</v>
          </cell>
          <cell r="E6071"/>
          <cell r="F6071"/>
          <cell r="G6071">
            <v>16140.01</v>
          </cell>
          <cell r="H6071">
            <v>16140.01</v>
          </cell>
        </row>
        <row r="6072">
          <cell r="A6072">
            <v>6069</v>
          </cell>
          <cell r="B6072" t="str">
            <v>LAMINA FINE FISSURED 24x48x5/8"</v>
          </cell>
          <cell r="C6072" t="str">
            <v>m2</v>
          </cell>
          <cell r="D6072">
            <v>59618</v>
          </cell>
          <cell r="H6072">
            <v>0</v>
          </cell>
        </row>
        <row r="6073">
          <cell r="A6073">
            <v>6070</v>
          </cell>
          <cell r="B6073" t="str">
            <v>LAMINA FINE FISSURED FIRE GURRO</v>
          </cell>
          <cell r="C6073" t="str">
            <v>m2</v>
          </cell>
          <cell r="D6073">
            <v>76652</v>
          </cell>
          <cell r="H6073">
            <v>0</v>
          </cell>
        </row>
        <row r="6074">
          <cell r="A6074">
            <v>6071</v>
          </cell>
          <cell r="B6074" t="str">
            <v>LAMINA Galv. Cal. 14 1 x 2 M.</v>
          </cell>
          <cell r="C6074" t="str">
            <v>m2</v>
          </cell>
          <cell r="D6074">
            <v>12040</v>
          </cell>
          <cell r="H6074">
            <v>0</v>
          </cell>
        </row>
        <row r="6075">
          <cell r="A6075">
            <v>6072</v>
          </cell>
          <cell r="B6075" t="str">
            <v>LAMINA Galv. Cal. 16  1 x 2 M.</v>
          </cell>
          <cell r="C6075" t="str">
            <v>UN</v>
          </cell>
          <cell r="E6075"/>
          <cell r="F6075"/>
          <cell r="G6075">
            <v>201000</v>
          </cell>
          <cell r="H6075">
            <v>201000</v>
          </cell>
        </row>
        <row r="6076">
          <cell r="A6076">
            <v>6073</v>
          </cell>
          <cell r="B6076" t="str">
            <v>LAMINA Galv. Cal. 16 1 x 2 M.</v>
          </cell>
          <cell r="C6076" t="str">
            <v>m2</v>
          </cell>
          <cell r="D6076">
            <v>5351</v>
          </cell>
          <cell r="H6076">
            <v>0</v>
          </cell>
        </row>
        <row r="6077">
          <cell r="A6077">
            <v>6074</v>
          </cell>
          <cell r="B6077" t="str">
            <v>LAMINA Galv. Cal. 18  1 x 2 M</v>
          </cell>
          <cell r="C6077" t="str">
            <v>M2</v>
          </cell>
          <cell r="E6077"/>
          <cell r="F6077"/>
          <cell r="G6077">
            <v>31322</v>
          </cell>
          <cell r="H6077">
            <v>31322</v>
          </cell>
        </row>
        <row r="6078">
          <cell r="A6078">
            <v>6075</v>
          </cell>
          <cell r="B6078" t="str">
            <v>LAMINA Galv. Cal. 18 1 x 2 M</v>
          </cell>
          <cell r="C6078" t="str">
            <v>m2</v>
          </cell>
          <cell r="D6078">
            <v>41485</v>
          </cell>
          <cell r="H6078">
            <v>0</v>
          </cell>
        </row>
        <row r="6079">
          <cell r="A6079">
            <v>6076</v>
          </cell>
          <cell r="B6079" t="str">
            <v>LAMINA Galv. Cal. 20 1 x 2 M</v>
          </cell>
          <cell r="C6079" t="str">
            <v>UN</v>
          </cell>
          <cell r="D6079">
            <v>31178</v>
          </cell>
          <cell r="E6079"/>
          <cell r="F6079"/>
          <cell r="G6079">
            <v>113451.01</v>
          </cell>
          <cell r="H6079">
            <v>113451.01</v>
          </cell>
        </row>
        <row r="6080">
          <cell r="A6080">
            <v>6077</v>
          </cell>
          <cell r="B6080" t="str">
            <v>LAMINA Galv. Cal. 22  1.22 x 2.44 M.</v>
          </cell>
          <cell r="C6080" t="str">
            <v>UN</v>
          </cell>
          <cell r="E6080"/>
          <cell r="F6080"/>
          <cell r="G6080">
            <v>140815</v>
          </cell>
          <cell r="H6080">
            <v>140815</v>
          </cell>
        </row>
        <row r="6081">
          <cell r="A6081">
            <v>6078</v>
          </cell>
          <cell r="B6081" t="str">
            <v>LAMINA Galv. Cal. 22 1 x 2 M.</v>
          </cell>
          <cell r="C6081" t="str">
            <v>m2</v>
          </cell>
          <cell r="D6081">
            <v>25481</v>
          </cell>
          <cell r="H6081">
            <v>0</v>
          </cell>
        </row>
        <row r="6082">
          <cell r="A6082">
            <v>6079</v>
          </cell>
          <cell r="B6082" t="str">
            <v>LAMINA Galv. Cal. 24 1 x 2 M.</v>
          </cell>
          <cell r="C6082" t="str">
            <v>m2</v>
          </cell>
          <cell r="D6082">
            <v>19647</v>
          </cell>
          <cell r="H6082">
            <v>0</v>
          </cell>
        </row>
        <row r="6083">
          <cell r="A6083">
            <v>6080</v>
          </cell>
          <cell r="B6083" t="str">
            <v>LAMINA Galv. Cal. 26 1 x 2 M.</v>
          </cell>
          <cell r="C6083" t="str">
            <v>m2</v>
          </cell>
          <cell r="D6083">
            <v>23236</v>
          </cell>
          <cell r="H6083">
            <v>0</v>
          </cell>
        </row>
        <row r="6084">
          <cell r="A6084">
            <v>6081</v>
          </cell>
          <cell r="B6084" t="str">
            <v>LAMINA Galv. Cal. 28  1 x 2 M.</v>
          </cell>
          <cell r="C6084" t="str">
            <v>M2</v>
          </cell>
          <cell r="E6084"/>
          <cell r="F6084"/>
          <cell r="G6084">
            <v>26851.01</v>
          </cell>
          <cell r="H6084">
            <v>26851.01</v>
          </cell>
        </row>
        <row r="6085">
          <cell r="A6085">
            <v>6082</v>
          </cell>
          <cell r="B6085" t="str">
            <v>LAMINA Galv. Cal. 28 1 x 2 M.</v>
          </cell>
          <cell r="C6085" t="str">
            <v>m2</v>
          </cell>
          <cell r="D6085">
            <v>14863</v>
          </cell>
          <cell r="H6085">
            <v>0</v>
          </cell>
        </row>
        <row r="6086">
          <cell r="A6086">
            <v>6083</v>
          </cell>
          <cell r="B6086" t="str">
            <v>LAMINA Galv. Cal. 30 1 x 2 M.</v>
          </cell>
          <cell r="C6086" t="str">
            <v>m2</v>
          </cell>
          <cell r="D6086">
            <v>14580</v>
          </cell>
          <cell r="H6086">
            <v>0</v>
          </cell>
        </row>
        <row r="6087">
          <cell r="A6087">
            <v>6084</v>
          </cell>
          <cell r="B6087" t="str">
            <v>LAMINA GALVANIZADA  CAL.18 (1.22X2.44M)</v>
          </cell>
          <cell r="C6087" t="str">
            <v>UN</v>
          </cell>
          <cell r="E6087"/>
          <cell r="F6087"/>
          <cell r="G6087">
            <v>112298</v>
          </cell>
          <cell r="H6087">
            <v>112298</v>
          </cell>
        </row>
        <row r="6088">
          <cell r="A6088">
            <v>6085</v>
          </cell>
          <cell r="B6088" t="str">
            <v xml:space="preserve">LAMINA GALVANIZADA .20 </v>
          </cell>
          <cell r="C6088" t="str">
            <v>Un</v>
          </cell>
          <cell r="D6088">
            <v>51115</v>
          </cell>
          <cell r="H6088">
            <v>0</v>
          </cell>
        </row>
        <row r="6089">
          <cell r="A6089">
            <v>6086</v>
          </cell>
          <cell r="B6089" t="str">
            <v>LAMINA GALVANIZADA POR KILOGRAMOS</v>
          </cell>
          <cell r="C6089" t="str">
            <v>KG</v>
          </cell>
          <cell r="E6089"/>
          <cell r="F6089">
            <v>4106</v>
          </cell>
          <cell r="G6089"/>
          <cell r="H6089">
            <v>4106</v>
          </cell>
        </row>
        <row r="6090">
          <cell r="A6090">
            <v>6087</v>
          </cell>
          <cell r="B6090" t="str">
            <v>LAMINA HR (1/8") 1.20X6.0M</v>
          </cell>
          <cell r="C6090" t="str">
            <v>UN</v>
          </cell>
          <cell r="E6090"/>
          <cell r="F6090"/>
          <cell r="G6090">
            <v>1125999</v>
          </cell>
          <cell r="H6090">
            <v>1125999</v>
          </cell>
        </row>
        <row r="6091">
          <cell r="A6091">
            <v>6088</v>
          </cell>
          <cell r="B6091" t="str">
            <v>LÁMINA HR 8mm x 20"A588 GR B/A709 GR 50/W</v>
          </cell>
          <cell r="C6091" t="str">
            <v>KG</v>
          </cell>
          <cell r="E6091"/>
          <cell r="F6091">
            <v>5096</v>
          </cell>
          <cell r="G6091"/>
          <cell r="H6091">
            <v>5096</v>
          </cell>
        </row>
        <row r="6092">
          <cell r="A6092">
            <v>6089</v>
          </cell>
          <cell r="B6092" t="str">
            <v>LAMINA HR A-36</v>
          </cell>
          <cell r="C6092" t="str">
            <v>KG</v>
          </cell>
          <cell r="E6092"/>
          <cell r="F6092">
            <v>3137</v>
          </cell>
          <cell r="G6092"/>
          <cell r="H6092">
            <v>3137</v>
          </cell>
        </row>
        <row r="6093">
          <cell r="A6093">
            <v>6090</v>
          </cell>
          <cell r="B6093" t="str">
            <v>LAMINA ICOPOR 0,60 X 1,20 CON ACABADO</v>
          </cell>
          <cell r="C6093" t="str">
            <v>Un</v>
          </cell>
          <cell r="D6093">
            <v>4004</v>
          </cell>
          <cell r="H6093">
            <v>0</v>
          </cell>
        </row>
        <row r="6094">
          <cell r="A6094">
            <v>6091</v>
          </cell>
          <cell r="B6094" t="str">
            <v>LAMINA INFORMATIVA SC-120</v>
          </cell>
          <cell r="C6094" t="str">
            <v>UN</v>
          </cell>
          <cell r="E6094"/>
          <cell r="F6094"/>
          <cell r="G6094">
            <v>357000</v>
          </cell>
          <cell r="H6094">
            <v>357000</v>
          </cell>
        </row>
        <row r="6095">
          <cell r="A6095">
            <v>6092</v>
          </cell>
          <cell r="B6095" t="str">
            <v>LAMINA INFORMATIVA SC-80</v>
          </cell>
          <cell r="C6095" t="str">
            <v>UN</v>
          </cell>
          <cell r="E6095"/>
          <cell r="F6095"/>
          <cell r="G6095">
            <v>295489.99</v>
          </cell>
          <cell r="H6095">
            <v>295489.99</v>
          </cell>
        </row>
        <row r="6096">
          <cell r="A6096">
            <v>6093</v>
          </cell>
          <cell r="B6096" t="str">
            <v>LÁMINA METALDECK 2 X 0.94M CAL.20 (L=3.1)</v>
          </cell>
          <cell r="C6096" t="str">
            <v>UN</v>
          </cell>
          <cell r="E6096">
            <v>141831</v>
          </cell>
          <cell r="F6096"/>
          <cell r="G6096"/>
          <cell r="H6096">
            <v>141831</v>
          </cell>
        </row>
        <row r="6097">
          <cell r="A6097">
            <v>6094</v>
          </cell>
          <cell r="B6097" t="str">
            <v>LAMINA MICROPERFOADA CAL 18. (PROTECTOR MALLA CALIBRE 18 MICROPERFORADA)</v>
          </cell>
          <cell r="C6097" t="str">
            <v>M2</v>
          </cell>
          <cell r="E6097">
            <v>156570</v>
          </cell>
          <cell r="F6097"/>
          <cell r="G6097"/>
          <cell r="H6097">
            <v>156570</v>
          </cell>
        </row>
        <row r="6098">
          <cell r="A6098">
            <v>6095</v>
          </cell>
          <cell r="B6098" t="str">
            <v>LAMINA MICROPERFORADA CAL 20 HUECO 3mm</v>
          </cell>
          <cell r="C6098" t="str">
            <v>M2</v>
          </cell>
          <cell r="E6098"/>
          <cell r="F6098"/>
          <cell r="G6098">
            <v>59872.01</v>
          </cell>
          <cell r="H6098">
            <v>59872.01</v>
          </cell>
        </row>
        <row r="6099">
          <cell r="A6099">
            <v>6096</v>
          </cell>
          <cell r="B6099" t="str">
            <v>LAMINA PARA FORMALETA SUPER T (Nueva) 19MM</v>
          </cell>
          <cell r="C6099" t="str">
            <v>M2</v>
          </cell>
          <cell r="E6099"/>
          <cell r="F6099"/>
          <cell r="G6099">
            <v>30363</v>
          </cell>
          <cell r="H6099">
            <v>30363</v>
          </cell>
        </row>
        <row r="6100">
          <cell r="A6100">
            <v>6097</v>
          </cell>
          <cell r="B6100" t="str">
            <v>LAMINA PARA FORMALETA SUPER T(1.53X2.44M)e=9MM</v>
          </cell>
          <cell r="C6100" t="str">
            <v>M2</v>
          </cell>
          <cell r="E6100"/>
          <cell r="F6100"/>
          <cell r="G6100">
            <v>22526</v>
          </cell>
          <cell r="H6100">
            <v>22526</v>
          </cell>
        </row>
        <row r="6101">
          <cell r="A6101">
            <v>6098</v>
          </cell>
          <cell r="B6101" t="str">
            <v>LAMINA PLANA _ 122x122x4</v>
          </cell>
          <cell r="C6101" t="str">
            <v>m2</v>
          </cell>
          <cell r="D6101">
            <v>66600</v>
          </cell>
          <cell r="H6101">
            <v>0</v>
          </cell>
        </row>
        <row r="6102">
          <cell r="A6102">
            <v>6099</v>
          </cell>
          <cell r="B6102" t="str">
            <v>LAMINA PLANA _ 122x61x4</v>
          </cell>
          <cell r="C6102" t="str">
            <v>m2</v>
          </cell>
          <cell r="D6102">
            <v>56362</v>
          </cell>
          <cell r="H6102">
            <v>0</v>
          </cell>
        </row>
        <row r="6103">
          <cell r="A6103">
            <v>6100</v>
          </cell>
          <cell r="B6103" t="str">
            <v>LAMINA PLANA _ 244x122x6</v>
          </cell>
          <cell r="C6103" t="str">
            <v>m2</v>
          </cell>
          <cell r="D6103">
            <v>111021</v>
          </cell>
          <cell r="H6103">
            <v>0</v>
          </cell>
        </row>
        <row r="6104">
          <cell r="A6104">
            <v>6101</v>
          </cell>
          <cell r="B6104" t="str">
            <v>LAMINA PLANA FIBROCEMENTO 244x122x10</v>
          </cell>
          <cell r="C6104" t="str">
            <v>Un</v>
          </cell>
          <cell r="D6104">
            <v>78118</v>
          </cell>
          <cell r="H6104">
            <v>0</v>
          </cell>
        </row>
        <row r="6105">
          <cell r="A6105">
            <v>6102</v>
          </cell>
          <cell r="B6105" t="str">
            <v>LAMINA PLANA FIBROCEMENTO 244x122x6</v>
          </cell>
          <cell r="C6105" t="str">
            <v>Un</v>
          </cell>
          <cell r="D6105">
            <v>46226</v>
          </cell>
          <cell r="H6105">
            <v>0</v>
          </cell>
        </row>
        <row r="6106">
          <cell r="A6106">
            <v>6103</v>
          </cell>
          <cell r="B6106" t="str">
            <v>LÁMINA POLICARBONATO ALVEOLAR 4MM CRISTAL 2.10 X 11.80</v>
          </cell>
          <cell r="C6106" t="str">
            <v>Un</v>
          </cell>
          <cell r="D6106">
            <v>349215</v>
          </cell>
          <cell r="H6106">
            <v>0</v>
          </cell>
        </row>
        <row r="6107">
          <cell r="A6107">
            <v>6104</v>
          </cell>
          <cell r="B6107" t="str">
            <v>LÁMINA POLICARBONATO ALVEOLAR 8MM CRISTAL 2.10X11.80M</v>
          </cell>
          <cell r="C6107" t="str">
            <v>UN</v>
          </cell>
          <cell r="E6107">
            <v>1521906</v>
          </cell>
          <cell r="F6107"/>
          <cell r="G6107"/>
          <cell r="H6107">
            <v>1521906</v>
          </cell>
        </row>
        <row r="6108">
          <cell r="A6108">
            <v>6105</v>
          </cell>
          <cell r="B6108" t="str">
            <v>LAMINA POLICARBONATO ALVEOLAR 8MM(8.85X2.10M)</v>
          </cell>
          <cell r="C6108" t="str">
            <v>UNI</v>
          </cell>
          <cell r="E6108"/>
          <cell r="F6108"/>
          <cell r="G6108">
            <v>795000</v>
          </cell>
          <cell r="H6108">
            <v>795000</v>
          </cell>
        </row>
        <row r="6109">
          <cell r="A6109">
            <v>6106</v>
          </cell>
          <cell r="B6109" t="str">
            <v>LAMINA POLICARBONATO MACIZA 6MM(2.05X5.80M)</v>
          </cell>
          <cell r="C6109" t="str">
            <v>UNI</v>
          </cell>
          <cell r="E6109"/>
          <cell r="F6109"/>
          <cell r="G6109">
            <v>2619052</v>
          </cell>
          <cell r="H6109">
            <v>2619052</v>
          </cell>
        </row>
        <row r="6110">
          <cell r="A6110">
            <v>6107</v>
          </cell>
          <cell r="B6110" t="str">
            <v>Lamina policarbonato maciza cristal 4mm 2.05x5.8m</v>
          </cell>
          <cell r="C6110" t="str">
            <v>M2</v>
          </cell>
          <cell r="E6110"/>
          <cell r="F6110"/>
          <cell r="G6110">
            <v>143346</v>
          </cell>
          <cell r="H6110">
            <v>143346</v>
          </cell>
        </row>
        <row r="6111">
          <cell r="A6111">
            <v>6108</v>
          </cell>
          <cell r="B6111" t="str">
            <v>LÁMINA SEÑAL HGCAL.18(60x90cm)+Vinilo AdhesiBrilan</v>
          </cell>
          <cell r="C6111" t="str">
            <v>UN</v>
          </cell>
          <cell r="E6111"/>
          <cell r="F6111"/>
          <cell r="G6111">
            <v>485272</v>
          </cell>
          <cell r="H6111">
            <v>485272</v>
          </cell>
        </row>
        <row r="6112">
          <cell r="A6112">
            <v>6109</v>
          </cell>
          <cell r="B6112" t="str">
            <v>LÁMINA SEÑAL HGCAL.18(90x120cm)+Vinilo AdhesiBrila</v>
          </cell>
          <cell r="C6112" t="str">
            <v>UN</v>
          </cell>
          <cell r="E6112"/>
          <cell r="F6112"/>
          <cell r="G6112">
            <v>727916</v>
          </cell>
          <cell r="H6112">
            <v>727916</v>
          </cell>
        </row>
        <row r="6113">
          <cell r="A6113">
            <v>6110</v>
          </cell>
          <cell r="B6113" t="str">
            <v>LAMINA SEÑAL IDG-S</v>
          </cell>
          <cell r="C6113" t="str">
            <v>UN</v>
          </cell>
          <cell r="E6113"/>
          <cell r="F6113"/>
          <cell r="G6113">
            <v>115405.93</v>
          </cell>
          <cell r="H6113">
            <v>115405.93</v>
          </cell>
        </row>
        <row r="6114">
          <cell r="A6114">
            <v>6111</v>
          </cell>
          <cell r="B6114" t="str">
            <v>Lámina Superboard 1.22X2.44X8mm</v>
          </cell>
          <cell r="C6114" t="str">
            <v>UN</v>
          </cell>
          <cell r="E6114"/>
          <cell r="F6114"/>
          <cell r="G6114">
            <v>59811.99</v>
          </cell>
          <cell r="H6114">
            <v>59811.99</v>
          </cell>
        </row>
        <row r="6115">
          <cell r="A6115">
            <v>6112</v>
          </cell>
          <cell r="B6115" t="str">
            <v>LAMINA SUPERBOARD 6.0MM (1.22X2.44)</v>
          </cell>
          <cell r="C6115" t="str">
            <v>UN</v>
          </cell>
          <cell r="E6115"/>
          <cell r="F6115"/>
          <cell r="G6115">
            <v>45649.99</v>
          </cell>
          <cell r="H6115">
            <v>45649.99</v>
          </cell>
        </row>
        <row r="6116">
          <cell r="A6116">
            <v>6113</v>
          </cell>
          <cell r="B6116" t="str">
            <v>LÁMINA SUPERBOARD 6MM 1.22 X 2.44 M</v>
          </cell>
          <cell r="C6116" t="str">
            <v>UN</v>
          </cell>
          <cell r="E6116">
            <v>32797</v>
          </cell>
          <cell r="F6116"/>
          <cell r="G6116"/>
          <cell r="H6116">
            <v>32797</v>
          </cell>
        </row>
        <row r="6117">
          <cell r="A6117">
            <v>6114</v>
          </cell>
          <cell r="B6117" t="str">
            <v>LAMINA.POLICARB.ALVEOLAR 6mm(2.10 X 2.90 M)</v>
          </cell>
          <cell r="C6117" t="str">
            <v>UNI</v>
          </cell>
          <cell r="E6117"/>
          <cell r="F6117"/>
          <cell r="G6117">
            <v>251924</v>
          </cell>
          <cell r="H6117">
            <v>251924</v>
          </cell>
        </row>
        <row r="6118">
          <cell r="A6118">
            <v>6115</v>
          </cell>
          <cell r="B6118" t="str">
            <v>LAMINAS DE TRIPLEX 15 MM x 1,22 x 2,44</v>
          </cell>
          <cell r="C6118" t="str">
            <v>UNI</v>
          </cell>
          <cell r="E6118"/>
          <cell r="F6118"/>
          <cell r="G6118">
            <v>166468.01</v>
          </cell>
          <cell r="H6118">
            <v>166468.01</v>
          </cell>
        </row>
        <row r="6119">
          <cell r="A6119">
            <v>6116</v>
          </cell>
          <cell r="B6119" t="str">
            <v>LÁMINAS IMPERMEABILIZANTES</v>
          </cell>
          <cell r="C6119" t="str">
            <v>m2</v>
          </cell>
          <cell r="D6119">
            <v>2269</v>
          </cell>
          <cell r="H6119">
            <v>0</v>
          </cell>
        </row>
        <row r="6120">
          <cell r="A6120">
            <v>6117</v>
          </cell>
          <cell r="B6120" t="str">
            <v>LAMPARA 4X20"  BAJO PLACA</v>
          </cell>
          <cell r="C6120" t="str">
            <v>Un</v>
          </cell>
          <cell r="D6120">
            <v>164070</v>
          </cell>
          <cell r="H6120">
            <v>0</v>
          </cell>
        </row>
        <row r="6121">
          <cell r="A6121">
            <v>6118</v>
          </cell>
          <cell r="B6121" t="str">
            <v>LAMPARA 4X48"  BAJO PLACA</v>
          </cell>
          <cell r="C6121" t="str">
            <v>Un</v>
          </cell>
          <cell r="D6121">
            <v>196377</v>
          </cell>
          <cell r="H6121">
            <v>0</v>
          </cell>
        </row>
        <row r="6122">
          <cell r="A6122">
            <v>6119</v>
          </cell>
          <cell r="B6122" t="str">
            <v>LAMPARA COLGANTE EN POLICARBONATO TIPO CAMPANA CON TAPA INFERIOR</v>
          </cell>
          <cell r="C6122" t="str">
            <v>UN</v>
          </cell>
          <cell r="E6122">
            <v>194392</v>
          </cell>
          <cell r="F6122"/>
          <cell r="G6122"/>
          <cell r="H6122">
            <v>194392</v>
          </cell>
        </row>
        <row r="6123">
          <cell r="A6123">
            <v>6120</v>
          </cell>
          <cell r="B6123" t="str">
            <v>LÁMPARA DE EMERGENCIA 2 LED</v>
          </cell>
          <cell r="C6123" t="str">
            <v>UN</v>
          </cell>
          <cell r="E6123">
            <v>78143</v>
          </cell>
          <cell r="F6123"/>
          <cell r="G6123"/>
          <cell r="H6123">
            <v>78143</v>
          </cell>
        </row>
        <row r="6124">
          <cell r="A6124">
            <v>6121</v>
          </cell>
          <cell r="B6124" t="str">
            <v>LAMPARA DE EMERGENCIA 2 LED AVE COOPER</v>
          </cell>
          <cell r="C6124" t="str">
            <v>Un</v>
          </cell>
          <cell r="D6124">
            <v>95382</v>
          </cell>
          <cell r="H6124">
            <v>0</v>
          </cell>
        </row>
        <row r="6125">
          <cell r="A6125">
            <v>6122</v>
          </cell>
          <cell r="B6125" t="str">
            <v>LAMPARA DE SOBREPONER 60X60 4X17W</v>
          </cell>
          <cell r="C6125" t="str">
            <v>Un</v>
          </cell>
          <cell r="D6125">
            <v>172126</v>
          </cell>
          <cell r="H6125">
            <v>0</v>
          </cell>
        </row>
        <row r="6126">
          <cell r="A6126">
            <v>6123</v>
          </cell>
          <cell r="B6126" t="str">
            <v>LAMPARA DICROICO DE LED 5W</v>
          </cell>
          <cell r="C6126" t="str">
            <v>Un</v>
          </cell>
          <cell r="D6126">
            <v>10001</v>
          </cell>
          <cell r="H6126">
            <v>0</v>
          </cell>
        </row>
        <row r="6127">
          <cell r="A6127">
            <v>6124</v>
          </cell>
          <cell r="B6127" t="str">
            <v>LAMPARA DOS TUBOS LED HERMETICA 24W</v>
          </cell>
          <cell r="C6127" t="str">
            <v>Un</v>
          </cell>
          <cell r="D6127">
            <v>216574</v>
          </cell>
          <cell r="H6127">
            <v>0</v>
          </cell>
        </row>
        <row r="6128">
          <cell r="A6128">
            <v>6125</v>
          </cell>
          <cell r="B6128" t="str">
            <v>LAMPARA ESFERA LED LUZ CALIDAD BLANCA</v>
          </cell>
          <cell r="C6128" t="str">
            <v>Un</v>
          </cell>
          <cell r="D6128">
            <v>299915</v>
          </cell>
          <cell r="H6128">
            <v>0</v>
          </cell>
        </row>
        <row r="6129">
          <cell r="A6129">
            <v>6126</v>
          </cell>
          <cell r="B6129" t="str">
            <v>LAMPARA EXTERIOR BLANCA REDONDA REJILLA 60W</v>
          </cell>
          <cell r="C6129" t="str">
            <v>Un</v>
          </cell>
          <cell r="D6129">
            <v>33225</v>
          </cell>
          <cell r="H6129">
            <v>0</v>
          </cell>
        </row>
        <row r="6130">
          <cell r="A6130">
            <v>6127</v>
          </cell>
          <cell r="B6130" t="str">
            <v>LAMPARA FLCTE 4x32x244</v>
          </cell>
          <cell r="C6130" t="str">
            <v>Un</v>
          </cell>
          <cell r="D6130">
            <v>152716</v>
          </cell>
          <cell r="H6130">
            <v>0</v>
          </cell>
        </row>
        <row r="6131">
          <cell r="A6131">
            <v>6128</v>
          </cell>
          <cell r="B6131" t="str">
            <v>LAMPARA FLCTE 4x48</v>
          </cell>
          <cell r="C6131" t="str">
            <v>Un</v>
          </cell>
          <cell r="D6131">
            <v>185020</v>
          </cell>
          <cell r="H6131">
            <v>0</v>
          </cell>
        </row>
        <row r="6132">
          <cell r="A6132">
            <v>6129</v>
          </cell>
          <cell r="B6132" t="str">
            <v>LAMPARA FLUORESC. 2x32W(ARMAZON+BALAST+SOCKET+TUBO</v>
          </cell>
          <cell r="C6132" t="str">
            <v>UN</v>
          </cell>
          <cell r="E6132"/>
          <cell r="F6132"/>
          <cell r="G6132">
            <v>59304</v>
          </cell>
          <cell r="H6132">
            <v>59304</v>
          </cell>
        </row>
        <row r="6133">
          <cell r="A6133">
            <v>6130</v>
          </cell>
          <cell r="B6133" t="str">
            <v>LAMPARA FLUORESCENTE 4x54 W, T5, 120V</v>
          </cell>
          <cell r="C6133" t="str">
            <v>UN</v>
          </cell>
          <cell r="E6133"/>
          <cell r="F6133">
            <v>163908</v>
          </cell>
          <cell r="G6133"/>
          <cell r="H6133">
            <v>163908</v>
          </cell>
        </row>
        <row r="6134">
          <cell r="A6134">
            <v>6131</v>
          </cell>
          <cell r="B6134" t="str">
            <v>LÁMPARA FLUORESCENTE T-8 1 X 32 CERRADA</v>
          </cell>
          <cell r="C6134" t="str">
            <v>UN</v>
          </cell>
          <cell r="E6134">
            <v>44716</v>
          </cell>
          <cell r="F6134"/>
          <cell r="G6134"/>
          <cell r="H6134">
            <v>44716</v>
          </cell>
        </row>
        <row r="6135">
          <cell r="A6135">
            <v>6132</v>
          </cell>
          <cell r="B6135" t="str">
            <v>LAMPARA HERM. DE SOBREPONER 2X17W-POLICARBONATO C</v>
          </cell>
          <cell r="C6135" t="str">
            <v>UN</v>
          </cell>
          <cell r="E6135"/>
          <cell r="F6135"/>
          <cell r="G6135">
            <v>76160</v>
          </cell>
          <cell r="H6135">
            <v>76160</v>
          </cell>
        </row>
        <row r="6136">
          <cell r="A6136">
            <v>6133</v>
          </cell>
          <cell r="B6136" t="str">
            <v>LAMPARA HERMETICA 2X32 (ACRILICO)+ TUBOS</v>
          </cell>
          <cell r="C6136" t="str">
            <v>UNI</v>
          </cell>
          <cell r="E6136"/>
          <cell r="F6136"/>
          <cell r="G6136">
            <v>58000.01</v>
          </cell>
          <cell r="H6136">
            <v>58000.01</v>
          </cell>
        </row>
        <row r="6137">
          <cell r="A6137">
            <v>6134</v>
          </cell>
          <cell r="B6137" t="str">
            <v>lampara hermetica 2x32W</v>
          </cell>
          <cell r="C6137" t="str">
            <v>UN</v>
          </cell>
          <cell r="E6137"/>
          <cell r="F6137"/>
          <cell r="G6137">
            <v>43174</v>
          </cell>
          <cell r="H6137">
            <v>43174</v>
          </cell>
        </row>
        <row r="6138">
          <cell r="A6138">
            <v>6135</v>
          </cell>
          <cell r="B6138" t="str">
            <v>LÁMPARA LED PANEL 60 X 60 CM 48W LUZ BLANCA INCLUYE MARCO DE INSTALACIÓN</v>
          </cell>
          <cell r="C6138" t="str">
            <v>UN</v>
          </cell>
          <cell r="E6138">
            <v>78100</v>
          </cell>
          <cell r="F6138"/>
          <cell r="G6138"/>
          <cell r="H6138">
            <v>78100</v>
          </cell>
        </row>
        <row r="6139">
          <cell r="A6139">
            <v>6136</v>
          </cell>
          <cell r="B6139" t="str">
            <v>Lampara Led Tipo Tortuga Ovalada-12W-960Lm-6.00K-IP-65(120/240</v>
          </cell>
          <cell r="C6139" t="str">
            <v>UN</v>
          </cell>
          <cell r="E6139"/>
          <cell r="F6139"/>
          <cell r="G6139">
            <v>20334.009999999998</v>
          </cell>
          <cell r="H6139">
            <v>20334.009999999998</v>
          </cell>
        </row>
        <row r="6140">
          <cell r="A6140">
            <v>6137</v>
          </cell>
          <cell r="B6140" t="str">
            <v>LAMPARA PANEL LED 30X120 48W LUZ BLANCA</v>
          </cell>
          <cell r="C6140" t="str">
            <v>Un</v>
          </cell>
          <cell r="D6140">
            <v>155569</v>
          </cell>
          <cell r="H6140">
            <v>0</v>
          </cell>
        </row>
        <row r="6141">
          <cell r="A6141">
            <v>6138</v>
          </cell>
          <cell r="B6141" t="str">
            <v>LAMPARA PANEL LED 30X30 24W LUZ BLANCA</v>
          </cell>
          <cell r="C6141" t="str">
            <v>Un</v>
          </cell>
          <cell r="D6141">
            <v>34448</v>
          </cell>
          <cell r="H6141">
            <v>0</v>
          </cell>
        </row>
        <row r="6142">
          <cell r="A6142">
            <v>6139</v>
          </cell>
          <cell r="B6142" t="str">
            <v>LAMPARA PANEL LED 30X60 25W LUZ BLANCA</v>
          </cell>
          <cell r="C6142" t="str">
            <v>Un</v>
          </cell>
          <cell r="D6142">
            <v>95563</v>
          </cell>
          <cell r="H6142">
            <v>0</v>
          </cell>
        </row>
        <row r="6143">
          <cell r="A6143">
            <v>6140</v>
          </cell>
          <cell r="B6143" t="str">
            <v>LAMPARA PANEL LED 60X60 48W LUZ BLANCA</v>
          </cell>
          <cell r="C6143" t="str">
            <v>Un</v>
          </cell>
          <cell r="D6143">
            <v>165014</v>
          </cell>
          <cell r="H6143">
            <v>0</v>
          </cell>
        </row>
        <row r="6144">
          <cell r="A6144">
            <v>6141</v>
          </cell>
          <cell r="B6144" t="str">
            <v>LAMPARA PANEL LED REDONDO 12w</v>
          </cell>
          <cell r="C6144" t="str">
            <v>Un</v>
          </cell>
          <cell r="D6144">
            <v>14001</v>
          </cell>
          <cell r="H6144">
            <v>0</v>
          </cell>
        </row>
        <row r="6145">
          <cell r="A6145">
            <v>6142</v>
          </cell>
          <cell r="B6145" t="str">
            <v>LAMPARA PANEL LED REDONDO 18w</v>
          </cell>
          <cell r="C6145" t="str">
            <v>Un</v>
          </cell>
          <cell r="D6145">
            <v>16668</v>
          </cell>
          <cell r="H6145">
            <v>0</v>
          </cell>
        </row>
        <row r="6146">
          <cell r="A6146">
            <v>6143</v>
          </cell>
          <cell r="B6146" t="str">
            <v>LAMPARA PANEL LED REDONDO 24w</v>
          </cell>
          <cell r="C6146" t="str">
            <v>Un</v>
          </cell>
          <cell r="D6146">
            <v>33337</v>
          </cell>
          <cell r="H6146">
            <v>0</v>
          </cell>
        </row>
        <row r="6147">
          <cell r="A6147">
            <v>6144</v>
          </cell>
          <cell r="B6147" t="str">
            <v>LAMPARA PANEL LED REDONDO 6w</v>
          </cell>
          <cell r="C6147" t="str">
            <v>Un</v>
          </cell>
          <cell r="D6147">
            <v>9001</v>
          </cell>
          <cell r="H6147">
            <v>0</v>
          </cell>
        </row>
        <row r="6148">
          <cell r="A6148">
            <v>6145</v>
          </cell>
          <cell r="B6148" t="str">
            <v>LAMPARA PANEL LED REDONDO 9w</v>
          </cell>
          <cell r="C6148" t="str">
            <v>Un</v>
          </cell>
          <cell r="D6148">
            <v>12001</v>
          </cell>
          <cell r="H6148">
            <v>0</v>
          </cell>
        </row>
        <row r="6149">
          <cell r="A6149">
            <v>6146</v>
          </cell>
          <cell r="B6149" t="str">
            <v>LÁMPARA PANEL LED SOBREPONER 30X120 48W BLANCA INCLUYE MARCO DE INSTALACIÓN</v>
          </cell>
          <cell r="C6149" t="str">
            <v>UN</v>
          </cell>
          <cell r="E6149">
            <v>139406</v>
          </cell>
          <cell r="F6149"/>
          <cell r="G6149"/>
          <cell r="H6149">
            <v>139406</v>
          </cell>
        </row>
        <row r="6150">
          <cell r="A6150">
            <v>6147</v>
          </cell>
          <cell r="B6150" t="str">
            <v>LAMPARA PANEL REDONDO LED 18CM DIÁMETRO 12W</v>
          </cell>
          <cell r="C6150" t="str">
            <v>UNI</v>
          </cell>
          <cell r="E6150"/>
          <cell r="F6150"/>
          <cell r="G6150">
            <v>11047</v>
          </cell>
          <cell r="H6150">
            <v>11047</v>
          </cell>
        </row>
        <row r="6151">
          <cell r="A6151">
            <v>6148</v>
          </cell>
          <cell r="B6151" t="str">
            <v>LAMPARA PANEL REDONDO LED 30CM DIÁMETRO 25W</v>
          </cell>
          <cell r="C6151" t="str">
            <v>UNI</v>
          </cell>
          <cell r="E6151"/>
          <cell r="F6151"/>
          <cell r="G6151">
            <v>21947</v>
          </cell>
          <cell r="H6151">
            <v>21947</v>
          </cell>
        </row>
        <row r="6152">
          <cell r="A6152">
            <v>6149</v>
          </cell>
          <cell r="B6152" t="str">
            <v>LAMPARA REDONDA CERRADA1X32W+bombillo</v>
          </cell>
          <cell r="C6152" t="str">
            <v>UN</v>
          </cell>
          <cell r="E6152"/>
          <cell r="F6152"/>
          <cell r="G6152">
            <v>65450</v>
          </cell>
          <cell r="H6152">
            <v>65450</v>
          </cell>
        </row>
        <row r="6153">
          <cell r="A6153">
            <v>6150</v>
          </cell>
          <cell r="B6153" t="str">
            <v>LAMPARA REGLETA LED 4X24CM 12W</v>
          </cell>
          <cell r="C6153" t="str">
            <v>Un</v>
          </cell>
          <cell r="D6153">
            <v>66561</v>
          </cell>
          <cell r="H6153">
            <v>0</v>
          </cell>
        </row>
        <row r="6154">
          <cell r="A6154">
            <v>6151</v>
          </cell>
          <cell r="B6154" t="str">
            <v>LAMPARA TIPO TORTUGA 1X26 W + bombillo</v>
          </cell>
          <cell r="C6154" t="str">
            <v>UN</v>
          </cell>
          <cell r="E6154"/>
          <cell r="F6154"/>
          <cell r="G6154">
            <v>36022</v>
          </cell>
          <cell r="H6154">
            <v>36022</v>
          </cell>
        </row>
        <row r="6155">
          <cell r="A6155">
            <v>6152</v>
          </cell>
          <cell r="B6155" t="str">
            <v>LAMPARA TUBO LED HERMETICA 1X24W</v>
          </cell>
          <cell r="C6155" t="str">
            <v>Un</v>
          </cell>
          <cell r="D6155">
            <v>133234</v>
          </cell>
          <cell r="H6155">
            <v>0</v>
          </cell>
        </row>
        <row r="6156">
          <cell r="A6156">
            <v>6153</v>
          </cell>
          <cell r="B6156" t="str">
            <v>LANTANA  PARA JARDIN</v>
          </cell>
          <cell r="C6156" t="str">
            <v>UN</v>
          </cell>
          <cell r="E6156"/>
          <cell r="F6156"/>
          <cell r="G6156">
            <v>4069</v>
          </cell>
          <cell r="H6156">
            <v>4069</v>
          </cell>
        </row>
        <row r="6157">
          <cell r="A6157">
            <v>6154</v>
          </cell>
          <cell r="B6157" t="str">
            <v>Lañado-Pulida-Sellado y Lacado de  Piso en Madera</v>
          </cell>
          <cell r="C6157" t="str">
            <v>M2</v>
          </cell>
          <cell r="E6157"/>
          <cell r="F6157"/>
          <cell r="G6157">
            <v>32237</v>
          </cell>
          <cell r="H6157">
            <v>32237</v>
          </cell>
        </row>
        <row r="6158">
          <cell r="A6158">
            <v>6155</v>
          </cell>
          <cell r="B6158" t="str">
            <v>LAVABO DOBLE CIRUJANO A.INOX.</v>
          </cell>
          <cell r="C6158" t="str">
            <v>Un</v>
          </cell>
          <cell r="D6158">
            <v>3612300</v>
          </cell>
          <cell r="H6158">
            <v>0</v>
          </cell>
        </row>
        <row r="6159">
          <cell r="A6159">
            <v>6156</v>
          </cell>
          <cell r="B6159" t="str">
            <v>LAVACOLAS DE 1,40 X 0,5 M FALDÓN FORNTAL 30CM</v>
          </cell>
          <cell r="C6159" t="str">
            <v>UN</v>
          </cell>
          <cell r="E6159">
            <v>1012179</v>
          </cell>
          <cell r="F6159"/>
          <cell r="G6159"/>
          <cell r="H6159">
            <v>1012179</v>
          </cell>
        </row>
        <row r="6160">
          <cell r="A6160">
            <v>6157</v>
          </cell>
          <cell r="B6160" t="str">
            <v>LAVADERO GRANITO 50x60 FLAUTA</v>
          </cell>
          <cell r="C6160" t="str">
            <v>Un</v>
          </cell>
          <cell r="D6160">
            <v>137774</v>
          </cell>
          <cell r="H6160">
            <v>0</v>
          </cell>
        </row>
        <row r="6161">
          <cell r="A6161">
            <v>6158</v>
          </cell>
          <cell r="B6161" t="str">
            <v>LAVADERO GRANITO 50x60X0.9 FLAUTA</v>
          </cell>
          <cell r="C6161" t="str">
            <v>Un</v>
          </cell>
          <cell r="D6161">
            <v>98677</v>
          </cell>
          <cell r="H6161">
            <v>0</v>
          </cell>
        </row>
        <row r="6162">
          <cell r="A6162">
            <v>6159</v>
          </cell>
          <cell r="B6162" t="str">
            <v>LAVADERO GRANITO 80x60</v>
          </cell>
          <cell r="C6162" t="str">
            <v>Un</v>
          </cell>
          <cell r="D6162">
            <v>190050</v>
          </cell>
          <cell r="H6162">
            <v>0</v>
          </cell>
        </row>
        <row r="6163">
          <cell r="A6163">
            <v>6160</v>
          </cell>
          <cell r="B6163" t="str">
            <v>LAVADERO L=.47x.60 POLIESTER</v>
          </cell>
          <cell r="C6163" t="str">
            <v>Un</v>
          </cell>
          <cell r="D6163">
            <v>231576</v>
          </cell>
          <cell r="H6163">
            <v>0</v>
          </cell>
        </row>
        <row r="6164">
          <cell r="A6164">
            <v>6161</v>
          </cell>
          <cell r="B6164" t="str">
            <v>LAVADERO L=.75x.60 con flauta</v>
          </cell>
          <cell r="C6164" t="str">
            <v>Un</v>
          </cell>
          <cell r="D6164">
            <v>254993</v>
          </cell>
          <cell r="H6164">
            <v>0</v>
          </cell>
        </row>
        <row r="6165">
          <cell r="A6165">
            <v>6162</v>
          </cell>
          <cell r="B6165" t="str">
            <v>LAVADERO L=.75x.6O CON FLAUTA</v>
          </cell>
          <cell r="C6165" t="str">
            <v>Un</v>
          </cell>
          <cell r="D6165">
            <v>294090</v>
          </cell>
          <cell r="H6165">
            <v>0</v>
          </cell>
        </row>
        <row r="6166">
          <cell r="A6166">
            <v>6163</v>
          </cell>
          <cell r="B6166" t="str">
            <v>LAVADEROS ARQUICER MACEDONIA 25x35</v>
          </cell>
          <cell r="C6166" t="str">
            <v>Un</v>
          </cell>
          <cell r="D6166">
            <v>241691</v>
          </cell>
          <cell r="H6166">
            <v>0</v>
          </cell>
        </row>
        <row r="6167">
          <cell r="A6167">
            <v>6164</v>
          </cell>
          <cell r="B6167" t="str">
            <v>LAVADEROS PORCELANA 20x30</v>
          </cell>
          <cell r="C6167" t="str">
            <v>Un</v>
          </cell>
          <cell r="D6167">
            <v>217891</v>
          </cell>
          <cell r="H6167">
            <v>0</v>
          </cell>
        </row>
        <row r="6168">
          <cell r="A6168">
            <v>6165</v>
          </cell>
          <cell r="B6168" t="str">
            <v>LAVADO Y SONDEO DE REDES DE ALCANTARILLADO ENTRE 16" Y 36" DE DIÁMETRO Y CON GRADO DE COLMATACIÓN MENOR DEL 30%. INCLUYE MANO DE OBRA IDÓNEA, SEÑALIZACIÓN BÁSICA, SUMIN DE COMBUSTIBLE Y AGUA. INCL IVA</v>
          </cell>
          <cell r="C6168" t="str">
            <v>ML</v>
          </cell>
          <cell r="E6168"/>
          <cell r="F6168">
            <v>17672</v>
          </cell>
          <cell r="G6168"/>
          <cell r="H6168">
            <v>17672</v>
          </cell>
        </row>
        <row r="6169">
          <cell r="A6169">
            <v>6166</v>
          </cell>
          <cell r="B6169" t="str">
            <v>LAVADO Y SONDEO DE REDES DE ALCANTARILLADO ENTRE 6" Y 18" DE DIÁMETRO Y CON GRADO DE COLMATACIÓN MENOR DEL 30%. INCL MANO DE OBRA IDÓNEA, SEÑALIZACIÓN BÁSICA, SUMIN DE COMBUSTIBLE Y AGUA. INCL. IVA</v>
          </cell>
          <cell r="C6169" t="str">
            <v>ML</v>
          </cell>
          <cell r="E6169"/>
          <cell r="F6169">
            <v>16363</v>
          </cell>
          <cell r="G6169"/>
          <cell r="H6169">
            <v>16363</v>
          </cell>
        </row>
        <row r="6170">
          <cell r="A6170">
            <v>6167</v>
          </cell>
          <cell r="B6170" t="str">
            <v>LAVAMANOS _ AVANTI + GRIF. PRISMA</v>
          </cell>
          <cell r="C6170" t="str">
            <v>Un</v>
          </cell>
          <cell r="D6170">
            <v>237882</v>
          </cell>
          <cell r="H6170">
            <v>0</v>
          </cell>
        </row>
        <row r="6171">
          <cell r="A6171">
            <v>6168</v>
          </cell>
          <cell r="B6171" t="str">
            <v>LAVAMANOS _ STILO PEDESTAL</v>
          </cell>
          <cell r="C6171" t="str">
            <v>Un</v>
          </cell>
          <cell r="D6171">
            <v>288719</v>
          </cell>
          <cell r="H6171">
            <v>0</v>
          </cell>
        </row>
        <row r="6172">
          <cell r="A6172">
            <v>6169</v>
          </cell>
          <cell r="B6172" t="str">
            <v>LAVAMANOS _ STILo725 S/PONE</v>
          </cell>
          <cell r="C6172" t="str">
            <v>Un</v>
          </cell>
          <cell r="D6172">
            <v>337110</v>
          </cell>
          <cell r="H6172">
            <v>0</v>
          </cell>
        </row>
        <row r="6173">
          <cell r="A6173">
            <v>6170</v>
          </cell>
          <cell r="B6173" t="str">
            <v>LAVAMANOS _ TIFFANY S/PONER</v>
          </cell>
          <cell r="C6173" t="str">
            <v>Un</v>
          </cell>
          <cell r="D6173">
            <v>144346</v>
          </cell>
          <cell r="H6173">
            <v>0</v>
          </cell>
        </row>
        <row r="6174">
          <cell r="A6174">
            <v>6171</v>
          </cell>
          <cell r="B6174" t="str">
            <v>LAVAMANOS _ VICTORIANA BLANCO</v>
          </cell>
          <cell r="C6174" t="str">
            <v>Un</v>
          </cell>
          <cell r="D6174">
            <v>373417</v>
          </cell>
          <cell r="H6174">
            <v>0</v>
          </cell>
        </row>
        <row r="6175">
          <cell r="A6175">
            <v>6172</v>
          </cell>
          <cell r="B6175" t="str">
            <v>LAVAMANOS _ VICTORIANA SOBREPONER</v>
          </cell>
          <cell r="C6175" t="str">
            <v>Un</v>
          </cell>
          <cell r="D6175">
            <v>399850</v>
          </cell>
          <cell r="H6175">
            <v>0</v>
          </cell>
        </row>
        <row r="6176">
          <cell r="A6176">
            <v>6173</v>
          </cell>
          <cell r="B6176" t="str">
            <v>LAVAMANOS ACERO INOX REDONDO ESFERICO Ø 42 cm</v>
          </cell>
          <cell r="C6176" t="str">
            <v>UN</v>
          </cell>
          <cell r="E6176"/>
          <cell r="F6176"/>
          <cell r="G6176">
            <v>307069</v>
          </cell>
          <cell r="H6176">
            <v>307069</v>
          </cell>
        </row>
        <row r="6177">
          <cell r="A6177">
            <v>6174</v>
          </cell>
          <cell r="B6177" t="str">
            <v>LAVAMANOS ACUACER BLANCO+GRIFERIA</v>
          </cell>
          <cell r="C6177" t="str">
            <v>Un</v>
          </cell>
          <cell r="D6177">
            <v>176822</v>
          </cell>
          <cell r="H6177">
            <v>0</v>
          </cell>
        </row>
        <row r="6178">
          <cell r="A6178">
            <v>6175</v>
          </cell>
          <cell r="B6178" t="str">
            <v>LAVAMANOS ACUACER Colgar</v>
          </cell>
          <cell r="C6178" t="str">
            <v>Un</v>
          </cell>
          <cell r="D6178">
            <v>80698</v>
          </cell>
          <cell r="H6178">
            <v>0</v>
          </cell>
        </row>
        <row r="6179">
          <cell r="A6179">
            <v>6176</v>
          </cell>
          <cell r="B6179" t="str">
            <v>LAVAMANOS ACUACER+Grif.4" GALAXIA</v>
          </cell>
          <cell r="C6179" t="str">
            <v>Un</v>
          </cell>
          <cell r="D6179">
            <v>164633</v>
          </cell>
          <cell r="H6179">
            <v>0</v>
          </cell>
        </row>
        <row r="6180">
          <cell r="A6180">
            <v>6177</v>
          </cell>
          <cell r="B6180" t="str">
            <v>LAVAMANOS ACUACER+Grif.8" GALAXIA</v>
          </cell>
          <cell r="C6180" t="str">
            <v>Un</v>
          </cell>
          <cell r="D6180">
            <v>168121</v>
          </cell>
          <cell r="H6180">
            <v>0</v>
          </cell>
        </row>
        <row r="6181">
          <cell r="A6181">
            <v>6178</v>
          </cell>
          <cell r="B6181" t="str">
            <v>LAVAMANOS AVANTI Colgar+Grif.8"</v>
          </cell>
          <cell r="C6181" t="str">
            <v>Un</v>
          </cell>
          <cell r="D6181">
            <v>225695</v>
          </cell>
          <cell r="H6181">
            <v>0</v>
          </cell>
        </row>
        <row r="6182">
          <cell r="A6182">
            <v>6179</v>
          </cell>
          <cell r="B6182" t="str">
            <v>LAVAMANOS AVANTI Colgar+Grif.8" PRIS</v>
          </cell>
          <cell r="C6182" t="str">
            <v>Un</v>
          </cell>
          <cell r="D6182">
            <v>212922</v>
          </cell>
          <cell r="H6182">
            <v>0</v>
          </cell>
        </row>
        <row r="6183">
          <cell r="A6183">
            <v>6180</v>
          </cell>
          <cell r="B6183" t="str">
            <v>LAVAMANOS AVANTI Pedestal</v>
          </cell>
          <cell r="C6183" t="str">
            <v>Un</v>
          </cell>
          <cell r="D6183">
            <v>95468</v>
          </cell>
          <cell r="H6183">
            <v>0</v>
          </cell>
        </row>
        <row r="6184">
          <cell r="A6184">
            <v>6181</v>
          </cell>
          <cell r="B6184" t="str">
            <v>LAVAMANOS AVANTI Sbrp+Grif.PRISMA</v>
          </cell>
          <cell r="C6184" t="str">
            <v>Un</v>
          </cell>
          <cell r="D6184">
            <v>258059</v>
          </cell>
          <cell r="H6184">
            <v>0</v>
          </cell>
        </row>
        <row r="6185">
          <cell r="A6185">
            <v>6182</v>
          </cell>
          <cell r="B6185" t="str">
            <v>LAVAMANOS BLANCO</v>
          </cell>
          <cell r="C6185" t="str">
            <v>UN</v>
          </cell>
          <cell r="E6185">
            <v>59810</v>
          </cell>
          <cell r="F6185"/>
          <cell r="G6185"/>
          <cell r="H6185">
            <v>59810</v>
          </cell>
        </row>
        <row r="6186">
          <cell r="A6186">
            <v>6183</v>
          </cell>
          <cell r="B6186" t="str">
            <v>LAVAMANOS BLANCO ACUACER</v>
          </cell>
          <cell r="C6186" t="str">
            <v>Un</v>
          </cell>
          <cell r="D6186">
            <v>50207</v>
          </cell>
          <cell r="H6186">
            <v>0</v>
          </cell>
        </row>
        <row r="6187">
          <cell r="A6187">
            <v>6184</v>
          </cell>
          <cell r="B6187" t="str">
            <v>LAVAMANOS BLANCO COLGAR+Griferia (llave+sifon+desa</v>
          </cell>
          <cell r="C6187" t="str">
            <v>UN</v>
          </cell>
          <cell r="E6187"/>
          <cell r="F6187"/>
          <cell r="G6187">
            <v>89120.29</v>
          </cell>
          <cell r="H6187">
            <v>89120.29</v>
          </cell>
        </row>
        <row r="6188">
          <cell r="A6188">
            <v>6185</v>
          </cell>
          <cell r="B6188" t="str">
            <v>LAVAMANOS CANCILLER BLANCO</v>
          </cell>
          <cell r="C6188" t="str">
            <v>Un</v>
          </cell>
          <cell r="D6188">
            <v>132915</v>
          </cell>
          <cell r="H6188">
            <v>0</v>
          </cell>
        </row>
        <row r="6189">
          <cell r="A6189">
            <v>6186</v>
          </cell>
          <cell r="B6189" t="str">
            <v>LAVAMANOS COLGAR HAPPY BLANCO</v>
          </cell>
          <cell r="C6189" t="str">
            <v>Un</v>
          </cell>
          <cell r="D6189">
            <v>66561</v>
          </cell>
          <cell r="H6189">
            <v>0</v>
          </cell>
        </row>
        <row r="6190">
          <cell r="A6190">
            <v>6187</v>
          </cell>
          <cell r="B6190" t="str">
            <v>LAVAMANOS COLGAR INSTITUC. DISCAPACIT.BLANCO NAL.</v>
          </cell>
          <cell r="C6190" t="str">
            <v>UN</v>
          </cell>
          <cell r="E6190"/>
          <cell r="F6190"/>
          <cell r="G6190">
            <v>363878</v>
          </cell>
          <cell r="H6190">
            <v>363878</v>
          </cell>
        </row>
        <row r="6191">
          <cell r="A6191">
            <v>6188</v>
          </cell>
          <cell r="B6191" t="str">
            <v>LAVAMANOS COLGAR SEMI-PEDESTAL GANAMAX BLANCO</v>
          </cell>
          <cell r="C6191" t="str">
            <v>Un</v>
          </cell>
          <cell r="D6191">
            <v>116566</v>
          </cell>
          <cell r="H6191">
            <v>0</v>
          </cell>
        </row>
        <row r="6192">
          <cell r="A6192">
            <v>6189</v>
          </cell>
          <cell r="B6192" t="str">
            <v>LAVAMANOS CON PEDESTAL TIPO MAXIMO O EQUIVALENTE</v>
          </cell>
          <cell r="C6192" t="str">
            <v>Un</v>
          </cell>
          <cell r="D6192">
            <v>177681</v>
          </cell>
          <cell r="H6192">
            <v>0</v>
          </cell>
        </row>
        <row r="6193">
          <cell r="A6193">
            <v>6190</v>
          </cell>
          <cell r="B6193" t="str">
            <v>LAVAMANOS CORRIDO  0,348X2,5X0,65</v>
          </cell>
          <cell r="C6193" t="str">
            <v>UN</v>
          </cell>
          <cell r="E6193">
            <v>2957555</v>
          </cell>
          <cell r="F6193"/>
          <cell r="G6193"/>
          <cell r="H6193">
            <v>2957555</v>
          </cell>
        </row>
        <row r="6194">
          <cell r="A6194">
            <v>6191</v>
          </cell>
          <cell r="B6194" t="str">
            <v>LAVAMANOS CORRIDO  0,348X2X0.65</v>
          </cell>
          <cell r="C6194" t="str">
            <v>UN</v>
          </cell>
          <cell r="E6194">
            <v>2394253</v>
          </cell>
          <cell r="F6194"/>
          <cell r="G6194"/>
          <cell r="H6194">
            <v>2394253</v>
          </cell>
        </row>
        <row r="6195">
          <cell r="A6195">
            <v>6192</v>
          </cell>
          <cell r="B6195" t="str">
            <v>LAVAMANOS CORRIDO  0,348X3X0,65</v>
          </cell>
          <cell r="C6195" t="str">
            <v>UN</v>
          </cell>
          <cell r="E6195">
            <v>3572747</v>
          </cell>
          <cell r="F6195"/>
          <cell r="G6195"/>
          <cell r="H6195">
            <v>3572747</v>
          </cell>
        </row>
        <row r="6196">
          <cell r="A6196">
            <v>6193</v>
          </cell>
          <cell r="B6196" t="str">
            <v xml:space="preserve">LAVAMANOS CORRIDO EN ACERO INOXIDABLE,  ANCHO 35 CM, ALTO 60 CM </v>
          </cell>
          <cell r="C6196" t="str">
            <v>M</v>
          </cell>
          <cell r="E6196">
            <v>1440681</v>
          </cell>
          <cell r="F6196"/>
          <cell r="G6196"/>
          <cell r="H6196">
            <v>1440681</v>
          </cell>
        </row>
        <row r="6197">
          <cell r="A6197">
            <v>6194</v>
          </cell>
          <cell r="B6197" t="str">
            <v>LAVAMANOS CORRIDO EN POLICUARZO DE 100X50CM FALDÓN FRONTAL 30CM</v>
          </cell>
          <cell r="C6197" t="str">
            <v>UN</v>
          </cell>
          <cell r="E6197">
            <v>686868</v>
          </cell>
          <cell r="F6197"/>
          <cell r="G6197"/>
          <cell r="H6197">
            <v>686868</v>
          </cell>
        </row>
        <row r="6198">
          <cell r="A6198">
            <v>6195</v>
          </cell>
          <cell r="B6198" t="str">
            <v>LAVAMANOS DE COLGAR PARA PERSONAS CON MOVILIDAD REDUCIDA</v>
          </cell>
          <cell r="C6198" t="str">
            <v>UN</v>
          </cell>
          <cell r="E6198"/>
          <cell r="F6198">
            <v>172172</v>
          </cell>
          <cell r="G6198"/>
          <cell r="H6198">
            <v>172172</v>
          </cell>
        </row>
        <row r="6199">
          <cell r="A6199">
            <v>6196</v>
          </cell>
          <cell r="B6199" t="str">
            <v>LAVAMANOS DE INCRUSTAR</v>
          </cell>
          <cell r="C6199" t="str">
            <v>Un</v>
          </cell>
          <cell r="D6199">
            <v>244354</v>
          </cell>
          <cell r="H6199">
            <v>0</v>
          </cell>
        </row>
        <row r="6200">
          <cell r="A6200">
            <v>6197</v>
          </cell>
          <cell r="B6200" t="str">
            <v>LAVAMANOS DE PEDESTAL COMPLETO LÍNEA ADULTO</v>
          </cell>
          <cell r="C6200" t="str">
            <v>UN</v>
          </cell>
          <cell r="E6200"/>
          <cell r="F6200"/>
          <cell r="G6200">
            <v>104987</v>
          </cell>
          <cell r="H6200">
            <v>104987</v>
          </cell>
        </row>
        <row r="6201">
          <cell r="A6201">
            <v>6198</v>
          </cell>
          <cell r="B6201" t="str">
            <v>LAVAMANOS DE SOBREPONER</v>
          </cell>
          <cell r="C6201" t="str">
            <v>Un</v>
          </cell>
          <cell r="D6201">
            <v>233242</v>
          </cell>
          <cell r="H6201">
            <v>0</v>
          </cell>
        </row>
        <row r="6202">
          <cell r="A6202">
            <v>6199</v>
          </cell>
          <cell r="B6202" t="str">
            <v>LAVAMANOS DE SOBREPONER MARSELLA BLANCO</v>
          </cell>
          <cell r="C6202" t="str">
            <v>Un</v>
          </cell>
          <cell r="D6202">
            <v>133234</v>
          </cell>
          <cell r="H6202">
            <v>0</v>
          </cell>
        </row>
        <row r="6203">
          <cell r="A6203">
            <v>6200</v>
          </cell>
          <cell r="B6203" t="str">
            <v>LAVAMANOS ELITE Peds CRNA</v>
          </cell>
          <cell r="C6203" t="str">
            <v>Un</v>
          </cell>
          <cell r="D6203">
            <v>362122</v>
          </cell>
          <cell r="H6203">
            <v>0</v>
          </cell>
        </row>
        <row r="6204">
          <cell r="A6204">
            <v>6201</v>
          </cell>
          <cell r="B6204" t="str">
            <v>LAVAMANOS GANAMAX SEMI-PEDESTAL BLANCO</v>
          </cell>
          <cell r="C6204" t="str">
            <v>Un</v>
          </cell>
          <cell r="D6204">
            <v>128789</v>
          </cell>
          <cell r="H6204">
            <v>0</v>
          </cell>
        </row>
        <row r="6205">
          <cell r="A6205">
            <v>6202</v>
          </cell>
          <cell r="B6205" t="str">
            <v>LAVAMANOS INCRUSTAR</v>
          </cell>
          <cell r="C6205" t="str">
            <v>UN</v>
          </cell>
          <cell r="E6205">
            <v>155999</v>
          </cell>
          <cell r="F6205"/>
          <cell r="G6205"/>
          <cell r="H6205">
            <v>155999</v>
          </cell>
        </row>
        <row r="6206">
          <cell r="A6206">
            <v>6203</v>
          </cell>
          <cell r="B6206" t="str">
            <v>LAVAMANOS INSTITUCIONAL</v>
          </cell>
          <cell r="C6206" t="str">
            <v>UN</v>
          </cell>
          <cell r="E6206"/>
          <cell r="F6206">
            <v>172172</v>
          </cell>
          <cell r="G6206"/>
          <cell r="H6206">
            <v>172172</v>
          </cell>
        </row>
        <row r="6207">
          <cell r="A6207">
            <v>6204</v>
          </cell>
          <cell r="B6207" t="str">
            <v>LAVAMANOS INSTITUCIONAL (INCLUYE ACOPLE, GRIFERÍA ELECTRÓNICA, SIFÓN EN P, DESAGUE Y ACCESORIOS DE INSTALACIÓN)</v>
          </cell>
          <cell r="C6207" t="str">
            <v>JGO</v>
          </cell>
          <cell r="E6207">
            <v>1319830</v>
          </cell>
          <cell r="F6207"/>
          <cell r="G6207"/>
          <cell r="H6207">
            <v>1319830</v>
          </cell>
        </row>
        <row r="6208">
          <cell r="A6208">
            <v>6205</v>
          </cell>
          <cell r="B6208" t="str">
            <v>LAVAMANOS MANCESA TORINO color</v>
          </cell>
          <cell r="C6208" t="str">
            <v>Un</v>
          </cell>
          <cell r="D6208">
            <v>86258</v>
          </cell>
          <cell r="H6208">
            <v>0</v>
          </cell>
        </row>
        <row r="6209">
          <cell r="A6209">
            <v>6206</v>
          </cell>
          <cell r="B6209" t="str">
            <v>LAVAMANOS MARACAY VEGAS</v>
          </cell>
          <cell r="C6209" t="str">
            <v>Un</v>
          </cell>
          <cell r="D6209">
            <v>83294</v>
          </cell>
          <cell r="H6209">
            <v>0</v>
          </cell>
        </row>
        <row r="6210">
          <cell r="A6210">
            <v>6207</v>
          </cell>
          <cell r="B6210" t="str">
            <v>LAVAMANOS MARCELLA 4-8" Peds</v>
          </cell>
          <cell r="C6210" t="str">
            <v>Un</v>
          </cell>
          <cell r="D6210">
            <v>125410</v>
          </cell>
          <cell r="H6210">
            <v>0</v>
          </cell>
        </row>
        <row r="6211">
          <cell r="A6211">
            <v>6208</v>
          </cell>
          <cell r="B6211" t="str">
            <v>LAVAMANOS MARSELLA  SOBREPONER  BLANCO</v>
          </cell>
          <cell r="C6211" t="str">
            <v>UN</v>
          </cell>
          <cell r="E6211"/>
          <cell r="F6211"/>
          <cell r="G6211">
            <v>143604</v>
          </cell>
          <cell r="H6211">
            <v>143604</v>
          </cell>
        </row>
        <row r="6212">
          <cell r="A6212">
            <v>6209</v>
          </cell>
          <cell r="B6212" t="str">
            <v>LAVAMANOS MARSELLA 4-8" Peds</v>
          </cell>
          <cell r="C6212" t="str">
            <v>Un</v>
          </cell>
          <cell r="D6212">
            <v>137951</v>
          </cell>
          <cell r="H6212">
            <v>0</v>
          </cell>
        </row>
        <row r="6213">
          <cell r="A6213">
            <v>6210</v>
          </cell>
          <cell r="B6213" t="str">
            <v>LAVAMANOS MARSELLA color _</v>
          </cell>
          <cell r="C6213" t="str">
            <v>Un</v>
          </cell>
          <cell r="D6213">
            <v>137951</v>
          </cell>
          <cell r="H6213">
            <v>0</v>
          </cell>
        </row>
        <row r="6214">
          <cell r="A6214">
            <v>6211</v>
          </cell>
          <cell r="B6214" t="str">
            <v>LAVAMANOS MARSELLA o similar Blanco Incr.  CORONA</v>
          </cell>
          <cell r="C6214" t="str">
            <v>UN</v>
          </cell>
          <cell r="E6214"/>
          <cell r="F6214"/>
          <cell r="G6214">
            <v>154564.99</v>
          </cell>
          <cell r="H6214">
            <v>154564.99</v>
          </cell>
        </row>
        <row r="6215">
          <cell r="A6215">
            <v>6212</v>
          </cell>
          <cell r="B6215" t="str">
            <v>LAVAMANOS MAXIMO</v>
          </cell>
          <cell r="C6215" t="str">
            <v>Un</v>
          </cell>
          <cell r="D6215">
            <v>425840</v>
          </cell>
          <cell r="H6215">
            <v>0</v>
          </cell>
        </row>
        <row r="6216">
          <cell r="A6216">
            <v>6213</v>
          </cell>
          <cell r="B6216" t="str">
            <v>LAVAMANOS MAXIMO 4-8" Sbrp</v>
          </cell>
          <cell r="C6216" t="str">
            <v>Un</v>
          </cell>
          <cell r="D6216">
            <v>148310</v>
          </cell>
          <cell r="H6216">
            <v>0</v>
          </cell>
        </row>
        <row r="6217">
          <cell r="A6217">
            <v>6214</v>
          </cell>
          <cell r="B6217" t="str">
            <v>LAVAMANOS MILANO Colgar</v>
          </cell>
          <cell r="C6217" t="str">
            <v>UN</v>
          </cell>
          <cell r="E6217"/>
          <cell r="F6217"/>
          <cell r="G6217">
            <v>61162</v>
          </cell>
          <cell r="H6217">
            <v>61162</v>
          </cell>
        </row>
        <row r="6218">
          <cell r="A6218">
            <v>6215</v>
          </cell>
          <cell r="B6218" t="str">
            <v>LAVAMANOS MUEBLE SOBREPONER COLOR BLANCO</v>
          </cell>
          <cell r="C6218" t="str">
            <v>UN</v>
          </cell>
          <cell r="E6218">
            <v>129149</v>
          </cell>
          <cell r="F6218"/>
          <cell r="G6218"/>
          <cell r="H6218">
            <v>129149</v>
          </cell>
        </row>
        <row r="6219">
          <cell r="A6219">
            <v>6216</v>
          </cell>
          <cell r="B6219" t="str">
            <v>LAVAMANOS PEDEST.VERONA</v>
          </cell>
          <cell r="C6219" t="str">
            <v>Un</v>
          </cell>
          <cell r="D6219">
            <v>69955</v>
          </cell>
          <cell r="H6219">
            <v>0</v>
          </cell>
        </row>
        <row r="6220">
          <cell r="A6220">
            <v>6217</v>
          </cell>
          <cell r="B6220" t="str">
            <v>LAVAMANOS PEDEST.VERONA Color</v>
          </cell>
          <cell r="C6220" t="str">
            <v>Un</v>
          </cell>
          <cell r="D6220">
            <v>74071</v>
          </cell>
          <cell r="H6220">
            <v>0</v>
          </cell>
        </row>
        <row r="6221">
          <cell r="A6221">
            <v>6218</v>
          </cell>
          <cell r="B6221" t="str">
            <v>LAVAMANOS PORTATIL DE PEDAL TIPO MANOS LIBRES.</v>
          </cell>
          <cell r="C6221" t="str">
            <v>UN</v>
          </cell>
          <cell r="E6221"/>
          <cell r="F6221">
            <v>944900</v>
          </cell>
          <cell r="G6221"/>
          <cell r="H6221">
            <v>944900</v>
          </cell>
        </row>
        <row r="6222">
          <cell r="A6222">
            <v>6219</v>
          </cell>
          <cell r="B6222" t="str">
            <v>LAVAMANOS PORTATIL DE PEDAL TIPO MANOS LIBRES._(Según Apéndice Bioseguridad Covid 19_V2)</v>
          </cell>
          <cell r="C6222" t="str">
            <v>UN</v>
          </cell>
          <cell r="E6222"/>
          <cell r="F6222">
            <v>794034</v>
          </cell>
          <cell r="G6222"/>
          <cell r="H6222">
            <v>794034</v>
          </cell>
        </row>
        <row r="6223">
          <cell r="A6223">
            <v>6220</v>
          </cell>
          <cell r="B6223" t="str">
            <v>LAVAMANOS PORTATIL DE PEDAL TIPO MANOS LIBRES._(Según Apéndice Bioseguridad Covid 19_V3)</v>
          </cell>
          <cell r="C6223" t="str">
            <v>UN</v>
          </cell>
          <cell r="E6223"/>
          <cell r="F6223">
            <v>794034</v>
          </cell>
          <cell r="G6223"/>
          <cell r="H6223">
            <v>794034</v>
          </cell>
        </row>
        <row r="6224">
          <cell r="A6224">
            <v>6221</v>
          </cell>
          <cell r="B6224" t="str">
            <v>LAVAMANOS PORTÁTIL EN ACERO INOXIDABLE CON DOS TANQUES PARA AGUA LIMPIA Y RESIDUAL DE 20 LT C/U. _(Según Apéndice Bioseguridad Covid 19_V1)</v>
          </cell>
          <cell r="C6224" t="str">
            <v>UN</v>
          </cell>
          <cell r="E6224"/>
          <cell r="F6224">
            <v>950000</v>
          </cell>
          <cell r="G6224"/>
          <cell r="H6224">
            <v>950000</v>
          </cell>
        </row>
        <row r="6225">
          <cell r="A6225">
            <v>6222</v>
          </cell>
          <cell r="B6225" t="str">
            <v>LAVAMANOS PORTÁTIL EN ACERO INOXIDABLE CON DOS TANQUES PARA AGUA LIMPIA Y RESIDUAL DE 20 LT C/U_ (Según Apéndice Bioseguridad Covid 19)</v>
          </cell>
          <cell r="C6225" t="str">
            <v>UN</v>
          </cell>
          <cell r="E6225"/>
          <cell r="F6225">
            <v>1130500</v>
          </cell>
          <cell r="G6225"/>
          <cell r="H6225">
            <v>1130500</v>
          </cell>
        </row>
        <row r="6226">
          <cell r="A6226">
            <v>6223</v>
          </cell>
          <cell r="B6226" t="str">
            <v>LAVAMANOS PRESTIGIO</v>
          </cell>
          <cell r="C6226" t="str">
            <v>Un</v>
          </cell>
          <cell r="D6226">
            <v>1153176</v>
          </cell>
          <cell r="H6226">
            <v>0</v>
          </cell>
        </row>
        <row r="6227">
          <cell r="A6227">
            <v>6224</v>
          </cell>
          <cell r="B6227" t="str">
            <v>LAVAMANOS PRESTIGIO CRNA</v>
          </cell>
          <cell r="C6227" t="str">
            <v>Un</v>
          </cell>
          <cell r="D6227">
            <v>609024</v>
          </cell>
          <cell r="H6227">
            <v>0</v>
          </cell>
        </row>
        <row r="6228">
          <cell r="A6228">
            <v>6225</v>
          </cell>
          <cell r="B6228" t="str">
            <v>LAVAMANOS PRESTIGIO Incr+Grif.FENIX</v>
          </cell>
          <cell r="C6228" t="str">
            <v>Un</v>
          </cell>
          <cell r="D6228">
            <v>613210</v>
          </cell>
          <cell r="H6228">
            <v>0</v>
          </cell>
        </row>
        <row r="6229">
          <cell r="A6229">
            <v>6226</v>
          </cell>
          <cell r="B6229" t="str">
            <v>LAVAMANOS PRESTIGIO Peds 8"</v>
          </cell>
          <cell r="C6229" t="str">
            <v>Un</v>
          </cell>
          <cell r="D6229">
            <v>752463</v>
          </cell>
          <cell r="H6229">
            <v>0</v>
          </cell>
        </row>
        <row r="6230">
          <cell r="A6230">
            <v>6227</v>
          </cell>
          <cell r="B6230" t="str">
            <v>LAVAMANOS PRESTIGIO Sbrp 8"</v>
          </cell>
          <cell r="C6230" t="str">
            <v>Un</v>
          </cell>
          <cell r="D6230">
            <v>427964</v>
          </cell>
          <cell r="H6230">
            <v>0</v>
          </cell>
        </row>
        <row r="6231">
          <cell r="A6231">
            <v>6228</v>
          </cell>
          <cell r="B6231" t="str">
            <v>LAVAMANOS RIVIERA BLANCO</v>
          </cell>
          <cell r="C6231" t="str">
            <v>Un</v>
          </cell>
          <cell r="D6231">
            <v>234947</v>
          </cell>
          <cell r="H6231">
            <v>0</v>
          </cell>
        </row>
        <row r="6232">
          <cell r="A6232">
            <v>6229</v>
          </cell>
          <cell r="B6232" t="str">
            <v>LAVAMANOS RIVIERA PASTEL</v>
          </cell>
          <cell r="C6232" t="str">
            <v>Un</v>
          </cell>
          <cell r="D6232">
            <v>249631</v>
          </cell>
          <cell r="H6232">
            <v>0</v>
          </cell>
        </row>
        <row r="6233">
          <cell r="A6233">
            <v>6230</v>
          </cell>
          <cell r="B6233" t="str">
            <v>LAVAMANOS RIVIERA PREMIUM</v>
          </cell>
          <cell r="C6233" t="str">
            <v>Un</v>
          </cell>
          <cell r="D6233">
            <v>258440</v>
          </cell>
          <cell r="H6233">
            <v>0</v>
          </cell>
        </row>
        <row r="6234">
          <cell r="A6234">
            <v>6231</v>
          </cell>
          <cell r="B6234" t="str">
            <v>LAVAMANOS SELECTA Incr</v>
          </cell>
          <cell r="C6234" t="str">
            <v>Un</v>
          </cell>
          <cell r="D6234">
            <v>164461</v>
          </cell>
          <cell r="H6234">
            <v>0</v>
          </cell>
        </row>
        <row r="6235">
          <cell r="A6235">
            <v>6232</v>
          </cell>
          <cell r="B6235" t="str">
            <v>LAVAMANOS SELECTA Peds CRNA</v>
          </cell>
          <cell r="C6235" t="str">
            <v>Un</v>
          </cell>
          <cell r="D6235">
            <v>516881</v>
          </cell>
          <cell r="H6235">
            <v>0</v>
          </cell>
        </row>
        <row r="6236">
          <cell r="A6236">
            <v>6233</v>
          </cell>
          <cell r="B6236" t="str">
            <v>LAVAMANOS SELECTA Sbrp</v>
          </cell>
          <cell r="C6236" t="str">
            <v>Un</v>
          </cell>
          <cell r="D6236">
            <v>427964</v>
          </cell>
          <cell r="H6236">
            <v>0</v>
          </cell>
        </row>
        <row r="6237">
          <cell r="A6237">
            <v>6234</v>
          </cell>
          <cell r="B6237" t="str">
            <v>LAVAMANOS SEMIPEDESTAL</v>
          </cell>
          <cell r="C6237" t="str">
            <v>Un</v>
          </cell>
          <cell r="D6237">
            <v>122344</v>
          </cell>
          <cell r="H6237">
            <v>0</v>
          </cell>
        </row>
        <row r="6238">
          <cell r="A6238">
            <v>6235</v>
          </cell>
          <cell r="B6238" t="str">
            <v>LAVAMANOS SIENA BLANCO</v>
          </cell>
          <cell r="C6238" t="str">
            <v>Un</v>
          </cell>
          <cell r="D6238">
            <v>135094</v>
          </cell>
          <cell r="H6238">
            <v>0</v>
          </cell>
        </row>
        <row r="6239">
          <cell r="A6239">
            <v>6236</v>
          </cell>
          <cell r="B6239" t="str">
            <v>LAVAMANOS SIENA PASTEL</v>
          </cell>
          <cell r="C6239" t="str">
            <v>Un</v>
          </cell>
          <cell r="D6239">
            <v>212922</v>
          </cell>
          <cell r="H6239">
            <v>0</v>
          </cell>
        </row>
        <row r="6240">
          <cell r="A6240">
            <v>6237</v>
          </cell>
          <cell r="B6240" t="str">
            <v>LAVAMANOS SIENA PREMIUM</v>
          </cell>
          <cell r="C6240" t="str">
            <v>Un</v>
          </cell>
          <cell r="D6240">
            <v>220262</v>
          </cell>
          <cell r="H6240">
            <v>0</v>
          </cell>
        </row>
        <row r="6241">
          <cell r="A6241">
            <v>6238</v>
          </cell>
          <cell r="B6241" t="str">
            <v>LAVAMANOS SOBREPONER</v>
          </cell>
          <cell r="C6241" t="str">
            <v>UN</v>
          </cell>
          <cell r="E6241"/>
          <cell r="F6241">
            <v>138637</v>
          </cell>
          <cell r="G6241"/>
          <cell r="H6241">
            <v>138637</v>
          </cell>
        </row>
        <row r="6242">
          <cell r="A6242">
            <v>6239</v>
          </cell>
          <cell r="B6242" t="str">
            <v>LAVAMANOS STILO 4-8" Peds</v>
          </cell>
          <cell r="C6242" t="str">
            <v>Un</v>
          </cell>
          <cell r="D6242">
            <v>276531</v>
          </cell>
          <cell r="H6242">
            <v>0</v>
          </cell>
        </row>
        <row r="6243">
          <cell r="A6243">
            <v>6240</v>
          </cell>
          <cell r="B6243" t="str">
            <v>LAVAMANOS STILO 4-8" Peds             CRNA</v>
          </cell>
          <cell r="C6243" t="str">
            <v>UN</v>
          </cell>
          <cell r="E6243"/>
          <cell r="F6243"/>
          <cell r="G6243">
            <v>180144</v>
          </cell>
          <cell r="H6243">
            <v>180144</v>
          </cell>
        </row>
        <row r="6244">
          <cell r="A6244">
            <v>6241</v>
          </cell>
          <cell r="B6244" t="str">
            <v>LAVAMANOS STILO 4-8" Sbrp</v>
          </cell>
          <cell r="C6244" t="str">
            <v>Un</v>
          </cell>
          <cell r="D6244">
            <v>324921</v>
          </cell>
          <cell r="H6244">
            <v>0</v>
          </cell>
        </row>
        <row r="6245">
          <cell r="A6245">
            <v>6242</v>
          </cell>
          <cell r="B6245" t="str">
            <v>LAVAMANOS STILO Peds+Grif.Mctrl</v>
          </cell>
          <cell r="C6245" t="str">
            <v>Un</v>
          </cell>
          <cell r="D6245">
            <v>420731</v>
          </cell>
          <cell r="H6245">
            <v>0</v>
          </cell>
        </row>
        <row r="6246">
          <cell r="A6246">
            <v>6243</v>
          </cell>
          <cell r="B6246" t="str">
            <v>LAVAMANOS STILO Sbrp+Grif.Sfera</v>
          </cell>
          <cell r="C6246" t="str">
            <v>Un</v>
          </cell>
          <cell r="D6246">
            <v>490568</v>
          </cell>
          <cell r="H6246">
            <v>0</v>
          </cell>
        </row>
        <row r="6247">
          <cell r="A6247">
            <v>6244</v>
          </cell>
          <cell r="B6247" t="str">
            <v>LAVAMANOS TIFANY</v>
          </cell>
          <cell r="C6247" t="str">
            <v>Un</v>
          </cell>
          <cell r="D6247">
            <v>348750</v>
          </cell>
          <cell r="H6247">
            <v>0</v>
          </cell>
        </row>
        <row r="6248">
          <cell r="A6248">
            <v>6245</v>
          </cell>
          <cell r="B6248" t="str">
            <v>LAVAMANOS TIPO PEDESTAL</v>
          </cell>
          <cell r="C6248" t="str">
            <v>Un</v>
          </cell>
          <cell r="D6248">
            <v>358808</v>
          </cell>
          <cell r="H6248">
            <v>0</v>
          </cell>
        </row>
        <row r="6249">
          <cell r="A6249">
            <v>6246</v>
          </cell>
          <cell r="B6249" t="str">
            <v>LAVAMANOS TIPO QUIRURGICO EN ACERO INOXIDABLE CALIBRE 20 REF. 304 0,50*0,50*0,90M (INCLUYE SUMINISTRO E INSTALACION)</v>
          </cell>
          <cell r="C6249" t="str">
            <v>UN</v>
          </cell>
          <cell r="E6249">
            <v>1863183</v>
          </cell>
          <cell r="F6249"/>
          <cell r="G6249"/>
          <cell r="H6249">
            <v>1863183</v>
          </cell>
        </row>
        <row r="6250">
          <cell r="A6250">
            <v>6247</v>
          </cell>
          <cell r="B6250" t="str">
            <v>LAVAMANOS TIPO VESSEL</v>
          </cell>
          <cell r="C6250" t="str">
            <v>Un</v>
          </cell>
          <cell r="D6250">
            <v>333250</v>
          </cell>
          <cell r="H6250">
            <v>0</v>
          </cell>
        </row>
        <row r="6251">
          <cell r="A6251">
            <v>6248</v>
          </cell>
          <cell r="B6251" t="str">
            <v>LAVAMANOS VALENCIA Sbrp Blanco            CRNA</v>
          </cell>
          <cell r="C6251" t="str">
            <v>UN</v>
          </cell>
          <cell r="E6251"/>
          <cell r="F6251"/>
          <cell r="G6251">
            <v>130624</v>
          </cell>
          <cell r="H6251">
            <v>130624</v>
          </cell>
        </row>
        <row r="6252">
          <cell r="A6252">
            <v>6249</v>
          </cell>
          <cell r="B6252" t="str">
            <v>LAVAMANOS VERONA Colgar</v>
          </cell>
          <cell r="C6252" t="str">
            <v>Un</v>
          </cell>
          <cell r="D6252">
            <v>87788</v>
          </cell>
          <cell r="H6252">
            <v>0</v>
          </cell>
        </row>
        <row r="6253">
          <cell r="A6253">
            <v>6250</v>
          </cell>
          <cell r="B6253" t="str">
            <v>LAVAMANOS VERONA Peds</v>
          </cell>
          <cell r="C6253" t="str">
            <v>Un</v>
          </cell>
          <cell r="D6253">
            <v>69955</v>
          </cell>
          <cell r="H6253">
            <v>0</v>
          </cell>
        </row>
        <row r="6254">
          <cell r="A6254">
            <v>6251</v>
          </cell>
          <cell r="B6254" t="str">
            <v>LAVAMANOS VICTORIA BLANCO</v>
          </cell>
          <cell r="C6254" t="str">
            <v>Un</v>
          </cell>
          <cell r="D6254">
            <v>379290</v>
          </cell>
          <cell r="H6254">
            <v>0</v>
          </cell>
        </row>
        <row r="6255">
          <cell r="A6255">
            <v>6252</v>
          </cell>
          <cell r="B6255" t="str">
            <v>LAVAMANOS VICTORIA PASTEL</v>
          </cell>
          <cell r="C6255" t="str">
            <v>Un</v>
          </cell>
          <cell r="D6255">
            <v>381787</v>
          </cell>
          <cell r="H6255">
            <v>0</v>
          </cell>
        </row>
        <row r="6256">
          <cell r="A6256">
            <v>6253</v>
          </cell>
          <cell r="B6256" t="str">
            <v>LAVAMANOS VICTORIA PREMIUM</v>
          </cell>
          <cell r="C6256" t="str">
            <v>Un</v>
          </cell>
          <cell r="D6256">
            <v>396473</v>
          </cell>
          <cell r="H6256">
            <v>0</v>
          </cell>
        </row>
        <row r="6257">
          <cell r="A6257">
            <v>6254</v>
          </cell>
          <cell r="B6257" t="str">
            <v>LAVAMANOS VICTORIANA Peds</v>
          </cell>
          <cell r="C6257" t="str">
            <v>Un</v>
          </cell>
          <cell r="D6257">
            <v>352419</v>
          </cell>
          <cell r="H6257">
            <v>0</v>
          </cell>
        </row>
        <row r="6258">
          <cell r="A6258">
            <v>6255</v>
          </cell>
          <cell r="B6258" t="str">
            <v>LAVAMANOS VICTORIANA Sbrp</v>
          </cell>
          <cell r="C6258" t="str">
            <v>Un</v>
          </cell>
          <cell r="D6258">
            <v>387661</v>
          </cell>
          <cell r="H6258">
            <v>0</v>
          </cell>
        </row>
        <row r="6259">
          <cell r="A6259">
            <v>6256</v>
          </cell>
          <cell r="B6259" t="str">
            <v>LAVAPLATOS 60 x 40 Esmaltado</v>
          </cell>
          <cell r="C6259" t="str">
            <v>Un</v>
          </cell>
          <cell r="D6259">
            <v>86349</v>
          </cell>
          <cell r="H6259">
            <v>0</v>
          </cell>
        </row>
        <row r="6260">
          <cell r="A6260">
            <v>6257</v>
          </cell>
          <cell r="B6260" t="str">
            <v>LAVAPLATOS A.Inox.0.48</v>
          </cell>
          <cell r="C6260" t="str">
            <v>Un</v>
          </cell>
          <cell r="D6260">
            <v>177312</v>
          </cell>
          <cell r="H6260">
            <v>0</v>
          </cell>
        </row>
        <row r="6261">
          <cell r="A6261">
            <v>6258</v>
          </cell>
          <cell r="B6261" t="str">
            <v>LAVAPLATOS ACERO Inox.</v>
          </cell>
          <cell r="C6261" t="str">
            <v>Un</v>
          </cell>
          <cell r="D6261">
            <v>77517</v>
          </cell>
          <cell r="H6261">
            <v>0</v>
          </cell>
        </row>
        <row r="6262">
          <cell r="A6262">
            <v>6259</v>
          </cell>
          <cell r="B6262" t="str">
            <v>LAVAPLATOS CON DOBLE POCETA,  LÍNEA MODULAR MUEBLE EN ACERO INOX CALIBRE 16, DE ANCHO 0.60, ALTO: 0.90M LONGITUD EN ML, CON ENTREPAÑO EN ACERO INOX. CON SALPICADERO DE 10 CM PATAS EN TUBO DE ACERO INOX, CON NIVELADOR EN ACERO INOX., DOS POCETAS CENTRALES DE 50X50X30 CM NO INCLUYE GRIFERÍA NI SIFÓN. INCLUYE INSTALACIÓN.</v>
          </cell>
          <cell r="C6262" t="str">
            <v>M</v>
          </cell>
          <cell r="E6262">
            <v>2082635</v>
          </cell>
          <cell r="F6262"/>
          <cell r="G6262"/>
          <cell r="H6262">
            <v>2082635</v>
          </cell>
        </row>
        <row r="6263">
          <cell r="A6263">
            <v>6260</v>
          </cell>
          <cell r="B6263" t="str">
            <v>Lavaplatos empotrar cal. 20 acero inox 50x35 **</v>
          </cell>
          <cell r="C6263" t="str">
            <v>UN</v>
          </cell>
          <cell r="E6263"/>
          <cell r="F6263"/>
          <cell r="G6263">
            <v>62858</v>
          </cell>
          <cell r="H6263">
            <v>62858</v>
          </cell>
        </row>
        <row r="6264">
          <cell r="A6264">
            <v>6261</v>
          </cell>
          <cell r="B6264" t="str">
            <v>LAVAPLATOS EN ACERO INOXIDABLE DE SOBREPONER CON ALETA Cr DE 1.0x0.50 MTS</v>
          </cell>
          <cell r="C6264" t="str">
            <v>UN</v>
          </cell>
          <cell r="E6264"/>
          <cell r="F6264">
            <v>105941</v>
          </cell>
          <cell r="G6264"/>
          <cell r="H6264">
            <v>105941</v>
          </cell>
        </row>
        <row r="6265">
          <cell r="A6265">
            <v>6262</v>
          </cell>
          <cell r="B6265" t="str">
            <v>LAVAPLATOS ESMALTADO 60x40 INC</v>
          </cell>
          <cell r="C6265" t="str">
            <v>Un</v>
          </cell>
          <cell r="D6265">
            <v>125446</v>
          </cell>
          <cell r="H6265">
            <v>0</v>
          </cell>
        </row>
        <row r="6266">
          <cell r="A6266">
            <v>6263</v>
          </cell>
          <cell r="B6266" t="str">
            <v>LAVAPLATOS INDUSTRIAL, LÍNEA MODULAR MUEBLE Y ENTREPAÑO EN ACERO INOX, CON DIMENSIONES: DE ANCHO 0.60, ALTO: 0.90M LONGITUD EN ML, CAL. 16, SALPICADERO 10 CM, PATAS EN TUBO DE ACERO INOX. CON NIVELADOR. UNA POCETA DE 50 X50X30, CAL. 16,  NO INCLUYE GRIFERÍA NI SIFÓN. INCLUYE INSTALACIÓN.</v>
          </cell>
          <cell r="C6266" t="str">
            <v>M</v>
          </cell>
          <cell r="E6266">
            <v>468208</v>
          </cell>
          <cell r="F6266"/>
          <cell r="G6266"/>
          <cell r="H6266">
            <v>468208</v>
          </cell>
        </row>
        <row r="6267">
          <cell r="A6267">
            <v>6264</v>
          </cell>
          <cell r="B6267" t="str">
            <v>LAVAPLATOS MOEN</v>
          </cell>
          <cell r="C6267" t="str">
            <v>Un</v>
          </cell>
          <cell r="D6267">
            <v>511715</v>
          </cell>
          <cell r="H6267">
            <v>0</v>
          </cell>
        </row>
        <row r="6268">
          <cell r="A6268">
            <v>6265</v>
          </cell>
          <cell r="B6268" t="str">
            <v>LAVARROPA PORCELANA FRIAFIRPLAK</v>
          </cell>
          <cell r="C6268" t="str">
            <v>Un</v>
          </cell>
          <cell r="D6268">
            <v>432653</v>
          </cell>
          <cell r="H6268">
            <v>0</v>
          </cell>
        </row>
        <row r="6269">
          <cell r="A6269">
            <v>6266</v>
          </cell>
          <cell r="B6269" t="str">
            <v xml:space="preserve">LAVARROPAS  80 x 60 </v>
          </cell>
          <cell r="C6269" t="str">
            <v>UN</v>
          </cell>
          <cell r="E6269">
            <v>273371</v>
          </cell>
          <cell r="F6269"/>
          <cell r="G6269"/>
          <cell r="H6269">
            <v>273371</v>
          </cell>
        </row>
        <row r="6270">
          <cell r="A6270">
            <v>6267</v>
          </cell>
          <cell r="B6270" t="str">
            <v>Lector de proximidad para accesos CDRC Cometas</v>
          </cell>
          <cell r="C6270" t="str">
            <v>UN</v>
          </cell>
          <cell r="E6270"/>
          <cell r="F6270"/>
          <cell r="G6270">
            <v>860625.01</v>
          </cell>
          <cell r="H6270">
            <v>860625.01</v>
          </cell>
        </row>
        <row r="6271">
          <cell r="A6271">
            <v>6268</v>
          </cell>
          <cell r="B6271" t="str">
            <v>LED PANEL RD 18W DL 100-240V</v>
          </cell>
          <cell r="C6271" t="str">
            <v>UN</v>
          </cell>
          <cell r="E6271">
            <v>24895</v>
          </cell>
          <cell r="F6271"/>
          <cell r="G6271"/>
          <cell r="H6271">
            <v>24895</v>
          </cell>
        </row>
        <row r="6272">
          <cell r="A6272">
            <v>6269</v>
          </cell>
          <cell r="B6272" t="str">
            <v>LED tipo bañador de pared 27cm9 W1420lmCRDC-Cometa</v>
          </cell>
          <cell r="C6272" t="str">
            <v>UN</v>
          </cell>
          <cell r="E6272"/>
          <cell r="F6272"/>
          <cell r="G6272">
            <v>333313</v>
          </cell>
          <cell r="H6272">
            <v>333313</v>
          </cell>
        </row>
        <row r="6273">
          <cell r="A6273">
            <v>6270</v>
          </cell>
          <cell r="B6273" t="str">
            <v>LETRA FUNDIDA EN BRONCE h=15CM a=proporcional (incluye anclajes)</v>
          </cell>
          <cell r="C6273" t="str">
            <v>Un</v>
          </cell>
          <cell r="D6273">
            <v>38892</v>
          </cell>
          <cell r="H6273">
            <v>0</v>
          </cell>
        </row>
        <row r="6274">
          <cell r="A6274">
            <v>6271</v>
          </cell>
          <cell r="B6274" t="str">
            <v>LETRA FUNDIDA EN BRONCE h=20CM a=proporcional (incluye anclajes)</v>
          </cell>
          <cell r="C6274" t="str">
            <v>Un</v>
          </cell>
          <cell r="D6274">
            <v>50004</v>
          </cell>
          <cell r="H6274">
            <v>0</v>
          </cell>
        </row>
        <row r="6275">
          <cell r="A6275">
            <v>6272</v>
          </cell>
          <cell r="B6275" t="str">
            <v>LEVANTAMIENTO DE FALLAS EN ESTRUCTURA DE PAVIMENTO CON SUPERFICIE FLEXIBLE, RÍGIDA O ARTICULADA EN ZONA RURAL, CON EQUIPO DE ALTO RENDIMIENTO MEDIANTE CAPTURA DE IMÁGENES DE ALTA RESOLUCIÓN O SISTEMA LASER, Y DETERMINACIÓN DEL ÍNDICE DE CONDICIÓN DEL PAVIMENTO -PCI. Incluye movilización y carro escolta del equipo y toma de información, procesamiento, cálculo y entrega del inventario de fallas y resultado de valor de PCI. Norma técnica: ASTM D6433: flexible y rígido ASTM E2840: articulado.</v>
          </cell>
          <cell r="C6275" t="str">
            <v>Km-Car</v>
          </cell>
          <cell r="E6275"/>
          <cell r="F6275">
            <v>258944</v>
          </cell>
          <cell r="G6275"/>
          <cell r="H6275">
            <v>258944</v>
          </cell>
        </row>
        <row r="6276">
          <cell r="A6276">
            <v>6273</v>
          </cell>
          <cell r="B6276" t="str">
            <v>LEVANTAMIENTO DE FALLAS EN ESTRUCTURA DE PAVIMENTO CON SUPERFICIE FLEXIBLE, RÍGIDA O ARTICULADA EN ZONA RURAL, CON EQUIPO DE ALTO RENDIMIENTO MEDIANTE CAPTURA DE IMÁGENES DE ALTA RESOLUCIÓN O SISTEMA LASER. Incluye movilización y carro escolta del equipo y toma de información, procesamiento y entrega del inventario de fallas. Norma Técnica: ASTM D6433: flexible y rígido  ASTM E2840: articulado</v>
          </cell>
          <cell r="C6276" t="str">
            <v>Km-Car</v>
          </cell>
          <cell r="E6276"/>
          <cell r="F6276">
            <v>154700</v>
          </cell>
          <cell r="G6276"/>
          <cell r="H6276">
            <v>154700</v>
          </cell>
        </row>
        <row r="6277">
          <cell r="A6277">
            <v>6274</v>
          </cell>
          <cell r="B6277" t="str">
            <v>LEVANTAMIENTO DE FALLAS EN ESTRUCTURA DE PAVIMENTO CON SUPERFICIE FLEXIBLE, RÍGIDA O ARTICULADA EN ZONA URBANA, CON EQUIPO DE ALTO RENDIMIENTO MEDIANTE CAPTURA DE IMÁGENES DE ALTA RESOLUCIÓN O SISTEMA LASER, Y DETERMINACIÓN DEL ÍNDICE DE CONDICIÓN DEL PAVIMENTO-PCI. Incluye movilización y carro escolta del equipo y toma de información, procesamiento, cálculo y entrega del inventario de fallas y resultado de valor de PCI. Norma técnica: ASTM D6433: flexible y rígido ASTM E2840: articulado.</v>
          </cell>
          <cell r="C6277" t="str">
            <v>Km-Car</v>
          </cell>
          <cell r="E6277"/>
          <cell r="F6277">
            <v>154700</v>
          </cell>
          <cell r="G6277"/>
          <cell r="H6277">
            <v>154700</v>
          </cell>
        </row>
        <row r="6278">
          <cell r="A6278">
            <v>6275</v>
          </cell>
          <cell r="B6278" t="str">
            <v>LEVANTAMIENTO DE FALLAS EN ESTRUCTURA DE PAVIMENTO CON SUPERFICIE FLEXIBLE, RÍGIDA O ARTICULADA EN ZONA URBANA, CON EQUIPO DE ALTO RENDIMIENTO MEDIANTE CAPTURA DE IMÁGENES DE ALTA RESOLUCIÓN O SISTEMA LASER. Incluye movilización y carro escolta del equipo y toma de información, procesamiento y entrega del inventario de fallas. Norma técnica: ASTM D6433: flexible y rígido ASTM E2840: articulado.</v>
          </cell>
          <cell r="C6278" t="str">
            <v>Km-Car</v>
          </cell>
          <cell r="E6278"/>
          <cell r="F6278">
            <v>85680</v>
          </cell>
          <cell r="G6278"/>
          <cell r="H6278">
            <v>85680</v>
          </cell>
        </row>
        <row r="6279">
          <cell r="A6279">
            <v>6276</v>
          </cell>
          <cell r="B6279" t="str">
            <v>LEVANTAMIENTO DE FALLAS EN ESTRUCTURA DE PAVIMENTO EN ZONA RURAL CON CUADRILLA (A PIE), Y DETERMINACIÓN DEL ÍNDICE DE CONDICIÓN DEL PAVIMENTO -PCI O ÍNDICE DE CONDICIÓN DE VÍAS SIN SUPERFICIE-URCI. Incluye toma de información, procesamiento, cálculo y entrega del inventario de fallas y resultado de valor de PCI O URCI. Norma técnica: ASTM D6433: flexible y rígido ASTM E2840: articulado Manual Técnico TM–5–626 del Cuerpo de Ingenieros del Ejército de los Estados Unidos: afirmados.</v>
          </cell>
          <cell r="C6279" t="str">
            <v>Km-Car</v>
          </cell>
          <cell r="E6279"/>
          <cell r="F6279">
            <v>129472</v>
          </cell>
          <cell r="G6279"/>
          <cell r="H6279">
            <v>129472</v>
          </cell>
        </row>
        <row r="6280">
          <cell r="A6280">
            <v>6277</v>
          </cell>
          <cell r="B6280" t="str">
            <v>LEVANTAMIENTO DE FALLAS EN ESTRUCTURA DE PAVIMENTO EN ZONA RURAL CON CUADRILLA (A PIE). Incluye toma de información, procesamiento y entrega del inventario de fallas. Norma técnica: ASTM D6433: flexible y rígido ASTM E2840: articulado Manual Técnico TM–5–626 del Cuerpo de Ingenieros del Ejército de los Estados Unidos: afirmados.</v>
          </cell>
          <cell r="C6280" t="str">
            <v>Km-Car</v>
          </cell>
          <cell r="E6280"/>
          <cell r="F6280">
            <v>202300</v>
          </cell>
          <cell r="G6280"/>
          <cell r="H6280">
            <v>202300</v>
          </cell>
        </row>
        <row r="6281">
          <cell r="A6281">
            <v>6278</v>
          </cell>
          <cell r="B6281" t="str">
            <v>LEVANTAMIENTO DE FALLAS EN ESTRUCTURA DE PAVIMENTO EN ZONA URBANA CON CUADRILLA (A PIE), Y DETERMINACIÓN DEL ÍNDICE DE CONDICIÓN DEL PAVIMENTO-PCI O ÍNDICE DE CONDICIÓN DE VÍAS SIN SUPERFICIE-URCI. Incluye toma de información, procesamiento, cálculo y entrega del inventario de fallas y resultado de valor de PCI O URCI. Norma técnica: ASTM D6433: flexible y rígido ASTM E2840: articulado Manual Técnico TM–5–626 del Cuerpo de Ingenieros del Ejército de los Estados Unidos: afirmados.</v>
          </cell>
          <cell r="C6281" t="str">
            <v>Km-Car</v>
          </cell>
          <cell r="E6281"/>
          <cell r="F6281">
            <v>161840</v>
          </cell>
          <cell r="G6281"/>
          <cell r="H6281">
            <v>161840</v>
          </cell>
        </row>
        <row r="6282">
          <cell r="A6282">
            <v>6279</v>
          </cell>
          <cell r="B6282" t="str">
            <v>LEVANTAMIENTO DE FALLAS EN ESTRUCTURA DE PAVIMENTO EN ZONA URBANA CON CUADRILLA (A PIE). Incluye toma de información, procesamiento y entrega del inventario de fallas. Norma técnica: ASTM D6433: flexible y rígido ASTM E2840: articulado Manual Técnico TM–5–626 del Cuerpo de Ingenieros del Ejército de los Estados Unidos: afirmados.</v>
          </cell>
          <cell r="C6282" t="str">
            <v>Km-Car</v>
          </cell>
          <cell r="E6282"/>
          <cell r="F6282">
            <v>105196</v>
          </cell>
          <cell r="G6282"/>
          <cell r="H6282">
            <v>105196</v>
          </cell>
        </row>
        <row r="6283">
          <cell r="A6283">
            <v>6280</v>
          </cell>
          <cell r="B6283" t="str">
            <v>LEVANTAMIENTO DE FALLAS EN VÍAS CON SUPERFICIE EN AFIRMADO EN ZONA RURAL, CON EQUIPO DE ALTO RENDIMIENTO MEDIANTE CAPTURA DE IMÁGENES DE ALTA RESOLUCIÓN O SISTEMA LASER, Y DETERMINACIÓN DEL ÍNDICE DE CONDICIÓN DE VIAS SIN SUPERFICIE-URCI. Incluye movilización y carro escolta del equipo y toma de información, procesamiento, cálculo y entrega del inventario de fallas y resultado de valor del URCI.. Norma Técnica: Manual Técnico TM–5–626 del Cuerpo de Ingenieros del Ejército de los Estados Unidos: afirmados</v>
          </cell>
          <cell r="C6283" t="str">
            <v>Km-Car</v>
          </cell>
          <cell r="E6283"/>
          <cell r="F6283">
            <v>154700</v>
          </cell>
          <cell r="G6283"/>
          <cell r="H6283">
            <v>154700</v>
          </cell>
        </row>
        <row r="6284">
          <cell r="A6284">
            <v>6281</v>
          </cell>
          <cell r="B6284" t="str">
            <v>LEVANTAMIENTO DE FALLAS EN VÍAS CON SUPERFICIE EN AFIRMADO EN ZONA RURAL, CON EQUIPO DE ALTO RENDIMIENTO MEDIANTE CAPTURA DE IMÁGENES DE ALTA RESOLUCIÓN O SISTEMA LASER. Incluye movilización y carro escolta del equipo y toma de información, procesamiento y entrega del inventario de fallas. Manual Técnico TM–5–626 del Cuerpo de Ingenieros del Ejército de los Estados Unidos: afirmados</v>
          </cell>
          <cell r="C6284" t="str">
            <v>Km-Car</v>
          </cell>
          <cell r="E6284"/>
          <cell r="F6284">
            <v>154700</v>
          </cell>
          <cell r="G6284"/>
          <cell r="H6284">
            <v>154700</v>
          </cell>
        </row>
        <row r="6285">
          <cell r="A6285">
            <v>6282</v>
          </cell>
          <cell r="B6285" t="str">
            <v>LEVANTAMIENTO DE FALLAS EN VÍAS CON SUPERFICIE EN AFIRMADO EN ZONA URBANA, CON EQUIPO DE ALTO RENDIMIENTO MEDIANTE CAPTURA DE IMÁGENES DE ALTA RESOLUCIÓN O SISTEMA LASER, Y DETERMINACIÓN DEL ÍNDICE DE CONDICIÓN DE VIAS SIN SUPERFICIE-URCI-. Incluye movilización y carro escolta del equipo y toma de información, procesamiento, cálculo y entrega del inventario de fallas y resultado de valor del URCI. Manual Técnico TM–5–626 del Cuerpo de Ingenieros del Ejército de los Estados Unidos: afirmados</v>
          </cell>
          <cell r="C6285" t="str">
            <v>Km-Car</v>
          </cell>
          <cell r="E6285"/>
          <cell r="F6285">
            <v>154700</v>
          </cell>
          <cell r="G6285"/>
          <cell r="H6285">
            <v>154700</v>
          </cell>
        </row>
        <row r="6286">
          <cell r="A6286">
            <v>6283</v>
          </cell>
          <cell r="B6286" t="str">
            <v>LEVANTAMIENTO DE FALLAS EN VÍAS CON SUPERFICIE EN AFIRMADO EN ZONA URBANA, CON EQUIPO DE ALTO RENDIMIENTO MEDIANTE CAPTURA DE IMÁGENES DE ALTA RESOLUCIÓN O SISTEMA LASER. Incluye movilización y carro escolta del equipo y toma de información, procesamiento y entrega del inventario de fallas. Norma técnica: Manual Técnico TM–5–626 del Cuerpo de Ingenieros del Ejército de los Estados Unidos: afirmados.</v>
          </cell>
          <cell r="C6286" t="str">
            <v>Km-Car</v>
          </cell>
          <cell r="E6286"/>
          <cell r="F6286">
            <v>214200</v>
          </cell>
          <cell r="G6286"/>
          <cell r="H6286">
            <v>214200</v>
          </cell>
        </row>
        <row r="6287">
          <cell r="A6287">
            <v>6284</v>
          </cell>
          <cell r="B6287" t="str">
            <v>LEVANTAMIENTO TOPOGRÁFICO A TODO COSTO. NIVEL DE COMPLEJIDAD ALTO. Incluye personal, equipos, costos operacionales, procesamiento y entrega de la información, todos los costos indirectos e IVA.</v>
          </cell>
          <cell r="C6287" t="str">
            <v>M2</v>
          </cell>
          <cell r="E6287"/>
          <cell r="F6287">
            <v>1471</v>
          </cell>
          <cell r="G6287"/>
          <cell r="H6287">
            <v>1471</v>
          </cell>
        </row>
        <row r="6288">
          <cell r="A6288">
            <v>6285</v>
          </cell>
          <cell r="B6288" t="str">
            <v>LEVANTAMIENTO TOPOGRÁFICO A TODO COSTO. NIVEL DE COMPLEJIDAD BAJO. Incluye personal, equipos, costos operacionales, procesamiento y entrega de la información, todos los costos indirectos e IVA.</v>
          </cell>
          <cell r="C6288" t="str">
            <v>M2</v>
          </cell>
          <cell r="E6288"/>
          <cell r="F6288">
            <v>870</v>
          </cell>
          <cell r="G6288"/>
          <cell r="H6288">
            <v>870</v>
          </cell>
        </row>
        <row r="6289">
          <cell r="A6289">
            <v>6286</v>
          </cell>
          <cell r="B6289" t="str">
            <v>LEVANTAMIENTO TOPOGRÁFICO A TODO COSTO. NIVEL DE COMPLEJIDAD MEDIO. Incluye personal, equipos, costos operacionales, procesamiento y entrega de la información, todos los costos indirectos e IVA.</v>
          </cell>
          <cell r="C6289" t="str">
            <v>M2</v>
          </cell>
          <cell r="E6289"/>
          <cell r="F6289">
            <v>1087</v>
          </cell>
          <cell r="G6289"/>
          <cell r="H6289">
            <v>1087</v>
          </cell>
        </row>
        <row r="6290">
          <cell r="A6290">
            <v>6287</v>
          </cell>
          <cell r="B6290" t="str">
            <v>LEVANTAMIENTO TOPOGRAFICO PARA  PARQUE DE BARRIO</v>
          </cell>
          <cell r="C6290" t="str">
            <v>M2</v>
          </cell>
          <cell r="E6290"/>
          <cell r="F6290"/>
          <cell r="G6290">
            <v>368</v>
          </cell>
          <cell r="H6290">
            <v>368</v>
          </cell>
        </row>
        <row r="6291">
          <cell r="A6291">
            <v>6288</v>
          </cell>
          <cell r="B6291" t="str">
            <v>LIBRO ETIQUET .190 DATOS</v>
          </cell>
          <cell r="C6291" t="str">
            <v>Un</v>
          </cell>
          <cell r="D6291">
            <v>36005</v>
          </cell>
          <cell r="H6291">
            <v>0</v>
          </cell>
        </row>
        <row r="6292">
          <cell r="A6292">
            <v>6289</v>
          </cell>
          <cell r="B6292" t="str">
            <v>LIBRO MARCACION MIXTA DESXON</v>
          </cell>
          <cell r="C6292" t="str">
            <v>UN</v>
          </cell>
          <cell r="E6292"/>
          <cell r="F6292"/>
          <cell r="G6292">
            <v>25888</v>
          </cell>
          <cell r="H6292">
            <v>25888</v>
          </cell>
        </row>
        <row r="6293">
          <cell r="A6293">
            <v>6290</v>
          </cell>
          <cell r="B6293" t="str">
            <v>LIJA</v>
          </cell>
          <cell r="C6293" t="str">
            <v>UN</v>
          </cell>
          <cell r="E6293"/>
          <cell r="F6293">
            <v>1033</v>
          </cell>
          <cell r="G6293"/>
          <cell r="H6293">
            <v>1033</v>
          </cell>
        </row>
        <row r="6294">
          <cell r="A6294">
            <v>6291</v>
          </cell>
          <cell r="B6294" t="str">
            <v xml:space="preserve">LIJA </v>
          </cell>
          <cell r="C6294" t="str">
            <v>Un</v>
          </cell>
          <cell r="D6294">
            <v>1008</v>
          </cell>
          <cell r="H6294">
            <v>0</v>
          </cell>
        </row>
        <row r="6295">
          <cell r="A6295">
            <v>6292</v>
          </cell>
          <cell r="B6295" t="str">
            <v>LIJA  Nº-120 PLIEGO</v>
          </cell>
          <cell r="C6295" t="str">
            <v>UN</v>
          </cell>
          <cell r="E6295"/>
          <cell r="F6295"/>
          <cell r="G6295">
            <v>1027.01</v>
          </cell>
          <cell r="H6295">
            <v>1027.01</v>
          </cell>
        </row>
        <row r="6296">
          <cell r="A6296">
            <v>6293</v>
          </cell>
          <cell r="B6296" t="str">
            <v>LIJA  ROJA # 150 PLIEGO</v>
          </cell>
          <cell r="C6296" t="str">
            <v>UN</v>
          </cell>
          <cell r="E6296"/>
          <cell r="F6296"/>
          <cell r="G6296">
            <v>1290</v>
          </cell>
          <cell r="H6296">
            <v>1290</v>
          </cell>
        </row>
        <row r="6297">
          <cell r="A6297">
            <v>6294</v>
          </cell>
          <cell r="B6297" t="str">
            <v>LIJA 120 PLIEGO</v>
          </cell>
          <cell r="C6297" t="str">
            <v>Un</v>
          </cell>
          <cell r="D6297">
            <v>1185</v>
          </cell>
          <cell r="H6297">
            <v>0</v>
          </cell>
        </row>
        <row r="6298">
          <cell r="A6298">
            <v>6295</v>
          </cell>
          <cell r="B6298" t="str">
            <v>LIJA 80 PLIEGO</v>
          </cell>
          <cell r="C6298" t="str">
            <v>UN</v>
          </cell>
          <cell r="E6298"/>
          <cell r="F6298"/>
          <cell r="G6298">
            <v>1400</v>
          </cell>
          <cell r="H6298">
            <v>1400</v>
          </cell>
        </row>
        <row r="6299">
          <cell r="A6299">
            <v>6296</v>
          </cell>
          <cell r="B6299" t="str">
            <v>LIJA BANDA 4X24 PULGADA GR60 CAR 79 77696027471</v>
          </cell>
          <cell r="C6299" t="str">
            <v>UN</v>
          </cell>
          <cell r="E6299"/>
          <cell r="F6299"/>
          <cell r="G6299">
            <v>6450</v>
          </cell>
          <cell r="H6299">
            <v>6450</v>
          </cell>
        </row>
        <row r="6300">
          <cell r="A6300">
            <v>6297</v>
          </cell>
          <cell r="B6300" t="str">
            <v>LIJA DE AGUA  50-100</v>
          </cell>
          <cell r="C6300" t="str">
            <v>UN</v>
          </cell>
          <cell r="E6300"/>
          <cell r="F6300"/>
          <cell r="G6300">
            <v>1176.6199999999999</v>
          </cell>
          <cell r="H6300">
            <v>1176.6199999999999</v>
          </cell>
        </row>
        <row r="6301">
          <cell r="A6301">
            <v>6298</v>
          </cell>
          <cell r="B6301" t="str">
            <v>LIJA DE AGUA 150 SUPER</v>
          </cell>
          <cell r="C6301" t="str">
            <v>UN</v>
          </cell>
          <cell r="D6301">
            <v>1111</v>
          </cell>
          <cell r="E6301"/>
          <cell r="F6301">
            <v>1272</v>
          </cell>
          <cell r="G6301"/>
          <cell r="H6301">
            <v>1272</v>
          </cell>
        </row>
        <row r="6302">
          <cell r="A6302">
            <v>6299</v>
          </cell>
          <cell r="B6302" t="str">
            <v>LIJA DE AGUA GRANO 120.150.180</v>
          </cell>
          <cell r="C6302" t="str">
            <v>UN</v>
          </cell>
          <cell r="E6302"/>
          <cell r="F6302"/>
          <cell r="G6302">
            <v>939.01</v>
          </cell>
          <cell r="H6302">
            <v>939.01</v>
          </cell>
        </row>
        <row r="6303">
          <cell r="A6303">
            <v>6300</v>
          </cell>
          <cell r="B6303" t="str">
            <v>LIJA DE AGUA PROFESIONAL</v>
          </cell>
          <cell r="C6303" t="str">
            <v>Un</v>
          </cell>
          <cell r="D6303">
            <v>1028</v>
          </cell>
          <cell r="H6303">
            <v>0</v>
          </cell>
        </row>
        <row r="6304">
          <cell r="A6304">
            <v>6301</v>
          </cell>
          <cell r="B6304" t="str">
            <v>LIJA DE AGUA PROFESIONAL No 150</v>
          </cell>
          <cell r="C6304" t="str">
            <v>UN</v>
          </cell>
          <cell r="E6304">
            <v>1044</v>
          </cell>
          <cell r="F6304"/>
          <cell r="G6304"/>
          <cell r="H6304">
            <v>1044</v>
          </cell>
        </row>
        <row r="6305">
          <cell r="A6305">
            <v>6302</v>
          </cell>
          <cell r="B6305" t="str">
            <v>Lija de banda Hummel</v>
          </cell>
          <cell r="C6305" t="str">
            <v>UN</v>
          </cell>
          <cell r="D6305">
            <v>5578</v>
          </cell>
          <cell r="H6305">
            <v>0</v>
          </cell>
        </row>
        <row r="6306">
          <cell r="A6306">
            <v>6303</v>
          </cell>
          <cell r="B6306" t="str">
            <v>LIJA MADERA CAR 12</v>
          </cell>
          <cell r="C6306" t="str">
            <v>Un</v>
          </cell>
          <cell r="D6306">
            <v>1469</v>
          </cell>
          <cell r="H6306">
            <v>0</v>
          </cell>
        </row>
        <row r="6307">
          <cell r="A6307">
            <v>6304</v>
          </cell>
          <cell r="B6307" t="str">
            <v>LIJA ROJA # 100 PLIEGO</v>
          </cell>
          <cell r="C6307" t="str">
            <v>UN</v>
          </cell>
          <cell r="E6307"/>
          <cell r="F6307"/>
          <cell r="G6307">
            <v>1290</v>
          </cell>
          <cell r="H6307">
            <v>1290</v>
          </cell>
        </row>
        <row r="6308">
          <cell r="A6308">
            <v>6305</v>
          </cell>
          <cell r="B6308" t="str">
            <v>LIJA ROJA # 120 PLIEGO</v>
          </cell>
          <cell r="C6308" t="str">
            <v>UN</v>
          </cell>
          <cell r="E6308"/>
          <cell r="F6308"/>
          <cell r="G6308">
            <v>1502.01</v>
          </cell>
          <cell r="H6308">
            <v>1502.01</v>
          </cell>
        </row>
        <row r="6309">
          <cell r="A6309">
            <v>6306</v>
          </cell>
          <cell r="B6309" t="str">
            <v>LIJA ROJA # 180 PLIEGO</v>
          </cell>
          <cell r="C6309" t="str">
            <v>UN</v>
          </cell>
          <cell r="E6309"/>
          <cell r="F6309"/>
          <cell r="G6309">
            <v>1290</v>
          </cell>
          <cell r="H6309">
            <v>1290</v>
          </cell>
        </row>
        <row r="6310">
          <cell r="A6310">
            <v>6307</v>
          </cell>
          <cell r="B6310" t="str">
            <v>LIJA ROJA # 220</v>
          </cell>
          <cell r="C6310" t="str">
            <v>UNI</v>
          </cell>
          <cell r="E6310"/>
          <cell r="F6310"/>
          <cell r="G6310">
            <v>1344</v>
          </cell>
          <cell r="H6310">
            <v>1344</v>
          </cell>
        </row>
        <row r="6311">
          <cell r="A6311">
            <v>6308</v>
          </cell>
          <cell r="B6311" t="str">
            <v>LIJA TELA PABMERIL PLIEGO 9X11" GRANO 150</v>
          </cell>
          <cell r="C6311" t="str">
            <v>UN</v>
          </cell>
          <cell r="E6311"/>
          <cell r="F6311"/>
          <cell r="G6311">
            <v>2016</v>
          </cell>
          <cell r="H6311">
            <v>2016</v>
          </cell>
        </row>
        <row r="6312">
          <cell r="A6312">
            <v>6309</v>
          </cell>
          <cell r="B6312" t="str">
            <v>LIJADORA ORBITAL 1/4 230W 2.4A 14.000 OPM</v>
          </cell>
          <cell r="C6312" t="str">
            <v>UN</v>
          </cell>
          <cell r="E6312"/>
          <cell r="F6312"/>
          <cell r="G6312">
            <v>342421</v>
          </cell>
          <cell r="H6312">
            <v>342421</v>
          </cell>
        </row>
        <row r="6313">
          <cell r="A6313">
            <v>6310</v>
          </cell>
          <cell r="B6313" t="str">
            <v>LIJADORA PALMA PROFESIONAL ¼"</v>
          </cell>
          <cell r="C6313" t="str">
            <v>Un</v>
          </cell>
          <cell r="D6313">
            <v>293536</v>
          </cell>
          <cell r="H6313">
            <v>0</v>
          </cell>
        </row>
        <row r="6314">
          <cell r="A6314">
            <v>6311</v>
          </cell>
          <cell r="B6314" t="str">
            <v>LIMA MEDIA CAÑA 8 PULGADAS 15F8171</v>
          </cell>
          <cell r="C6314" t="str">
            <v>UN</v>
          </cell>
          <cell r="E6314"/>
          <cell r="F6314"/>
          <cell r="G6314">
            <v>21896</v>
          </cell>
          <cell r="H6314">
            <v>21896</v>
          </cell>
        </row>
        <row r="6315">
          <cell r="A6315">
            <v>6312</v>
          </cell>
          <cell r="B6315" t="str">
            <v>LIMA PLANA 8 PULGADAS 15F8111</v>
          </cell>
          <cell r="C6315" t="str">
            <v>UN</v>
          </cell>
          <cell r="E6315"/>
          <cell r="F6315"/>
          <cell r="G6315">
            <v>19371</v>
          </cell>
          <cell r="H6315">
            <v>19371</v>
          </cell>
        </row>
        <row r="6316">
          <cell r="A6316">
            <v>6313</v>
          </cell>
          <cell r="B6316" t="str">
            <v>LIMA REDONDA 8 PULGADAS 15F8131 REDLINE</v>
          </cell>
          <cell r="C6316" t="str">
            <v>UN</v>
          </cell>
          <cell r="E6316"/>
          <cell r="F6316"/>
          <cell r="G6316">
            <v>14790</v>
          </cell>
          <cell r="H6316">
            <v>14790</v>
          </cell>
        </row>
        <row r="6317">
          <cell r="A6317">
            <v>6314</v>
          </cell>
          <cell r="B6317" t="str">
            <v>LIMA TRIANGULAR DE 8" CON CABO plastico  Bastarda</v>
          </cell>
          <cell r="C6317" t="str">
            <v>UNI</v>
          </cell>
          <cell r="E6317"/>
          <cell r="F6317"/>
          <cell r="G6317">
            <v>15329</v>
          </cell>
          <cell r="H6317">
            <v>15329</v>
          </cell>
        </row>
        <row r="6318">
          <cell r="A6318">
            <v>6315</v>
          </cell>
          <cell r="B6318" t="str">
            <v>LIMATON 3.00 M</v>
          </cell>
          <cell r="C6318" t="str">
            <v>UN</v>
          </cell>
          <cell r="E6318"/>
          <cell r="F6318">
            <v>15470</v>
          </cell>
          <cell r="G6318"/>
          <cell r="H6318">
            <v>15470</v>
          </cell>
        </row>
        <row r="6319">
          <cell r="A6319">
            <v>6316</v>
          </cell>
          <cell r="B6319" t="str">
            <v>LIMATON 4.00 M</v>
          </cell>
          <cell r="C6319" t="str">
            <v>UN</v>
          </cell>
          <cell r="E6319"/>
          <cell r="F6319">
            <v>22610</v>
          </cell>
          <cell r="G6319"/>
          <cell r="H6319">
            <v>22610</v>
          </cell>
        </row>
        <row r="6320">
          <cell r="A6320">
            <v>6317</v>
          </cell>
          <cell r="B6320" t="str">
            <v>LIMATON 5.00 M</v>
          </cell>
          <cell r="C6320" t="str">
            <v>UN</v>
          </cell>
          <cell r="E6320"/>
          <cell r="F6320">
            <v>27370</v>
          </cell>
          <cell r="G6320"/>
          <cell r="H6320">
            <v>27370</v>
          </cell>
        </row>
        <row r="6321">
          <cell r="A6321">
            <v>6318</v>
          </cell>
          <cell r="B6321" t="str">
            <v>LIMATON 6.00 M</v>
          </cell>
          <cell r="C6321" t="str">
            <v>UN</v>
          </cell>
          <cell r="E6321"/>
          <cell r="F6321">
            <v>21083</v>
          </cell>
          <cell r="G6321"/>
          <cell r="H6321">
            <v>21083</v>
          </cell>
        </row>
        <row r="6322">
          <cell r="A6322">
            <v>6319</v>
          </cell>
          <cell r="B6322" t="str">
            <v>LIMATON 7.00 M</v>
          </cell>
          <cell r="C6322" t="str">
            <v>UN</v>
          </cell>
          <cell r="E6322"/>
          <cell r="F6322">
            <v>47600</v>
          </cell>
          <cell r="G6322"/>
          <cell r="H6322">
            <v>47600</v>
          </cell>
        </row>
        <row r="6323">
          <cell r="A6323">
            <v>6320</v>
          </cell>
          <cell r="B6323" t="str">
            <v>LIMATON 8.00 M</v>
          </cell>
          <cell r="C6323" t="str">
            <v>UN</v>
          </cell>
          <cell r="E6323"/>
          <cell r="F6323">
            <v>59325</v>
          </cell>
          <cell r="G6323"/>
          <cell r="H6323">
            <v>59325</v>
          </cell>
        </row>
        <row r="6324">
          <cell r="A6324">
            <v>6321</v>
          </cell>
          <cell r="B6324" t="str">
            <v>LIMATÓN Ø10-12CM (3M) EUCALIPTO</v>
          </cell>
          <cell r="C6324" t="str">
            <v>UN</v>
          </cell>
          <cell r="E6324">
            <v>17411</v>
          </cell>
          <cell r="F6324"/>
          <cell r="G6324"/>
          <cell r="H6324">
            <v>17411</v>
          </cell>
        </row>
        <row r="6325">
          <cell r="A6325">
            <v>6322</v>
          </cell>
          <cell r="B6325" t="str">
            <v>LIMESTONE PLUS (3 Kg.)</v>
          </cell>
          <cell r="C6325" t="str">
            <v>kg</v>
          </cell>
          <cell r="D6325">
            <v>21376</v>
          </cell>
          <cell r="H6325">
            <v>0</v>
          </cell>
        </row>
        <row r="6326">
          <cell r="A6326">
            <v>6323</v>
          </cell>
          <cell r="B6326" t="str">
            <v>Limites de Consistencia Atterberg</v>
          </cell>
          <cell r="C6326" t="str">
            <v>UN</v>
          </cell>
          <cell r="E6326"/>
          <cell r="F6326"/>
          <cell r="G6326">
            <v>66097</v>
          </cell>
          <cell r="H6326">
            <v>66097</v>
          </cell>
        </row>
        <row r="6327">
          <cell r="A6327">
            <v>6324</v>
          </cell>
          <cell r="B6327" t="str">
            <v>LIMO ARCILLOSO INCLUYE TRANS</v>
          </cell>
          <cell r="C6327" t="str">
            <v>M3</v>
          </cell>
          <cell r="E6327"/>
          <cell r="F6327"/>
          <cell r="G6327">
            <v>86840</v>
          </cell>
          <cell r="H6327">
            <v>86840</v>
          </cell>
        </row>
        <row r="6328">
          <cell r="A6328">
            <v>6325</v>
          </cell>
          <cell r="B6328" t="str">
            <v>LIMPIADOR (1/4 GLN)</v>
          </cell>
          <cell r="C6328" t="str">
            <v>UN</v>
          </cell>
          <cell r="E6328"/>
          <cell r="F6328">
            <v>26758</v>
          </cell>
          <cell r="G6328"/>
          <cell r="H6328">
            <v>26758</v>
          </cell>
        </row>
        <row r="6329">
          <cell r="A6329">
            <v>6326</v>
          </cell>
          <cell r="B6329" t="str">
            <v>LIMPIADOR 1/4 DE GALÓN (ANCLAJES)</v>
          </cell>
          <cell r="C6329" t="str">
            <v>Un</v>
          </cell>
          <cell r="D6329">
            <v>25870</v>
          </cell>
          <cell r="H6329">
            <v>0</v>
          </cell>
        </row>
        <row r="6330">
          <cell r="A6330">
            <v>6327</v>
          </cell>
          <cell r="B6330" t="str">
            <v>LIMPIADOR 7070</v>
          </cell>
          <cell r="C6330" t="str">
            <v>Un</v>
          </cell>
          <cell r="D6330">
            <v>29584</v>
          </cell>
          <cell r="H6330">
            <v>0</v>
          </cell>
        </row>
        <row r="6331">
          <cell r="A6331">
            <v>6328</v>
          </cell>
          <cell r="B6331" t="str">
            <v>LIMPIADOR DESENGRASANTE N°2  USO INDUST galon</v>
          </cell>
          <cell r="C6331" t="str">
            <v>GLN</v>
          </cell>
          <cell r="E6331"/>
          <cell r="F6331"/>
          <cell r="G6331">
            <v>63741.01</v>
          </cell>
          <cell r="H6331">
            <v>63741.01</v>
          </cell>
        </row>
        <row r="6332">
          <cell r="A6332">
            <v>6329</v>
          </cell>
          <cell r="B6332" t="str">
            <v>LIMPIADOR ELECTRÓNICO 235CM3 CRC</v>
          </cell>
          <cell r="C6332" t="str">
            <v>UN</v>
          </cell>
          <cell r="E6332"/>
          <cell r="F6332"/>
          <cell r="G6332">
            <v>21174</v>
          </cell>
          <cell r="H6332">
            <v>21174</v>
          </cell>
        </row>
        <row r="6333">
          <cell r="A6333">
            <v>6330</v>
          </cell>
          <cell r="B6333" t="str">
            <v xml:space="preserve">LIMPIADOR FUNDENTE COBRE </v>
          </cell>
          <cell r="C6333" t="str">
            <v>lb</v>
          </cell>
          <cell r="D6333">
            <v>1778</v>
          </cell>
          <cell r="H6333">
            <v>0</v>
          </cell>
        </row>
        <row r="6334">
          <cell r="A6334">
            <v>6331</v>
          </cell>
          <cell r="B6334" t="str">
            <v>LIMPIADOR PARA CONCRETO-LADRILLO</v>
          </cell>
          <cell r="C6334" t="str">
            <v>GLN</v>
          </cell>
          <cell r="E6334"/>
          <cell r="F6334">
            <v>89542</v>
          </cell>
          <cell r="G6334"/>
          <cell r="H6334">
            <v>89542</v>
          </cell>
        </row>
        <row r="6335">
          <cell r="A6335">
            <v>6332</v>
          </cell>
          <cell r="B6335" t="str">
            <v>LIMPIADOR PARA PVC Y CPVC DE 1/4 GL</v>
          </cell>
          <cell r="C6335" t="str">
            <v>gal</v>
          </cell>
          <cell r="D6335">
            <v>48504</v>
          </cell>
          <cell r="H6335">
            <v>0</v>
          </cell>
        </row>
        <row r="6336">
          <cell r="A6336">
            <v>6333</v>
          </cell>
          <cell r="B6336" t="str">
            <v>LIMPIADOR PVC 760 Gr O 1/4 GAL. S/NORMA ICONTEC</v>
          </cell>
          <cell r="C6336" t="str">
            <v>UN</v>
          </cell>
          <cell r="E6336"/>
          <cell r="F6336"/>
          <cell r="G6336">
            <v>44697.99</v>
          </cell>
          <cell r="H6336">
            <v>44697.99</v>
          </cell>
        </row>
        <row r="6337">
          <cell r="A6337">
            <v>6334</v>
          </cell>
          <cell r="B6337" t="str">
            <v>LIMPIADOR PVC x 1/4 GAL. S/NORMA ICONTEC</v>
          </cell>
          <cell r="C6337" t="str">
            <v>UN</v>
          </cell>
          <cell r="E6337"/>
          <cell r="F6337"/>
          <cell r="G6337">
            <v>41477</v>
          </cell>
          <cell r="H6337">
            <v>41477</v>
          </cell>
        </row>
        <row r="6338">
          <cell r="A6338">
            <v>6335</v>
          </cell>
          <cell r="B6338" t="str">
            <v>LIMPIADOR REMOVEDOR 760 Gr.</v>
          </cell>
          <cell r="C6338" t="str">
            <v>Un</v>
          </cell>
          <cell r="D6338">
            <v>32589</v>
          </cell>
          <cell r="H6338">
            <v>0</v>
          </cell>
        </row>
        <row r="6339">
          <cell r="A6339">
            <v>6336</v>
          </cell>
          <cell r="B6339" t="str">
            <v>LIMPIADOR REMOVEDOR PVC (1/4 Gal)S/NORMA ICONTEC</v>
          </cell>
          <cell r="C6339" t="str">
            <v>UN</v>
          </cell>
          <cell r="E6339"/>
          <cell r="F6339"/>
          <cell r="G6339">
            <v>34900</v>
          </cell>
          <cell r="H6339">
            <v>34900</v>
          </cell>
        </row>
        <row r="6340">
          <cell r="A6340">
            <v>6337</v>
          </cell>
          <cell r="B6340" t="str">
            <v>LIMPIADOR REMOVEDOR PVC 1/4 GAL.</v>
          </cell>
          <cell r="C6340" t="str">
            <v>Un</v>
          </cell>
          <cell r="D6340">
            <v>48449</v>
          </cell>
          <cell r="H6340">
            <v>0</v>
          </cell>
        </row>
        <row r="6341">
          <cell r="A6341">
            <v>6338</v>
          </cell>
          <cell r="B6341" t="str">
            <v>LIMPIADOR Y DESENGRASANTE ECOL-7070 LOCTITE-16 ONZ</v>
          </cell>
          <cell r="C6341" t="str">
            <v>UN</v>
          </cell>
          <cell r="E6341"/>
          <cell r="F6341"/>
          <cell r="G6341">
            <v>60394</v>
          </cell>
          <cell r="H6341">
            <v>60394</v>
          </cell>
        </row>
        <row r="6342">
          <cell r="A6342">
            <v>6339</v>
          </cell>
          <cell r="B6342" t="str">
            <v>LIMPIEZA FACHADA</v>
          </cell>
          <cell r="C6342" t="str">
            <v>m2</v>
          </cell>
          <cell r="D6342">
            <v>6407</v>
          </cell>
          <cell r="H6342">
            <v>0</v>
          </cell>
        </row>
        <row r="6343">
          <cell r="A6343">
            <v>6340</v>
          </cell>
          <cell r="B6343" t="str">
            <v>LIMPIEZA GRADO DE LIMPIEZA SEGÚN NORMA SSPC-SP1 - LIMPIEZA CON SOLVENTES PARA ESTRUCTURA PESADA</v>
          </cell>
          <cell r="C6343" t="str">
            <v>KG</v>
          </cell>
          <cell r="E6343"/>
          <cell r="F6343">
            <v>152</v>
          </cell>
          <cell r="G6343"/>
          <cell r="H6343">
            <v>152</v>
          </cell>
        </row>
        <row r="6344">
          <cell r="A6344">
            <v>6341</v>
          </cell>
          <cell r="B6344" t="str">
            <v>LIMPIEZA GRADO DE LIMPIEZA SEGÚN NORMA SSPC-SP10 - LIMPIEZA CON CHORRO ABRASIVO METAL CASI BLANCO PARA ESTRUCTURA PESADA</v>
          </cell>
          <cell r="C6344" t="str">
            <v>KG</v>
          </cell>
          <cell r="E6344"/>
          <cell r="F6344">
            <v>177</v>
          </cell>
          <cell r="G6344"/>
          <cell r="H6344">
            <v>177</v>
          </cell>
        </row>
        <row r="6345">
          <cell r="A6345">
            <v>6342</v>
          </cell>
          <cell r="B6345" t="str">
            <v>LIMPIEZA GRADO DE LIMPIEZA SEGÚN NORMA SSPC-SP2 - LIMPIEZA MANUAL PARA ESTRUCTURA PESADA</v>
          </cell>
          <cell r="C6345" t="str">
            <v>KG</v>
          </cell>
          <cell r="E6345"/>
          <cell r="F6345">
            <v>152</v>
          </cell>
          <cell r="G6345"/>
          <cell r="H6345">
            <v>152</v>
          </cell>
        </row>
        <row r="6346">
          <cell r="A6346">
            <v>6343</v>
          </cell>
          <cell r="B6346" t="str">
            <v>LIMPIEZA GRADO DE LIMPIEZA SEGÚN NORMA SSPC-SP3 - LIMPIEZA CON HERRAMIENTAS ELÉCTRICAS PARA ESTRUCTURA PESADA</v>
          </cell>
          <cell r="C6346" t="str">
            <v>KG</v>
          </cell>
          <cell r="E6346"/>
          <cell r="F6346">
            <v>154</v>
          </cell>
          <cell r="G6346"/>
          <cell r="H6346">
            <v>154</v>
          </cell>
        </row>
        <row r="6347">
          <cell r="A6347">
            <v>6344</v>
          </cell>
          <cell r="B6347" t="str">
            <v>LIMPIEZA GRADO DE LIMPIEZA SEGÚN NORMA SSPC-SP5 - LIMPIEZA CON ABRASIVO METAL BLANCO PARA ESTRUCTURA PESADA</v>
          </cell>
          <cell r="C6347" t="str">
            <v>KG</v>
          </cell>
          <cell r="E6347"/>
          <cell r="F6347">
            <v>166</v>
          </cell>
          <cell r="G6347"/>
          <cell r="H6347">
            <v>166</v>
          </cell>
        </row>
        <row r="6348">
          <cell r="A6348">
            <v>6345</v>
          </cell>
          <cell r="B6348" t="str">
            <v>LIMPIEZA GRADO DE LIMPIEZA SEGÚN NORMA SSPC-SP6 - LIMPIEZA CON CHORRO ABRASIVO COMERCIAL PARA ESTRUCTURA PESADA</v>
          </cell>
          <cell r="C6348" t="str">
            <v>KG</v>
          </cell>
          <cell r="E6348"/>
          <cell r="F6348">
            <v>172</v>
          </cell>
          <cell r="G6348"/>
          <cell r="H6348">
            <v>172</v>
          </cell>
        </row>
        <row r="6349">
          <cell r="A6349">
            <v>6346</v>
          </cell>
          <cell r="B6349" t="str">
            <v>LIMPIEZA GRADO DE LIMPIEZA SEGÚN NORMA SSPC-SP7 - LIMPIEZA CON CHORRO ABRASIVO BRUSH-OFF PARA ESTRUCTURA PESADA</v>
          </cell>
          <cell r="C6349" t="str">
            <v>KG</v>
          </cell>
          <cell r="E6349"/>
          <cell r="F6349">
            <v>182</v>
          </cell>
          <cell r="G6349"/>
          <cell r="H6349">
            <v>182</v>
          </cell>
        </row>
        <row r="6350">
          <cell r="A6350">
            <v>6347</v>
          </cell>
          <cell r="B6350" t="str">
            <v>LINEA TRAFICO AMARILLO PHILAAC</v>
          </cell>
          <cell r="C6350" t="str">
            <v>gal</v>
          </cell>
          <cell r="D6350">
            <v>102788</v>
          </cell>
          <cell r="H6350">
            <v>0</v>
          </cell>
        </row>
        <row r="6351">
          <cell r="A6351">
            <v>6348</v>
          </cell>
          <cell r="B6351" t="str">
            <v>LINEAS TRAFICO 0.10</v>
          </cell>
          <cell r="C6351" t="str">
            <v>m</v>
          </cell>
          <cell r="D6351">
            <v>4891</v>
          </cell>
          <cell r="H6351">
            <v>0</v>
          </cell>
        </row>
        <row r="6352">
          <cell r="A6352">
            <v>6349</v>
          </cell>
          <cell r="B6352" t="str">
            <v>LINTERNA METALICA RECARGABLE CON ZOOM ALCANCE 100M</v>
          </cell>
          <cell r="C6352" t="str">
            <v>UN</v>
          </cell>
          <cell r="E6352"/>
          <cell r="F6352"/>
          <cell r="G6352">
            <v>109850.99</v>
          </cell>
          <cell r="H6352">
            <v>109850.99</v>
          </cell>
        </row>
        <row r="6353">
          <cell r="A6353">
            <v>6350</v>
          </cell>
          <cell r="B6353" t="str">
            <v>LIQUIDAMBAR H=2.5m (Incluye tutor con manguera y almabre)</v>
          </cell>
          <cell r="C6353" t="str">
            <v>UN</v>
          </cell>
          <cell r="E6353"/>
          <cell r="F6353">
            <v>80000</v>
          </cell>
          <cell r="G6353"/>
          <cell r="H6353">
            <v>80000</v>
          </cell>
        </row>
        <row r="6354">
          <cell r="A6354">
            <v>6351</v>
          </cell>
          <cell r="B6354" t="str">
            <v>LÍQUIDO INHIBIDOR PASIVADOR DE CORROSIÓN DEL CONCRETO REFORZADO</v>
          </cell>
          <cell r="C6354" t="str">
            <v>KG</v>
          </cell>
          <cell r="E6354"/>
          <cell r="F6354">
            <v>5700</v>
          </cell>
          <cell r="G6354"/>
          <cell r="H6354">
            <v>5700</v>
          </cell>
        </row>
        <row r="6355">
          <cell r="A6355">
            <v>6352</v>
          </cell>
          <cell r="B6355" t="str">
            <v>LIQUIDO PEQUEÑO DESTAPADOR DE CAÑERIA X 500ml</v>
          </cell>
          <cell r="C6355" t="str">
            <v>UNI</v>
          </cell>
          <cell r="E6355"/>
          <cell r="F6355"/>
          <cell r="G6355">
            <v>4600</v>
          </cell>
          <cell r="H6355">
            <v>4600</v>
          </cell>
        </row>
        <row r="6356">
          <cell r="A6356">
            <v>6353</v>
          </cell>
          <cell r="B6356" t="str">
            <v>LIRIOPE (Incluye 16 unidades por M2)</v>
          </cell>
          <cell r="C6356" t="str">
            <v>M2</v>
          </cell>
          <cell r="E6356"/>
          <cell r="F6356">
            <v>24000</v>
          </cell>
          <cell r="G6356"/>
          <cell r="H6356">
            <v>24000</v>
          </cell>
        </row>
        <row r="6357">
          <cell r="A6357">
            <v>6354</v>
          </cell>
          <cell r="B6357" t="str">
            <v>LISTO BLANCO (BOLSA 10 KG) _</v>
          </cell>
          <cell r="C6357" t="str">
            <v>kg</v>
          </cell>
          <cell r="D6357">
            <v>1631</v>
          </cell>
          <cell r="H6357">
            <v>0</v>
          </cell>
        </row>
        <row r="6358">
          <cell r="A6358">
            <v>6355</v>
          </cell>
          <cell r="B6358" t="str">
            <v>LISTON .8x.17x3.00 ORDINARIO</v>
          </cell>
          <cell r="C6358" t="str">
            <v>m2</v>
          </cell>
          <cell r="D6358">
            <v>3579</v>
          </cell>
          <cell r="H6358">
            <v>0</v>
          </cell>
        </row>
        <row r="6359">
          <cell r="A6359">
            <v>6356</v>
          </cell>
          <cell r="B6359" t="str">
            <v>LISTON CEDRO ACHAPO SECO (8X2.2CM)L=2.90M</v>
          </cell>
          <cell r="C6359" t="str">
            <v>UN</v>
          </cell>
          <cell r="E6359"/>
          <cell r="F6359"/>
          <cell r="G6359">
            <v>21015</v>
          </cell>
          <cell r="H6359">
            <v>21015</v>
          </cell>
        </row>
        <row r="6360">
          <cell r="A6360">
            <v>6357</v>
          </cell>
          <cell r="B6360" t="str">
            <v>LISTON DE PINO PARA MACHIMBRE</v>
          </cell>
          <cell r="C6360" t="str">
            <v>m2</v>
          </cell>
          <cell r="D6360">
            <v>17080</v>
          </cell>
          <cell r="H6360">
            <v>0</v>
          </cell>
        </row>
        <row r="6361">
          <cell r="A6361">
            <v>6358</v>
          </cell>
          <cell r="B6361" t="str">
            <v>LISTON EN AMARILLO (8cm x 2.2cm) L= 3M</v>
          </cell>
          <cell r="C6361" t="str">
            <v>ML</v>
          </cell>
          <cell r="E6361"/>
          <cell r="F6361"/>
          <cell r="G6361">
            <v>5753</v>
          </cell>
          <cell r="H6361">
            <v>5753</v>
          </cell>
        </row>
        <row r="6362">
          <cell r="A6362">
            <v>6359</v>
          </cell>
          <cell r="B6362" t="str">
            <v>LISTON EN AMARILLO 8 x.2.2 x3</v>
          </cell>
          <cell r="C6362" t="str">
            <v>m</v>
          </cell>
          <cell r="D6362">
            <v>4769</v>
          </cell>
          <cell r="H6362">
            <v>0</v>
          </cell>
        </row>
        <row r="6363">
          <cell r="A6363">
            <v>6360</v>
          </cell>
          <cell r="B6363" t="str">
            <v>LISTON EN FLORMORADO</v>
          </cell>
          <cell r="C6363" t="str">
            <v>m2</v>
          </cell>
          <cell r="D6363">
            <v>59618</v>
          </cell>
          <cell r="H6363">
            <v>0</v>
          </cell>
        </row>
        <row r="6364">
          <cell r="A6364">
            <v>6361</v>
          </cell>
          <cell r="B6364" t="str">
            <v>LISTÓN EN GUADUA PARA EMPRADIZAR</v>
          </cell>
          <cell r="C6364" t="str">
            <v>m</v>
          </cell>
          <cell r="D6364">
            <v>1810</v>
          </cell>
          <cell r="H6364">
            <v>0</v>
          </cell>
        </row>
        <row r="6365">
          <cell r="A6365">
            <v>6362</v>
          </cell>
          <cell r="B6365" t="str">
            <v>Listón en madera para banca **</v>
          </cell>
          <cell r="C6365" t="str">
            <v>UN</v>
          </cell>
          <cell r="E6365"/>
          <cell r="F6365"/>
          <cell r="G6365">
            <v>31597</v>
          </cell>
          <cell r="H6365">
            <v>31597</v>
          </cell>
        </row>
        <row r="6366">
          <cell r="A6366">
            <v>6363</v>
          </cell>
          <cell r="B6366" t="str">
            <v>LISTON EN ORDINARIO (4X2CM) L=3 m- sin cepillar</v>
          </cell>
          <cell r="C6366" t="str">
            <v>ML</v>
          </cell>
          <cell r="E6366"/>
          <cell r="F6366"/>
          <cell r="G6366">
            <v>1200</v>
          </cell>
          <cell r="H6366">
            <v>1200</v>
          </cell>
        </row>
        <row r="6367">
          <cell r="A6367">
            <v>6364</v>
          </cell>
          <cell r="B6367" t="str">
            <v>LISTON EN ORDINARIO 3.00 X 0.10 X 0.018</v>
          </cell>
          <cell r="C6367" t="str">
            <v>UN</v>
          </cell>
          <cell r="E6367"/>
          <cell r="F6367">
            <v>7735</v>
          </cell>
          <cell r="G6367"/>
          <cell r="H6367">
            <v>7735</v>
          </cell>
        </row>
        <row r="6368">
          <cell r="A6368">
            <v>6365</v>
          </cell>
          <cell r="B6368" t="str">
            <v>LISTON EN VIROLA/TECHO</v>
          </cell>
          <cell r="C6368" t="str">
            <v>m2</v>
          </cell>
          <cell r="D6368">
            <v>13950</v>
          </cell>
          <cell r="H6368">
            <v>0</v>
          </cell>
        </row>
        <row r="6369">
          <cell r="A6369">
            <v>6366</v>
          </cell>
          <cell r="B6369" t="str">
            <v>LISTON M.H. AMARILLO</v>
          </cell>
          <cell r="C6369" t="str">
            <v>m2</v>
          </cell>
          <cell r="D6369">
            <v>71764</v>
          </cell>
          <cell r="H6369">
            <v>0</v>
          </cell>
        </row>
        <row r="6370">
          <cell r="A6370">
            <v>6367</v>
          </cell>
          <cell r="B6370" t="str">
            <v>LISTON M.H. CEDRO BLANCO</v>
          </cell>
          <cell r="C6370" t="str">
            <v>m2</v>
          </cell>
          <cell r="D6370">
            <v>19090</v>
          </cell>
          <cell r="H6370">
            <v>0</v>
          </cell>
        </row>
        <row r="6371">
          <cell r="A6371">
            <v>6368</v>
          </cell>
          <cell r="B6371" t="str">
            <v>LISTON M.H. GUAYACAN</v>
          </cell>
          <cell r="C6371" t="str">
            <v>m2</v>
          </cell>
          <cell r="D6371">
            <v>106169</v>
          </cell>
          <cell r="H6371">
            <v>0</v>
          </cell>
        </row>
        <row r="6372">
          <cell r="A6372">
            <v>6369</v>
          </cell>
          <cell r="B6372" t="str">
            <v>LISTON M.H. GUAYACAN OBO</v>
          </cell>
          <cell r="C6372" t="str">
            <v>m2</v>
          </cell>
          <cell r="D6372">
            <v>82378</v>
          </cell>
          <cell r="H6372">
            <v>0</v>
          </cell>
        </row>
        <row r="6373">
          <cell r="A6373">
            <v>6370</v>
          </cell>
          <cell r="B6373" t="str">
            <v>LISTON M.H. PEINEMONO/TECHO</v>
          </cell>
          <cell r="C6373" t="str">
            <v>m2</v>
          </cell>
          <cell r="D6373">
            <v>12481</v>
          </cell>
          <cell r="H6373">
            <v>0</v>
          </cell>
        </row>
        <row r="6374">
          <cell r="A6374">
            <v>6371</v>
          </cell>
          <cell r="B6374" t="str">
            <v>LISTON M.H. PINO PATULA</v>
          </cell>
          <cell r="C6374" t="str">
            <v>m2</v>
          </cell>
          <cell r="D6374">
            <v>13030</v>
          </cell>
          <cell r="H6374">
            <v>0</v>
          </cell>
        </row>
        <row r="6375">
          <cell r="A6375">
            <v>6372</v>
          </cell>
          <cell r="B6375" t="str">
            <v>LISTON M.H. PINO ROMERON/TECHO</v>
          </cell>
          <cell r="C6375" t="str">
            <v>m2</v>
          </cell>
          <cell r="D6375">
            <v>52123</v>
          </cell>
          <cell r="H6375">
            <v>0</v>
          </cell>
        </row>
        <row r="6376">
          <cell r="A6376">
            <v>6373</v>
          </cell>
          <cell r="B6376" t="str">
            <v>LISTON M.H. SAPAN/PISO</v>
          </cell>
          <cell r="C6376" t="str">
            <v>m2</v>
          </cell>
          <cell r="D6376">
            <v>36710</v>
          </cell>
          <cell r="H6376">
            <v>0</v>
          </cell>
        </row>
        <row r="6377">
          <cell r="A6377">
            <v>6374</v>
          </cell>
          <cell r="B6377" t="str">
            <v>LISTON M.H. SAPAN/PISO a=8cm;e=12mm</v>
          </cell>
          <cell r="C6377" t="str">
            <v>M2</v>
          </cell>
          <cell r="E6377"/>
          <cell r="F6377"/>
          <cell r="G6377">
            <v>60520</v>
          </cell>
          <cell r="H6377">
            <v>60520</v>
          </cell>
        </row>
        <row r="6378">
          <cell r="A6378">
            <v>6375</v>
          </cell>
          <cell r="B6378" t="str">
            <v>LISTON M.H. ZAPAN</v>
          </cell>
          <cell r="C6378" t="str">
            <v>m2</v>
          </cell>
          <cell r="D6378">
            <v>55934</v>
          </cell>
          <cell r="H6378">
            <v>0</v>
          </cell>
        </row>
        <row r="6379">
          <cell r="A6379">
            <v>6376</v>
          </cell>
          <cell r="B6379" t="str">
            <v>LISTON M.H.(AMARILLO)</v>
          </cell>
          <cell r="C6379" t="str">
            <v>m2</v>
          </cell>
          <cell r="D6379">
            <v>91753</v>
          </cell>
          <cell r="H6379">
            <v>0</v>
          </cell>
        </row>
        <row r="6380">
          <cell r="A6380">
            <v>6377</v>
          </cell>
          <cell r="B6380" t="str">
            <v>LISTON M.H.(GUAYACAN OB0)</v>
          </cell>
          <cell r="C6380" t="str">
            <v>m2</v>
          </cell>
          <cell r="D6380">
            <v>126158</v>
          </cell>
          <cell r="H6380">
            <v>0</v>
          </cell>
        </row>
        <row r="6381">
          <cell r="A6381">
            <v>6378</v>
          </cell>
          <cell r="B6381" t="str">
            <v>LISTON M.H.(GUAYACAN TEKA)</v>
          </cell>
          <cell r="C6381" t="str">
            <v>m2</v>
          </cell>
          <cell r="D6381">
            <v>49875</v>
          </cell>
          <cell r="H6381">
            <v>0</v>
          </cell>
        </row>
        <row r="6382">
          <cell r="A6382">
            <v>6379</v>
          </cell>
          <cell r="B6382" t="str">
            <v>LISTON M.H.(OTOBO)</v>
          </cell>
          <cell r="C6382" t="str">
            <v>m2</v>
          </cell>
          <cell r="D6382">
            <v>56541</v>
          </cell>
          <cell r="H6382">
            <v>0</v>
          </cell>
        </row>
        <row r="6383">
          <cell r="A6383">
            <v>6380</v>
          </cell>
          <cell r="B6383" t="str">
            <v>LISTON M.H.(PEINE MONO)</v>
          </cell>
          <cell r="C6383" t="str">
            <v>m2</v>
          </cell>
          <cell r="D6383">
            <v>49272</v>
          </cell>
          <cell r="H6383">
            <v>0</v>
          </cell>
        </row>
        <row r="6384">
          <cell r="A6384">
            <v>6381</v>
          </cell>
          <cell r="B6384" t="str">
            <v>LISTON M.H.(PINO ROMERON)</v>
          </cell>
          <cell r="C6384" t="str">
            <v>m2</v>
          </cell>
          <cell r="D6384">
            <v>92877</v>
          </cell>
          <cell r="H6384">
            <v>0</v>
          </cell>
        </row>
        <row r="6385">
          <cell r="A6385">
            <v>6382</v>
          </cell>
          <cell r="B6385" t="str">
            <v>LISTÓN MADERA DE 1,5 CM X 1,5 CM X 1,5 M</v>
          </cell>
          <cell r="C6385" t="str">
            <v>UN</v>
          </cell>
          <cell r="E6385">
            <v>3069</v>
          </cell>
          <cell r="F6385"/>
          <cell r="G6385"/>
          <cell r="H6385">
            <v>3069</v>
          </cell>
        </row>
        <row r="6386">
          <cell r="A6386">
            <v>6383</v>
          </cell>
          <cell r="B6386" t="str">
            <v>LISTON MH EN PINO PATULA</v>
          </cell>
          <cell r="C6386" t="str">
            <v>M2</v>
          </cell>
          <cell r="E6386"/>
          <cell r="F6386"/>
          <cell r="G6386">
            <v>18503.310000000001</v>
          </cell>
          <cell r="H6386">
            <v>18503.310000000001</v>
          </cell>
        </row>
        <row r="6387">
          <cell r="A6387">
            <v>6384</v>
          </cell>
          <cell r="B6387" t="str">
            <v>LISTÓN PARA TECHO 8 X 1 CM - PINO</v>
          </cell>
          <cell r="C6387" t="str">
            <v>m2</v>
          </cell>
          <cell r="D6387">
            <v>14446</v>
          </cell>
          <cell r="H6387">
            <v>0</v>
          </cell>
        </row>
        <row r="6388">
          <cell r="A6388">
            <v>6385</v>
          </cell>
          <cell r="B6388" t="str">
            <v>Liston plástico para cerramiento 4x4x3M</v>
          </cell>
          <cell r="C6388" t="str">
            <v>UN</v>
          </cell>
          <cell r="E6388"/>
          <cell r="F6388"/>
          <cell r="G6388">
            <v>28560</v>
          </cell>
          <cell r="H6388">
            <v>28560</v>
          </cell>
        </row>
        <row r="6389">
          <cell r="A6389">
            <v>6386</v>
          </cell>
          <cell r="B6389" t="str">
            <v>Liston plástico para cerramiento 5x5x210</v>
          </cell>
          <cell r="C6389" t="str">
            <v>UN</v>
          </cell>
          <cell r="E6389"/>
          <cell r="F6389"/>
          <cell r="G6389">
            <v>24990</v>
          </cell>
          <cell r="H6389">
            <v>24990</v>
          </cell>
        </row>
        <row r="6390">
          <cell r="A6390">
            <v>6387</v>
          </cell>
          <cell r="B6390" t="str">
            <v>LISTON ZAPAN (Tabla 0.02X0.20X2.90M)</v>
          </cell>
          <cell r="C6390" t="str">
            <v>UNI</v>
          </cell>
          <cell r="E6390"/>
          <cell r="F6390"/>
          <cell r="G6390">
            <v>58585</v>
          </cell>
          <cell r="H6390">
            <v>58585</v>
          </cell>
        </row>
        <row r="6391">
          <cell r="A6391">
            <v>6388</v>
          </cell>
          <cell r="B6391" t="str">
            <v>Listones de Madera Choiba de 8 x 4 cm *CDRC</v>
          </cell>
          <cell r="C6391" t="str">
            <v>ML</v>
          </cell>
          <cell r="E6391"/>
          <cell r="F6391"/>
          <cell r="G6391">
            <v>13072</v>
          </cell>
          <cell r="H6391">
            <v>13072</v>
          </cell>
        </row>
        <row r="6392">
          <cell r="A6392">
            <v>6389</v>
          </cell>
          <cell r="B6392" t="str">
            <v xml:space="preserve">LISTONES DE REMPLAZO </v>
          </cell>
          <cell r="C6392" t="str">
            <v>m2</v>
          </cell>
          <cell r="D6392">
            <v>59139</v>
          </cell>
          <cell r="H6392">
            <v>0</v>
          </cell>
        </row>
        <row r="6393">
          <cell r="A6393">
            <v>6390</v>
          </cell>
          <cell r="B6393" t="str">
            <v>LISTONES SILENCIA DE 128X2400 EN 15MM CEFE COMETAS</v>
          </cell>
          <cell r="C6393" t="str">
            <v>M2</v>
          </cell>
          <cell r="E6393"/>
          <cell r="F6393"/>
          <cell r="G6393">
            <v>380000</v>
          </cell>
          <cell r="H6393">
            <v>380000</v>
          </cell>
        </row>
        <row r="6394">
          <cell r="A6394">
            <v>6391</v>
          </cell>
          <cell r="B6394" t="str">
            <v>LLAMA AMARILLA (suministro y plantación. incluye tierra negra )</v>
          </cell>
          <cell r="C6394" t="str">
            <v>M2</v>
          </cell>
          <cell r="E6394"/>
          <cell r="F6394">
            <v>38000</v>
          </cell>
          <cell r="G6394"/>
          <cell r="H6394">
            <v>38000</v>
          </cell>
        </row>
        <row r="6395">
          <cell r="A6395">
            <v>6392</v>
          </cell>
          <cell r="B6395" t="str">
            <v>LLANA DENTADA 25500</v>
          </cell>
          <cell r="C6395" t="str">
            <v>Un</v>
          </cell>
          <cell r="D6395">
            <v>26726</v>
          </cell>
          <cell r="H6395">
            <v>0</v>
          </cell>
        </row>
        <row r="6396">
          <cell r="A6396">
            <v>6393</v>
          </cell>
          <cell r="B6396" t="str">
            <v>LLANA METÁLICA Lisa 11x5 MANGO PLASTICO</v>
          </cell>
          <cell r="C6396" t="str">
            <v>UNI</v>
          </cell>
          <cell r="E6396"/>
          <cell r="F6396"/>
          <cell r="G6396">
            <v>12000</v>
          </cell>
          <cell r="H6396">
            <v>12000</v>
          </cell>
        </row>
        <row r="6397">
          <cell r="A6397">
            <v>6394</v>
          </cell>
          <cell r="B6397" t="str">
            <v>Llanta enDesusoRin13-14 (Sum+Carg+Transp+Desc)Bta</v>
          </cell>
          <cell r="C6397" t="str">
            <v>UNI</v>
          </cell>
          <cell r="E6397"/>
          <cell r="F6397"/>
          <cell r="G6397">
            <v>2555.46</v>
          </cell>
          <cell r="H6397">
            <v>2555.46</v>
          </cell>
        </row>
        <row r="6398">
          <cell r="A6398">
            <v>6395</v>
          </cell>
          <cell r="B6398" t="str">
            <v>LLAVE ANTIVANDALICA CROMADA DOCOL</v>
          </cell>
          <cell r="C6398" t="str">
            <v>UN</v>
          </cell>
          <cell r="E6398"/>
          <cell r="F6398"/>
          <cell r="G6398">
            <v>170289</v>
          </cell>
          <cell r="H6398">
            <v>170289</v>
          </cell>
        </row>
        <row r="6399">
          <cell r="A6399">
            <v>6396</v>
          </cell>
          <cell r="B6399" t="str">
            <v>Llave de apertura</v>
          </cell>
          <cell r="C6399" t="str">
            <v>UN</v>
          </cell>
          <cell r="E6399"/>
          <cell r="F6399"/>
          <cell r="G6399">
            <v>20999.93</v>
          </cell>
          <cell r="H6399">
            <v>20999.93</v>
          </cell>
        </row>
        <row r="6400">
          <cell r="A6400">
            <v>6397</v>
          </cell>
          <cell r="B6400" t="str">
            <v>LLAVE DE TUBO 18" TRABAJO PESADO</v>
          </cell>
          <cell r="C6400" t="str">
            <v>Un</v>
          </cell>
          <cell r="D6400">
            <v>190601</v>
          </cell>
          <cell r="H6400">
            <v>0</v>
          </cell>
        </row>
        <row r="6401">
          <cell r="A6401">
            <v>6398</v>
          </cell>
          <cell r="B6401" t="str">
            <v>LLAVE EXPANSION 8" CROMADA</v>
          </cell>
          <cell r="C6401" t="str">
            <v>Un</v>
          </cell>
          <cell r="D6401">
            <v>78560</v>
          </cell>
          <cell r="H6401">
            <v>0</v>
          </cell>
        </row>
        <row r="6402">
          <cell r="A6402">
            <v>6399</v>
          </cell>
          <cell r="B6402" t="str">
            <v>LLAVE EXPANSION AISLADA 10" 1.000V ** STANLEY  O S</v>
          </cell>
          <cell r="C6402" t="str">
            <v>UN</v>
          </cell>
          <cell r="E6402"/>
          <cell r="F6402"/>
          <cell r="G6402">
            <v>36472</v>
          </cell>
          <cell r="H6402">
            <v>36472</v>
          </cell>
        </row>
        <row r="6403">
          <cell r="A6403">
            <v>6400</v>
          </cell>
          <cell r="B6403" t="str">
            <v>LLAVE GRICOL TERM.EXT.CROM.L/P</v>
          </cell>
          <cell r="C6403" t="str">
            <v>Un</v>
          </cell>
          <cell r="D6403">
            <v>41702</v>
          </cell>
          <cell r="H6403">
            <v>0</v>
          </cell>
        </row>
        <row r="6404">
          <cell r="A6404">
            <v>6401</v>
          </cell>
          <cell r="B6404" t="str">
            <v>LLAVE GRIVAL JARDIN 1/2"   60400</v>
          </cell>
          <cell r="C6404" t="str">
            <v>Un</v>
          </cell>
          <cell r="D6404">
            <v>45081</v>
          </cell>
          <cell r="H6404">
            <v>0</v>
          </cell>
        </row>
        <row r="6405">
          <cell r="A6405">
            <v>6402</v>
          </cell>
          <cell r="B6405" t="str">
            <v>LLAVE GRIVAL JARDIN 1/2" 60405</v>
          </cell>
          <cell r="C6405" t="str">
            <v>Un</v>
          </cell>
          <cell r="D6405">
            <v>37233</v>
          </cell>
          <cell r="H6405">
            <v>0</v>
          </cell>
        </row>
        <row r="6406">
          <cell r="A6406">
            <v>6403</v>
          </cell>
          <cell r="B6406" t="str">
            <v>LLAVE JARDIN Liv.1/2" GRIVAL</v>
          </cell>
          <cell r="C6406" t="str">
            <v>Un</v>
          </cell>
          <cell r="D6406">
            <v>33562</v>
          </cell>
          <cell r="H6406">
            <v>0</v>
          </cell>
        </row>
        <row r="6407">
          <cell r="A6407">
            <v>6404</v>
          </cell>
          <cell r="B6407" t="str">
            <v>LLAVE JARDIN LIVIANA Ø1/2" EN BRONCE</v>
          </cell>
          <cell r="C6407" t="str">
            <v>UN</v>
          </cell>
          <cell r="E6407"/>
          <cell r="F6407"/>
          <cell r="G6407">
            <v>26638</v>
          </cell>
          <cell r="H6407">
            <v>26638</v>
          </cell>
        </row>
        <row r="6408">
          <cell r="A6408">
            <v>6405</v>
          </cell>
          <cell r="B6408" t="str">
            <v>LLAVE JARDIN Pesada.1/2"</v>
          </cell>
          <cell r="C6408" t="str">
            <v>UN</v>
          </cell>
          <cell r="E6408"/>
          <cell r="F6408"/>
          <cell r="G6408">
            <v>26150</v>
          </cell>
          <cell r="H6408">
            <v>26150</v>
          </cell>
        </row>
        <row r="6409">
          <cell r="A6409">
            <v>6406</v>
          </cell>
          <cell r="B6409" t="str">
            <v>LLAVE JARDIN Pesada.1/2" GRIVAL</v>
          </cell>
          <cell r="C6409" t="str">
            <v>Un</v>
          </cell>
          <cell r="D6409">
            <v>41411</v>
          </cell>
          <cell r="H6409">
            <v>0</v>
          </cell>
        </row>
        <row r="6410">
          <cell r="A6410">
            <v>6407</v>
          </cell>
          <cell r="B6410" t="str">
            <v>LLAVE JARDIN SATINADA PESADA</v>
          </cell>
          <cell r="C6410" t="str">
            <v>Un</v>
          </cell>
          <cell r="D6410">
            <v>142512</v>
          </cell>
          <cell r="H6410">
            <v>0</v>
          </cell>
        </row>
        <row r="6411">
          <cell r="A6411">
            <v>6408</v>
          </cell>
          <cell r="B6411" t="str">
            <v>LLAVE L/M. PLATINO 4" GRICOL</v>
          </cell>
          <cell r="C6411" t="str">
            <v>Un</v>
          </cell>
          <cell r="D6411">
            <v>61086</v>
          </cell>
          <cell r="H6411">
            <v>0</v>
          </cell>
        </row>
        <row r="6412">
          <cell r="A6412">
            <v>6409</v>
          </cell>
          <cell r="B6412" t="str">
            <v>LLAVE L/M.URANO Cl GRICOL</v>
          </cell>
          <cell r="C6412" t="str">
            <v>Un</v>
          </cell>
          <cell r="D6412">
            <v>26872</v>
          </cell>
          <cell r="H6412">
            <v>0</v>
          </cell>
        </row>
        <row r="6413">
          <cell r="A6413">
            <v>6410</v>
          </cell>
          <cell r="B6413" t="str">
            <v>LLAVE L/M.URANO CONJ.Cl GRICOL</v>
          </cell>
          <cell r="C6413" t="str">
            <v>Un</v>
          </cell>
          <cell r="D6413">
            <v>14538</v>
          </cell>
          <cell r="H6413">
            <v>0</v>
          </cell>
        </row>
        <row r="6414">
          <cell r="A6414">
            <v>6411</v>
          </cell>
          <cell r="B6414" t="str">
            <v>LLAVE MANGUERA 1/2"</v>
          </cell>
          <cell r="C6414" t="str">
            <v>UN</v>
          </cell>
          <cell r="E6414"/>
          <cell r="F6414">
            <v>44012</v>
          </cell>
          <cell r="G6414"/>
          <cell r="H6414">
            <v>44012</v>
          </cell>
        </row>
        <row r="6415">
          <cell r="A6415">
            <v>6412</v>
          </cell>
          <cell r="B6415" t="str">
            <v>LLAVE MANGUERA Amar. GRICOL</v>
          </cell>
          <cell r="C6415" t="str">
            <v>Un</v>
          </cell>
          <cell r="D6415">
            <v>25403</v>
          </cell>
          <cell r="H6415">
            <v>0</v>
          </cell>
        </row>
        <row r="6416">
          <cell r="A6416">
            <v>6413</v>
          </cell>
          <cell r="B6416" t="str">
            <v>LLAVE PARA TUBO DE 8" ** STANLEY  O SIMILAR</v>
          </cell>
          <cell r="C6416" t="str">
            <v>UN</v>
          </cell>
          <cell r="E6416"/>
          <cell r="F6416"/>
          <cell r="G6416">
            <v>33899.99</v>
          </cell>
          <cell r="H6416">
            <v>33899.99</v>
          </cell>
        </row>
        <row r="6417">
          <cell r="A6417">
            <v>6414</v>
          </cell>
          <cell r="B6417" t="str">
            <v>LLAVE TERM.EXT.Cr. GRICOL</v>
          </cell>
          <cell r="C6417" t="str">
            <v>Un</v>
          </cell>
          <cell r="D6417">
            <v>38032</v>
          </cell>
          <cell r="H6417">
            <v>0</v>
          </cell>
        </row>
        <row r="6418">
          <cell r="A6418">
            <v>6415</v>
          </cell>
          <cell r="B6418" t="str">
            <v>LLAVE TERMINAL Cr. GRICOL</v>
          </cell>
          <cell r="C6418" t="str">
            <v>Un</v>
          </cell>
          <cell r="D6418">
            <v>26872</v>
          </cell>
          <cell r="H6418">
            <v>0</v>
          </cell>
        </row>
        <row r="6419">
          <cell r="A6419">
            <v>6416</v>
          </cell>
          <cell r="B6419" t="str">
            <v>LLAVE TERMNINAL LIVIANA 1/2"-METAL  CROMO</v>
          </cell>
          <cell r="C6419" t="str">
            <v>UN</v>
          </cell>
          <cell r="E6419"/>
          <cell r="F6419"/>
          <cell r="G6419">
            <v>25861</v>
          </cell>
          <cell r="H6419">
            <v>25861</v>
          </cell>
        </row>
        <row r="6420">
          <cell r="A6420">
            <v>6417</v>
          </cell>
          <cell r="B6420" t="str">
            <v>LLAVE TIPO JARDÍN TRABAJO PESADO CROMADA</v>
          </cell>
          <cell r="C6420" t="str">
            <v>UN</v>
          </cell>
          <cell r="E6420">
            <v>30228</v>
          </cell>
          <cell r="F6420"/>
          <cell r="G6420"/>
          <cell r="H6420">
            <v>30228</v>
          </cell>
        </row>
        <row r="6421">
          <cell r="A6421">
            <v>6418</v>
          </cell>
          <cell r="B6421" t="str">
            <v>LOCALIZACION Y REPLANTEO</v>
          </cell>
          <cell r="C6421" t="str">
            <v>m2</v>
          </cell>
          <cell r="D6421">
            <v>4304</v>
          </cell>
          <cell r="H6421">
            <v>0</v>
          </cell>
        </row>
        <row r="6422">
          <cell r="A6422">
            <v>6419</v>
          </cell>
          <cell r="B6422" t="str">
            <v>LOCALIZACION Y REPLANTEO CON EQUIPO</v>
          </cell>
          <cell r="C6422" t="str">
            <v>m2</v>
          </cell>
          <cell r="D6422">
            <v>1060</v>
          </cell>
          <cell r="H6422">
            <v>0</v>
          </cell>
        </row>
        <row r="6423">
          <cell r="A6423">
            <v>6420</v>
          </cell>
          <cell r="B6423" t="str">
            <v>LOCTIGAS - GASTOP  F/ALTA 36ml</v>
          </cell>
          <cell r="C6423" t="str">
            <v>UN</v>
          </cell>
          <cell r="E6423"/>
          <cell r="F6423"/>
          <cell r="G6423">
            <v>10409</v>
          </cell>
          <cell r="H6423">
            <v>10409</v>
          </cell>
        </row>
        <row r="6424">
          <cell r="A6424">
            <v>6421</v>
          </cell>
          <cell r="B6424" t="str">
            <v>LOCTIGAS F/MEDIA 40ml</v>
          </cell>
          <cell r="C6424" t="str">
            <v>Un</v>
          </cell>
          <cell r="D6424">
            <v>9617</v>
          </cell>
          <cell r="H6424">
            <v>0</v>
          </cell>
        </row>
        <row r="6425">
          <cell r="A6425">
            <v>6422</v>
          </cell>
          <cell r="B6425" t="str">
            <v>Loker de 3*9 X 0,30 X 1.80</v>
          </cell>
          <cell r="C6425" t="str">
            <v>UN</v>
          </cell>
          <cell r="E6425"/>
          <cell r="F6425"/>
          <cell r="G6425">
            <v>1874250</v>
          </cell>
          <cell r="H6425">
            <v>1874250</v>
          </cell>
        </row>
        <row r="6426">
          <cell r="A6426">
            <v>6423</v>
          </cell>
          <cell r="B6426" t="str">
            <v>Loker de 4*12 X  0,30 X 1.80</v>
          </cell>
          <cell r="C6426" t="str">
            <v>UN</v>
          </cell>
          <cell r="E6426"/>
          <cell r="F6426"/>
          <cell r="G6426">
            <v>2229822</v>
          </cell>
          <cell r="H6426">
            <v>2229822</v>
          </cell>
        </row>
        <row r="6427">
          <cell r="A6427">
            <v>6424</v>
          </cell>
          <cell r="B6427" t="str">
            <v>LONA EN FIBRA X SACOS PARA 50 KG</v>
          </cell>
          <cell r="C6427" t="str">
            <v>UN</v>
          </cell>
          <cell r="E6427">
            <v>6392</v>
          </cell>
          <cell r="F6427"/>
          <cell r="G6427"/>
          <cell r="H6427">
            <v>6392</v>
          </cell>
        </row>
        <row r="6428">
          <cell r="A6428">
            <v>6425</v>
          </cell>
          <cell r="B6428" t="str">
            <v>LONA PLASTICA VERDE</v>
          </cell>
          <cell r="C6428" t="str">
            <v>m</v>
          </cell>
          <cell r="D6428">
            <v>1005</v>
          </cell>
          <cell r="H6428">
            <v>0</v>
          </cell>
        </row>
        <row r="6429">
          <cell r="A6429">
            <v>6426</v>
          </cell>
          <cell r="B6429" t="str">
            <v>Losa banca en concretro **  M-31</v>
          </cell>
          <cell r="C6429" t="str">
            <v>UN</v>
          </cell>
          <cell r="E6429"/>
          <cell r="F6429"/>
          <cell r="G6429">
            <v>257040</v>
          </cell>
          <cell r="H6429">
            <v>257040</v>
          </cell>
        </row>
        <row r="6430">
          <cell r="A6430">
            <v>6427</v>
          </cell>
          <cell r="B6430" t="str">
            <v>LOSA ENTREPISO LP10 FIBRIT</v>
          </cell>
          <cell r="C6430" t="str">
            <v>m2</v>
          </cell>
          <cell r="D6430">
            <v>134724</v>
          </cell>
          <cell r="H6430">
            <v>0</v>
          </cell>
        </row>
        <row r="6431">
          <cell r="A6431">
            <v>6428</v>
          </cell>
          <cell r="B6431" t="str">
            <v>LOSA ENTREPISO LP4 FIBRIT (VIS)</v>
          </cell>
          <cell r="C6431" t="str">
            <v>m2</v>
          </cell>
          <cell r="D6431">
            <v>101768</v>
          </cell>
          <cell r="H6431">
            <v>0</v>
          </cell>
        </row>
        <row r="6432">
          <cell r="A6432">
            <v>6429</v>
          </cell>
          <cell r="B6432" t="str">
            <v>LOSA ENTREPISO LP6 FIBRIT (VIS)</v>
          </cell>
          <cell r="C6432" t="str">
            <v>m2</v>
          </cell>
          <cell r="D6432">
            <v>111829</v>
          </cell>
          <cell r="H6432">
            <v>0</v>
          </cell>
        </row>
        <row r="6433">
          <cell r="A6433">
            <v>6430</v>
          </cell>
          <cell r="B6433" t="str">
            <v>LOSETA 0.25X0.25M FLAMEADA P.ESACLERA</v>
          </cell>
          <cell r="C6433" t="str">
            <v>UNI</v>
          </cell>
          <cell r="E6433"/>
          <cell r="F6433"/>
          <cell r="G6433">
            <v>8662</v>
          </cell>
          <cell r="H6433">
            <v>8662</v>
          </cell>
        </row>
        <row r="6434">
          <cell r="A6434">
            <v>6431</v>
          </cell>
          <cell r="B6434" t="str">
            <v>Loseta concreto tipo IDU A-20 (20x20x6) Color**</v>
          </cell>
          <cell r="C6434" t="str">
            <v>M2</v>
          </cell>
          <cell r="E6434"/>
          <cell r="F6434"/>
          <cell r="G6434">
            <v>46650</v>
          </cell>
          <cell r="H6434">
            <v>46650</v>
          </cell>
        </row>
        <row r="6435">
          <cell r="A6435">
            <v>6432</v>
          </cell>
          <cell r="B6435" t="str">
            <v>Loseta concreto tipo IDU A-40 (60x20x6) **</v>
          </cell>
          <cell r="C6435" t="str">
            <v>M2</v>
          </cell>
          <cell r="E6435"/>
          <cell r="F6435"/>
          <cell r="G6435">
            <v>73972.009999999995</v>
          </cell>
          <cell r="H6435">
            <v>73972.009999999995</v>
          </cell>
        </row>
        <row r="6436">
          <cell r="A6436">
            <v>6433</v>
          </cell>
          <cell r="B6436" t="str">
            <v>Loseta concreto tipo IDU A-50 (40x40x6)**</v>
          </cell>
          <cell r="C6436" t="str">
            <v>M2</v>
          </cell>
          <cell r="E6436"/>
          <cell r="F6436"/>
          <cell r="G6436">
            <v>45500</v>
          </cell>
          <cell r="H6436">
            <v>45500</v>
          </cell>
        </row>
        <row r="6437">
          <cell r="A6437">
            <v>6434</v>
          </cell>
          <cell r="B6437" t="str">
            <v>Loseta concreto tipo IDU A-55 A-56 (40x40x6)**</v>
          </cell>
          <cell r="C6437" t="str">
            <v>M2</v>
          </cell>
          <cell r="E6437"/>
          <cell r="F6437"/>
          <cell r="G6437">
            <v>36210</v>
          </cell>
          <cell r="H6437">
            <v>36210</v>
          </cell>
        </row>
        <row r="6438">
          <cell r="A6438">
            <v>6435</v>
          </cell>
          <cell r="B6438" t="str">
            <v>Loseta concreto tipo IDU A-60 (20x40x6)**</v>
          </cell>
          <cell r="C6438" t="str">
            <v>M2</v>
          </cell>
          <cell r="E6438"/>
          <cell r="F6438"/>
          <cell r="G6438">
            <v>47999.839999999997</v>
          </cell>
          <cell r="H6438">
            <v>47999.839999999997</v>
          </cell>
        </row>
        <row r="6439">
          <cell r="A6439">
            <v>6436</v>
          </cell>
          <cell r="B6439" t="str">
            <v>LOSETA LISA BICAPA TPO A40 (60 X 20 x 6) cm COLOR GRIS CLARO (No incluye transporte)</v>
          </cell>
          <cell r="C6439" t="str">
            <v>M2</v>
          </cell>
          <cell r="E6439"/>
          <cell r="F6439">
            <v>138615</v>
          </cell>
          <cell r="G6439"/>
          <cell r="H6439">
            <v>138615</v>
          </cell>
        </row>
        <row r="6440">
          <cell r="A6440">
            <v>6437</v>
          </cell>
          <cell r="B6440" t="str">
            <v>LOSETA LISA BICAPA TPO A40 (60 X 20 x 6) cm COLOR GRIS MEDIO (No incluye transporte)</v>
          </cell>
          <cell r="C6440" t="str">
            <v>M2</v>
          </cell>
          <cell r="E6440"/>
          <cell r="F6440">
            <v>161890</v>
          </cell>
          <cell r="G6440"/>
          <cell r="H6440">
            <v>161890</v>
          </cell>
        </row>
        <row r="6441">
          <cell r="A6441">
            <v>6438</v>
          </cell>
          <cell r="B6441" t="str">
            <v>LOSETA LISA BICAPA TPO A40 (60 X 20 x 6) cm COLOR GRIS OSCURO (No incluye transporte)</v>
          </cell>
          <cell r="C6441" t="str">
            <v>M2</v>
          </cell>
          <cell r="E6441"/>
          <cell r="F6441">
            <v>168688</v>
          </cell>
          <cell r="G6441"/>
          <cell r="H6441">
            <v>168688</v>
          </cell>
        </row>
        <row r="6442">
          <cell r="A6442">
            <v>6439</v>
          </cell>
          <cell r="B6442" t="str">
            <v>LOSETA PODOTACTIL EN POLIPROPILENO. ANCHO 0,40m. ACABADOS SEGÚN NORMA NTC 5610. DEC. 308/2018. INCLUYE LIMPIEZA Y ALISTAMIENTO DE SUPERFICIE. INCLUYE TODOS LOS ELEMENTOS DE COLOCACION, FIJACION Y MANO</v>
          </cell>
          <cell r="C6442" t="str">
            <v>ML</v>
          </cell>
          <cell r="E6442"/>
          <cell r="F6442">
            <v>151130</v>
          </cell>
          <cell r="G6442"/>
          <cell r="H6442">
            <v>151130</v>
          </cell>
        </row>
        <row r="6443">
          <cell r="A6443">
            <v>6440</v>
          </cell>
          <cell r="B6443" t="str">
            <v>LOSETA PODOTACTIL EN POLIURETANO. ANCHO 0,40m. ACABADOS SEGÚN NORMA NTC 5610. DEC. 308/2018. INCLUYE LIMPIEZA Y ALISTAMIENTO DE SUPERFICIE. INCLUYE TODOS LOS ELEMENTOS DE COLOCACION, FIJACION Y MANO</v>
          </cell>
          <cell r="C6443" t="str">
            <v>ML</v>
          </cell>
          <cell r="E6443"/>
          <cell r="F6443">
            <v>56406</v>
          </cell>
          <cell r="G6443"/>
          <cell r="H6443">
            <v>56406</v>
          </cell>
        </row>
        <row r="6444">
          <cell r="A6444">
            <v>6441</v>
          </cell>
          <cell r="B6444" t="str">
            <v>LOSETA PREFABRICADA A20 GRIS (200x200x60mm)</v>
          </cell>
          <cell r="C6444" t="str">
            <v>M2</v>
          </cell>
          <cell r="E6444"/>
          <cell r="F6444">
            <v>44085</v>
          </cell>
          <cell r="G6444"/>
          <cell r="H6444">
            <v>44085</v>
          </cell>
        </row>
        <row r="6445">
          <cell r="A6445">
            <v>6442</v>
          </cell>
          <cell r="B6445" t="str">
            <v>LOSETA PREFABRICADA A30 (600x400x60mm)</v>
          </cell>
          <cell r="C6445" t="str">
            <v>M2</v>
          </cell>
          <cell r="E6445"/>
          <cell r="F6445">
            <v>47084</v>
          </cell>
          <cell r="G6445"/>
          <cell r="H6445">
            <v>47084</v>
          </cell>
        </row>
        <row r="6446">
          <cell r="A6446">
            <v>6443</v>
          </cell>
          <cell r="B6446" t="str">
            <v>LOSETA PREFABRICADA A-50</v>
          </cell>
          <cell r="C6446" t="str">
            <v>UN</v>
          </cell>
          <cell r="E6446">
            <v>8819</v>
          </cell>
          <cell r="F6446"/>
          <cell r="G6446"/>
          <cell r="H6446">
            <v>8819</v>
          </cell>
        </row>
        <row r="6447">
          <cell r="A6447">
            <v>6444</v>
          </cell>
          <cell r="B6447" t="str">
            <v>LOSETA PREFABRICADA A50 - A55 - A56 (400x400x60mm)</v>
          </cell>
          <cell r="C6447" t="str">
            <v>M2</v>
          </cell>
          <cell r="E6447"/>
          <cell r="F6447">
            <v>47141</v>
          </cell>
          <cell r="G6447"/>
          <cell r="H6447">
            <v>47141</v>
          </cell>
        </row>
        <row r="6448">
          <cell r="A6448">
            <v>6445</v>
          </cell>
          <cell r="B6448" t="str">
            <v>LOSETA PREFABRICADA A57 (200x200x60mm)</v>
          </cell>
          <cell r="C6448" t="str">
            <v>UN</v>
          </cell>
          <cell r="E6448"/>
          <cell r="F6448">
            <v>1763</v>
          </cell>
          <cell r="G6448"/>
          <cell r="H6448">
            <v>1763</v>
          </cell>
        </row>
        <row r="6449">
          <cell r="A6449">
            <v>6446</v>
          </cell>
          <cell r="B6449" t="str">
            <v>LOSETA PREFABRICADA A58 (200x200x60mm)</v>
          </cell>
          <cell r="C6449" t="str">
            <v>UN</v>
          </cell>
          <cell r="E6449"/>
          <cell r="F6449">
            <v>1763</v>
          </cell>
          <cell r="G6449"/>
          <cell r="H6449">
            <v>1763</v>
          </cell>
        </row>
        <row r="6450">
          <cell r="A6450">
            <v>6447</v>
          </cell>
          <cell r="B6450" t="str">
            <v>LOSETA PREFABRICADA A60 (400x200x60mm)</v>
          </cell>
          <cell r="C6450" t="str">
            <v>M2</v>
          </cell>
          <cell r="E6450"/>
          <cell r="F6450">
            <v>63665</v>
          </cell>
          <cell r="G6450"/>
          <cell r="H6450">
            <v>63665</v>
          </cell>
        </row>
        <row r="6451">
          <cell r="A6451">
            <v>6448</v>
          </cell>
          <cell r="B6451" t="str">
            <v>LOSETA PREFABRICADA A-60 40CM X 20CM</v>
          </cell>
          <cell r="C6451" t="str">
            <v>UN</v>
          </cell>
          <cell r="E6451">
            <v>4770</v>
          </cell>
          <cell r="F6451"/>
          <cell r="G6451"/>
          <cell r="H6451">
            <v>4770</v>
          </cell>
        </row>
        <row r="6452">
          <cell r="A6452">
            <v>6449</v>
          </cell>
          <cell r="B6452" t="str">
            <v>LOSETA PREFABRICADA EN CONCRETO MACIZO LISA A20 GRIS (20x20x6cm)</v>
          </cell>
          <cell r="C6452" t="str">
            <v>UN</v>
          </cell>
          <cell r="E6452"/>
          <cell r="F6452">
            <v>1500</v>
          </cell>
          <cell r="G6452"/>
          <cell r="H6452">
            <v>1500</v>
          </cell>
        </row>
        <row r="6453">
          <cell r="A6453">
            <v>6450</v>
          </cell>
          <cell r="B6453" t="str">
            <v>LOSETA PREPULIDA LISTON (30X30)FONDO ROJO</v>
          </cell>
          <cell r="C6453" t="str">
            <v>M2</v>
          </cell>
          <cell r="E6453"/>
          <cell r="F6453"/>
          <cell r="G6453">
            <v>63522</v>
          </cell>
          <cell r="H6453">
            <v>63522</v>
          </cell>
        </row>
        <row r="6454">
          <cell r="A6454">
            <v>6451</v>
          </cell>
          <cell r="B6454" t="str">
            <v>Lubricante 500G para tuberia PVC.P RDE 26***</v>
          </cell>
          <cell r="C6454" t="str">
            <v>UN</v>
          </cell>
          <cell r="E6454"/>
          <cell r="F6454"/>
          <cell r="G6454">
            <v>11757</v>
          </cell>
          <cell r="H6454">
            <v>11757</v>
          </cell>
        </row>
        <row r="6455">
          <cell r="A6455">
            <v>6452</v>
          </cell>
          <cell r="B6455" t="str">
            <v>LUBRICANTE DE SILICONA 60GR</v>
          </cell>
          <cell r="C6455" t="str">
            <v>UN</v>
          </cell>
          <cell r="E6455">
            <v>5775</v>
          </cell>
          <cell r="F6455"/>
          <cell r="G6455"/>
          <cell r="H6455">
            <v>5775</v>
          </cell>
        </row>
        <row r="6456">
          <cell r="A6456">
            <v>6453</v>
          </cell>
          <cell r="B6456" t="str">
            <v>Lubricante para Tubería Novafort (500Gr)</v>
          </cell>
          <cell r="C6456" t="str">
            <v>UN</v>
          </cell>
          <cell r="E6456"/>
          <cell r="F6456"/>
          <cell r="G6456">
            <v>24588.01</v>
          </cell>
          <cell r="H6456">
            <v>24588.01</v>
          </cell>
        </row>
        <row r="6457">
          <cell r="A6457">
            <v>6454</v>
          </cell>
          <cell r="B6457" t="str">
            <v>LUBRICANTE PVC X 500 G</v>
          </cell>
          <cell r="C6457" t="str">
            <v>Un</v>
          </cell>
          <cell r="D6457">
            <v>20277</v>
          </cell>
          <cell r="H6457">
            <v>0</v>
          </cell>
        </row>
        <row r="6458">
          <cell r="A6458">
            <v>6455</v>
          </cell>
          <cell r="B6458" t="str">
            <v>LUBRICANTE U.M. (EMPAQUE 500 gr)</v>
          </cell>
          <cell r="C6458" t="str">
            <v>UN</v>
          </cell>
          <cell r="E6458"/>
          <cell r="F6458">
            <v>23275</v>
          </cell>
          <cell r="G6458"/>
          <cell r="H6458">
            <v>23275</v>
          </cell>
        </row>
        <row r="6459">
          <cell r="A6459">
            <v>6456</v>
          </cell>
          <cell r="B6459" t="str">
            <v>LUCERNARIO EN POLICARBONATO MACIZO DE e=3mm COLOR CRISTAL, SOPORTES EN PERFIL TUBULAR DE 0,25m x 0,25m CADA 1,20m POR ENCIMA Y DEBAJO, CONNECTOR CADA 2.05m.INCL FLANCHES POLICARBONATO. SUMIN E INSTAL.</v>
          </cell>
          <cell r="C6459" t="str">
            <v>M2</v>
          </cell>
          <cell r="E6459"/>
          <cell r="F6459">
            <v>533705</v>
          </cell>
          <cell r="G6459"/>
          <cell r="H6459">
            <v>533705</v>
          </cell>
        </row>
        <row r="6460">
          <cell r="A6460">
            <v>6457</v>
          </cell>
          <cell r="B6460" t="str">
            <v>LumEmergLED2x1.6W160lm6500-K CRDC-COMETAS</v>
          </cell>
          <cell r="C6460" t="str">
            <v>UN</v>
          </cell>
          <cell r="E6460"/>
          <cell r="F6460"/>
          <cell r="G6460">
            <v>119922.25</v>
          </cell>
          <cell r="H6460">
            <v>119922.25</v>
          </cell>
        </row>
        <row r="6461">
          <cell r="A6461">
            <v>6458</v>
          </cell>
          <cell r="B6461" t="str">
            <v>LUMINARIA  157W. DRIVER ELECTRONICO 120-277VAC. 4.000K. VIDA UTIL = 100.000 HORAS. SUMINISTRO E INSTALACIÓN, NO INCLUYE CABLEADO</v>
          </cell>
          <cell r="C6461" t="str">
            <v>UN</v>
          </cell>
          <cell r="E6461"/>
          <cell r="F6461">
            <v>1050162</v>
          </cell>
          <cell r="G6461"/>
          <cell r="H6461">
            <v>1050162</v>
          </cell>
        </row>
        <row r="6462">
          <cell r="A6462">
            <v>6459</v>
          </cell>
          <cell r="B6462" t="str">
            <v>LUMINARIA  184W. DRIVER ELECTRONICO 120-277VAC. 4.000K. VIDA UTIL = 100.000 HORAS. SUMINISTRO E INSTALACIÓN, NO INCLUYE CABLEADO</v>
          </cell>
          <cell r="C6462" t="str">
            <v>UN</v>
          </cell>
          <cell r="E6462"/>
          <cell r="F6462">
            <v>1727874</v>
          </cell>
          <cell r="G6462"/>
          <cell r="H6462">
            <v>1727874</v>
          </cell>
        </row>
        <row r="6463">
          <cell r="A6463">
            <v>6460</v>
          </cell>
          <cell r="B6463" t="str">
            <v>LUMINARIA  200W. DRIVER ELECTRONICO 120-277VAC. 4.000K. VIDA UTIL = 100.000 HORAS. SUMINISTRO E INSTALACIÓN, NO INCLUYE CABLEADO</v>
          </cell>
          <cell r="C6463" t="str">
            <v>UN</v>
          </cell>
          <cell r="E6463"/>
          <cell r="F6463">
            <v>1844060</v>
          </cell>
          <cell r="G6463"/>
          <cell r="H6463">
            <v>1844060</v>
          </cell>
        </row>
        <row r="6464">
          <cell r="A6464">
            <v>6461</v>
          </cell>
          <cell r="B6464" t="str">
            <v>LUMINARIA  220W. DRIVER ELECTRONICO 120-277VAC. 4.000K. VIDA UTIL = 100.000 HORAS. SUMINISTRO E INSTALACIÓN, NO INCLUYE CABLEADO</v>
          </cell>
          <cell r="C6464" t="str">
            <v>UN</v>
          </cell>
          <cell r="E6464"/>
          <cell r="F6464">
            <v>1965706</v>
          </cell>
          <cell r="G6464"/>
          <cell r="H6464">
            <v>1965706</v>
          </cell>
        </row>
        <row r="6465">
          <cell r="A6465">
            <v>6462</v>
          </cell>
          <cell r="B6465" t="str">
            <v>LUMINARIA  300W. DRIVER ELECTRONICO 120-277VAC. 4.000K. VIDA UTIL = 100.000 HORAS. SUMINISTRO E INSTALACIÓN, NO INCLUYE CABLEADO</v>
          </cell>
          <cell r="C6465" t="str">
            <v>UN</v>
          </cell>
          <cell r="E6465"/>
          <cell r="F6465">
            <v>2233050</v>
          </cell>
          <cell r="G6465"/>
          <cell r="H6465">
            <v>2233050</v>
          </cell>
        </row>
        <row r="6466">
          <cell r="A6466">
            <v>6463</v>
          </cell>
          <cell r="B6466" t="str">
            <v>LUMINARIA  SP 55W. DRIVER ELECTRONICO 120-277VAC. 4.000K. VIDA UTIL = 100.000 HORAS. SUMINISTRO E INSTALACIÓN, NO INCLUYE CABLEADO</v>
          </cell>
          <cell r="C6466" t="str">
            <v>UN</v>
          </cell>
          <cell r="E6466"/>
          <cell r="F6466">
            <v>604823</v>
          </cell>
          <cell r="G6466"/>
          <cell r="H6466">
            <v>604823</v>
          </cell>
        </row>
        <row r="6467">
          <cell r="A6467">
            <v>6464</v>
          </cell>
          <cell r="B6467" t="str">
            <v>LUMINARIA  SP 60W. DRIVER ELECTRONICO 120-277VAC. 4.000K. VIDA UTIL = 100.000 HORAS. SUMINISTRO E INSTALACIÓN, NO INCLUYE CABLEADO</v>
          </cell>
          <cell r="C6467" t="str">
            <v>UN</v>
          </cell>
          <cell r="E6467"/>
          <cell r="F6467">
            <v>604823</v>
          </cell>
          <cell r="G6467"/>
          <cell r="H6467">
            <v>604823</v>
          </cell>
        </row>
        <row r="6468">
          <cell r="A6468">
            <v>6465</v>
          </cell>
          <cell r="B6468" t="str">
            <v>LUMINARIA  SP 80W. DRIVER ELECTRONICO 120-277VAC. 4.000K. VIDA UTIL = 100.000 HORAS. SUMINISTRO E INSTALACIÓN, NO INCLUYE CABLEADO</v>
          </cell>
          <cell r="C6468" t="str">
            <v>UN</v>
          </cell>
          <cell r="E6468"/>
          <cell r="F6468">
            <v>695448</v>
          </cell>
          <cell r="G6468"/>
          <cell r="H6468">
            <v>695448</v>
          </cell>
        </row>
        <row r="6469">
          <cell r="A6469">
            <v>6466</v>
          </cell>
          <cell r="B6469" t="str">
            <v>luminaria 1000W Metal Hali T.Camp A.P+foto+bra+bom</v>
          </cell>
          <cell r="C6469" t="str">
            <v>UN</v>
          </cell>
          <cell r="E6469"/>
          <cell r="F6469"/>
          <cell r="G6469">
            <v>638477</v>
          </cell>
          <cell r="H6469">
            <v>638477</v>
          </cell>
        </row>
        <row r="6470">
          <cell r="A6470">
            <v>6467</v>
          </cell>
          <cell r="B6470" t="str">
            <v>Luminaria 150 W Metal Halide (Completa)</v>
          </cell>
          <cell r="C6470" t="str">
            <v>UN</v>
          </cell>
          <cell r="E6470"/>
          <cell r="F6470"/>
          <cell r="G6470">
            <v>300642</v>
          </cell>
          <cell r="H6470">
            <v>300642</v>
          </cell>
        </row>
        <row r="6471">
          <cell r="A6471">
            <v>6468</v>
          </cell>
          <cell r="B6471" t="str">
            <v>Luminaria 32 LED 71W - 700mA- 9000Lm Ref5136</v>
          </cell>
          <cell r="C6471" t="str">
            <v>UN</v>
          </cell>
          <cell r="E6471"/>
          <cell r="F6471"/>
          <cell r="G6471">
            <v>1821228</v>
          </cell>
          <cell r="H6471">
            <v>1821228</v>
          </cell>
        </row>
        <row r="6472">
          <cell r="A6472">
            <v>6469</v>
          </cell>
          <cell r="B6472" t="str">
            <v>Luminaria 32 Leds;700mA;8900Lum;74 Watts-4000K</v>
          </cell>
          <cell r="C6472" t="str">
            <v>UN</v>
          </cell>
          <cell r="E6472"/>
          <cell r="F6472"/>
          <cell r="G6472">
            <v>1185656</v>
          </cell>
          <cell r="H6472">
            <v>1185656</v>
          </cell>
        </row>
        <row r="6473">
          <cell r="A6473">
            <v>6470</v>
          </cell>
          <cell r="B6473" t="str">
            <v>Luminaria 72 LED 157W - 700 Ma - 19800Lm  Ref 5102</v>
          </cell>
          <cell r="C6473" t="str">
            <v>UN</v>
          </cell>
          <cell r="E6473"/>
          <cell r="F6473"/>
          <cell r="G6473">
            <v>3922327</v>
          </cell>
          <cell r="H6473">
            <v>3922327</v>
          </cell>
        </row>
        <row r="6474">
          <cell r="A6474">
            <v>6471</v>
          </cell>
          <cell r="B6474" t="str">
            <v>LUMINARIA AHORRADORA DE ENERGIA</v>
          </cell>
          <cell r="C6474" t="str">
            <v>Un</v>
          </cell>
          <cell r="D6474">
            <v>252097</v>
          </cell>
          <cell r="H6474">
            <v>0</v>
          </cell>
        </row>
        <row r="6475">
          <cell r="A6475">
            <v>6472</v>
          </cell>
          <cell r="B6475" t="str">
            <v>LUMINARIA AUTONOMA DE  EMERGENCIA( BOMB+BATERIA)MICKEY</v>
          </cell>
          <cell r="C6475" t="str">
            <v>UN</v>
          </cell>
          <cell r="E6475"/>
          <cell r="F6475"/>
          <cell r="G6475">
            <v>61757</v>
          </cell>
          <cell r="H6475">
            <v>61757</v>
          </cell>
        </row>
        <row r="6476">
          <cell r="A6476">
            <v>6473</v>
          </cell>
          <cell r="B6476" t="str">
            <v>Luminaria AVENTO 1 de 144 Leds, 108W-120/277V</v>
          </cell>
          <cell r="C6476" t="str">
            <v>UN</v>
          </cell>
          <cell r="E6476"/>
          <cell r="F6476"/>
          <cell r="G6476">
            <v>1003111</v>
          </cell>
          <cell r="H6476">
            <v>1003111</v>
          </cell>
        </row>
        <row r="6477">
          <cell r="A6477">
            <v>6474</v>
          </cell>
          <cell r="B6477" t="str">
            <v>Luminaria AVENTO 1 de 192 Leds, 142W-120/277V</v>
          </cell>
          <cell r="C6477" t="str">
            <v>UN</v>
          </cell>
          <cell r="E6477"/>
          <cell r="F6477"/>
          <cell r="G6477">
            <v>1075641</v>
          </cell>
          <cell r="H6477">
            <v>1075641</v>
          </cell>
        </row>
        <row r="6478">
          <cell r="A6478">
            <v>6475</v>
          </cell>
          <cell r="B6478" t="str">
            <v>Luminaria AVENTO 1 de 96 Leds, 71W-120/277V</v>
          </cell>
          <cell r="C6478" t="str">
            <v>UN</v>
          </cell>
          <cell r="E6478"/>
          <cell r="F6478"/>
          <cell r="G6478">
            <v>915527</v>
          </cell>
          <cell r="H6478">
            <v>915527</v>
          </cell>
        </row>
        <row r="6479">
          <cell r="A6479">
            <v>6476</v>
          </cell>
          <cell r="B6479" t="str">
            <v>Luminaria AVENTO 2 240 Leds, 179W-120/277V</v>
          </cell>
          <cell r="C6479" t="str">
            <v>UN</v>
          </cell>
          <cell r="E6479"/>
          <cell r="F6479"/>
          <cell r="G6479">
            <v>1379448</v>
          </cell>
          <cell r="H6479">
            <v>1379448</v>
          </cell>
        </row>
        <row r="6480">
          <cell r="A6480">
            <v>6477</v>
          </cell>
          <cell r="B6480" t="str">
            <v>LUMINARIA CELSA ACROLED 12W. DRIVER ELECTRONICO 120-277VAC. 4.000K. VIDA UTIL = 100.000 HORAS. SUMINISTRO E INSTALACIÓN, NO INCLUYE CABLEADO</v>
          </cell>
          <cell r="C6480" t="str">
            <v>UN</v>
          </cell>
          <cell r="E6480"/>
          <cell r="F6480">
            <v>584334</v>
          </cell>
          <cell r="G6480"/>
          <cell r="H6480">
            <v>584334</v>
          </cell>
        </row>
        <row r="6481">
          <cell r="A6481">
            <v>6478</v>
          </cell>
          <cell r="B6481" t="str">
            <v>LUMINARIA CELSA ACROLED 27W. DRIVER ELECTRONICO 120-277VAC. 4.000K. VIDA UTIL = 100.000 HORAS. SUMINISTRO E INSTALACIÓN, NO INCLUYE CABLEADO</v>
          </cell>
          <cell r="C6481" t="str">
            <v>UN</v>
          </cell>
          <cell r="E6481"/>
          <cell r="F6481">
            <v>615088</v>
          </cell>
          <cell r="G6481"/>
          <cell r="H6481">
            <v>615088</v>
          </cell>
        </row>
        <row r="6482">
          <cell r="A6482">
            <v>6479</v>
          </cell>
          <cell r="B6482" t="str">
            <v>LUMINARIA CELSA ACROLED 30W. DRIVER ELECTRONICO 120-277VAC. 4.000K. VIDA UTIL = 100.000 HORAS. SUMINISTRO E INSTALACIÓN, NO INCLUYE CABLEADO</v>
          </cell>
          <cell r="C6482" t="str">
            <v>UN</v>
          </cell>
          <cell r="E6482"/>
          <cell r="F6482">
            <v>615088</v>
          </cell>
          <cell r="G6482"/>
          <cell r="H6482">
            <v>615088</v>
          </cell>
        </row>
        <row r="6483">
          <cell r="A6483">
            <v>6480</v>
          </cell>
          <cell r="B6483" t="str">
            <v>LUMINARIA CELSA ACROLED 67W. DRIVER ELECTRONICO 120-277VAC. 4.000K. VIDA UTIL = 100.000 HORAS</v>
          </cell>
          <cell r="C6483" t="str">
            <v>UN</v>
          </cell>
          <cell r="E6483"/>
          <cell r="F6483">
            <v>649712</v>
          </cell>
          <cell r="G6483"/>
          <cell r="H6483">
            <v>649712</v>
          </cell>
        </row>
        <row r="6484">
          <cell r="A6484">
            <v>6481</v>
          </cell>
          <cell r="B6484" t="str">
            <v>LUMINARIA CELSA ACROLED 80W. DRIVER ELECTRONICO 120-277VAC. 4.000K. VIDA UTIL = 100.000 HORAS</v>
          </cell>
          <cell r="C6484" t="str">
            <v>UN</v>
          </cell>
          <cell r="E6484"/>
          <cell r="F6484">
            <v>747167</v>
          </cell>
          <cell r="G6484"/>
          <cell r="H6484">
            <v>747167</v>
          </cell>
        </row>
        <row r="6485">
          <cell r="A6485">
            <v>6482</v>
          </cell>
          <cell r="B6485" t="str">
            <v>LUMINARIA CELSA COSMOLED PRO 100W. DRIVER ELECTRONICO 120-277VAC. 4.000K. VIDA UTIL = 100.000 HORAS</v>
          </cell>
          <cell r="C6485" t="str">
            <v>UN</v>
          </cell>
          <cell r="E6485"/>
          <cell r="F6485">
            <v>1165344</v>
          </cell>
          <cell r="G6485"/>
          <cell r="H6485">
            <v>1165344</v>
          </cell>
        </row>
        <row r="6486">
          <cell r="A6486">
            <v>6483</v>
          </cell>
          <cell r="B6486" t="str">
            <v>LUMINARIA CELSA COSMOLED PRO 146W. DRIVER ELECTRONICO 120-277VAC. 4.000K. VIDA UTIL = 100.000 HORAS</v>
          </cell>
          <cell r="C6486" t="str">
            <v>UN</v>
          </cell>
          <cell r="E6486"/>
          <cell r="F6486">
            <v>1678885</v>
          </cell>
          <cell r="G6486"/>
          <cell r="H6486">
            <v>1678885</v>
          </cell>
        </row>
        <row r="6487">
          <cell r="A6487">
            <v>6484</v>
          </cell>
          <cell r="B6487" t="str">
            <v>LUMINARIA CELSA COSMOLED PRO 74W. DRIVER ELECTRONICO 120-277VAC. 4.000K. VIDA UTIL = 100.000 HORAS. SUMINISTRO E INSTALACIÓN, NO INCLUYE CABLEADO</v>
          </cell>
          <cell r="C6487" t="str">
            <v>UN</v>
          </cell>
          <cell r="E6487"/>
          <cell r="F6487">
            <v>1165344</v>
          </cell>
          <cell r="G6487"/>
          <cell r="H6487">
            <v>1165344</v>
          </cell>
        </row>
        <row r="6488">
          <cell r="A6488">
            <v>6485</v>
          </cell>
          <cell r="B6488" t="str">
            <v>LUMINARIA DE EMERGENCIA LED R2 2.4W 6500K  120 o 277V  180 lm DE 60 x 130 x 300 mm</v>
          </cell>
          <cell r="C6488" t="str">
            <v>UN</v>
          </cell>
          <cell r="E6488"/>
          <cell r="F6488">
            <v>67952</v>
          </cell>
          <cell r="G6488"/>
          <cell r="H6488">
            <v>67952</v>
          </cell>
        </row>
        <row r="6489">
          <cell r="A6489">
            <v>6486</v>
          </cell>
          <cell r="B6489" t="str">
            <v>LUMINARIA DE FUNDICIÓN DE ALUMINIO, ACABADO LACADO DE COLOR GRIS, REGULABLE, DE 100 W, FACTOR DE POTENCIA MAYOR DE 0,95, DE 530 MM DE DIÁMETRO Y 682 MM DE ALTURA, CON 32 LED SMD 5050, TEMPERATURA DE COLOR 3000 K, ÍNDICE DE REPRODUCCIÓN CROMÁTICA MAYOR DE 80, ÍNDICE DE DESLUMBRAMIENTO UNIFICADO MENOR DE 12, FLUJO LUMINOSO 11519 LÚMENES, CON GRADOS DE PROTECCIÓN IP66 E IK10, PARA FIJAR EN SOPORTE DE 59 MM DE DIÁMETRO.</v>
          </cell>
          <cell r="C6489" t="str">
            <v>UND</v>
          </cell>
          <cell r="E6489">
            <v>1300328</v>
          </cell>
          <cell r="F6489"/>
          <cell r="G6489"/>
          <cell r="H6489">
            <v>1300328</v>
          </cell>
        </row>
        <row r="6490">
          <cell r="A6490">
            <v>6487</v>
          </cell>
          <cell r="B6490" t="str">
            <v>LUMINARIA DE SODIO 150W, 208/220V PARA AP</v>
          </cell>
          <cell r="C6490" t="str">
            <v>UN</v>
          </cell>
          <cell r="E6490"/>
          <cell r="F6490">
            <v>253278</v>
          </cell>
          <cell r="G6490"/>
          <cell r="H6490">
            <v>253278</v>
          </cell>
        </row>
        <row r="6491">
          <cell r="A6491">
            <v>6488</v>
          </cell>
          <cell r="B6491" t="str">
            <v>LUMINARIA DE SODIO 250W, 208/220V PARA AP</v>
          </cell>
          <cell r="C6491" t="str">
            <v>UN</v>
          </cell>
          <cell r="E6491"/>
          <cell r="F6491">
            <v>359708</v>
          </cell>
          <cell r="G6491"/>
          <cell r="H6491">
            <v>359708</v>
          </cell>
        </row>
        <row r="6492">
          <cell r="A6492">
            <v>6489</v>
          </cell>
          <cell r="B6492" t="str">
            <v>LUMINARIA DE SODIO 400W, 208/220V PARA AP</v>
          </cell>
          <cell r="C6492" t="str">
            <v>UN</v>
          </cell>
          <cell r="E6492"/>
          <cell r="F6492">
            <v>481903</v>
          </cell>
          <cell r="G6492"/>
          <cell r="H6492">
            <v>481903</v>
          </cell>
        </row>
        <row r="6493">
          <cell r="A6493">
            <v>6490</v>
          </cell>
          <cell r="B6493" t="str">
            <v>LUMINARIA DE SODIO 70W, 208/220V PARA AP</v>
          </cell>
          <cell r="C6493" t="str">
            <v>UN</v>
          </cell>
          <cell r="E6493"/>
          <cell r="F6493">
            <v>192089</v>
          </cell>
          <cell r="G6493"/>
          <cell r="H6493">
            <v>192089</v>
          </cell>
        </row>
        <row r="6494">
          <cell r="A6494">
            <v>6491</v>
          </cell>
          <cell r="B6494" t="str">
            <v>LUMINARIA EMERGENCIA TIPO MICKEY MOUSE</v>
          </cell>
          <cell r="C6494" t="str">
            <v>UN</v>
          </cell>
          <cell r="E6494"/>
          <cell r="F6494"/>
          <cell r="G6494">
            <v>71669</v>
          </cell>
          <cell r="H6494">
            <v>71669</v>
          </cell>
        </row>
        <row r="6495">
          <cell r="A6495">
            <v>6492</v>
          </cell>
          <cell r="B6495" t="str">
            <v>Luminaria fluorescente 2 x 32W para áreas clasificadas tipo NEMA 4, 4X Y 7</v>
          </cell>
          <cell r="C6495" t="str">
            <v>Un</v>
          </cell>
          <cell r="D6495">
            <v>2152626</v>
          </cell>
          <cell r="H6495">
            <v>0</v>
          </cell>
        </row>
        <row r="6496">
          <cell r="A6496">
            <v>6493</v>
          </cell>
          <cell r="B6496" t="str">
            <v>Luminaria H-Bay Stil Led 200W-240W Chip SAMSUNG</v>
          </cell>
          <cell r="C6496" t="str">
            <v>UN</v>
          </cell>
          <cell r="E6496"/>
          <cell r="F6496"/>
          <cell r="G6496">
            <v>1192665.6000000001</v>
          </cell>
          <cell r="H6496">
            <v>1192665.6000000001</v>
          </cell>
        </row>
        <row r="6497">
          <cell r="A6497">
            <v>6494</v>
          </cell>
          <cell r="B6497" t="str">
            <v>Luminaria Hermetica LED 2X18 T8 DL 120VP37188</v>
          </cell>
          <cell r="C6497" t="str">
            <v>UN</v>
          </cell>
          <cell r="E6497"/>
          <cell r="F6497"/>
          <cell r="G6497">
            <v>53321</v>
          </cell>
          <cell r="H6497">
            <v>53321</v>
          </cell>
        </row>
        <row r="6498">
          <cell r="A6498">
            <v>6495</v>
          </cell>
          <cell r="B6498" t="str">
            <v>LUMINARIA HIGHBAY 200W LUMEK</v>
          </cell>
          <cell r="C6498" t="str">
            <v>UN</v>
          </cell>
          <cell r="E6498"/>
          <cell r="F6498"/>
          <cell r="G6498">
            <v>367126.9</v>
          </cell>
          <cell r="H6498">
            <v>367126.9</v>
          </cell>
        </row>
        <row r="6499">
          <cell r="A6499">
            <v>6496</v>
          </cell>
          <cell r="B6499" t="str">
            <v>LUMINARIA LED  RALED I 64 LED . T2. 37W.</v>
          </cell>
          <cell r="C6499" t="str">
            <v>UN</v>
          </cell>
          <cell r="E6499"/>
          <cell r="F6499">
            <v>913537</v>
          </cell>
          <cell r="G6499"/>
          <cell r="H6499">
            <v>913537</v>
          </cell>
        </row>
        <row r="6500">
          <cell r="A6500">
            <v>6497</v>
          </cell>
          <cell r="B6500" t="str">
            <v>LUMINARIA LED  RALED IIRA02SII  32 LED 72W</v>
          </cell>
          <cell r="C6500" t="str">
            <v>UN</v>
          </cell>
          <cell r="E6500"/>
          <cell r="F6500">
            <v>1077172</v>
          </cell>
          <cell r="G6500"/>
          <cell r="H6500">
            <v>1077172</v>
          </cell>
        </row>
        <row r="6501">
          <cell r="A6501">
            <v>6498</v>
          </cell>
          <cell r="B6501" t="str">
            <v>LUMINARIA LED 103W, 48 LED. Driver electrónico 120-227 Vac. 4.000k</v>
          </cell>
          <cell r="C6501" t="str">
            <v>UN</v>
          </cell>
          <cell r="E6501"/>
          <cell r="F6501">
            <v>914311</v>
          </cell>
          <cell r="G6501"/>
          <cell r="H6501">
            <v>914311</v>
          </cell>
        </row>
        <row r="6502">
          <cell r="A6502">
            <v>6499</v>
          </cell>
          <cell r="B6502" t="str">
            <v>LUMINARIA LED 132.W.480.G.ACEX (1189/5700K)</v>
          </cell>
          <cell r="C6502" t="str">
            <v>UN</v>
          </cell>
          <cell r="E6502"/>
          <cell r="F6502"/>
          <cell r="G6502">
            <v>7947202.6900000004</v>
          </cell>
          <cell r="H6502">
            <v>7947202.6900000004</v>
          </cell>
        </row>
        <row r="6503">
          <cell r="A6503">
            <v>6500</v>
          </cell>
          <cell r="B6503" t="str">
            <v>LUMINARIA LED 19 W, 120 V, 60 HZ (INCLUYE ACCESORIOS DE INSTALACIÓN Y FIJACIÓN, CAJA DE SALIDA, ELEMENTOS DE CONEXIÓN, DE EMPALME Y DE MONTAJE). NO INCLUYE TUBERIA NI CABLEADO)</v>
          </cell>
          <cell r="C6503" t="str">
            <v>UN</v>
          </cell>
          <cell r="E6503"/>
          <cell r="F6503">
            <v>742695</v>
          </cell>
          <cell r="G6503"/>
          <cell r="H6503">
            <v>742695</v>
          </cell>
        </row>
        <row r="6504">
          <cell r="A6504">
            <v>6501</v>
          </cell>
          <cell r="B6504" t="str">
            <v>LUMINARIA LED 22.7 W, 120 V, 60 HZ (INCLUYE ACCESORIOS DE INSTALACIÓN Y FIJACIÓN, CAJA DE SALIDA, ELEMENTOS DE CONEXIÓN, DE EMPALME Y DE MONTAJE NO INCLUYE TUBERIA NI CABLEADO)</v>
          </cell>
          <cell r="C6504" t="str">
            <v>UN</v>
          </cell>
          <cell r="E6504"/>
          <cell r="F6504">
            <v>243262</v>
          </cell>
          <cell r="G6504"/>
          <cell r="H6504">
            <v>243262</v>
          </cell>
        </row>
        <row r="6505">
          <cell r="A6505">
            <v>6502</v>
          </cell>
          <cell r="B6505" t="str">
            <v>LUMINARIA LED 37W, 16 LED. Driver electrónico 120-277 V.</v>
          </cell>
          <cell r="C6505" t="str">
            <v>UN</v>
          </cell>
          <cell r="E6505"/>
          <cell r="F6505">
            <v>493705</v>
          </cell>
          <cell r="G6505"/>
          <cell r="H6505">
            <v>493705</v>
          </cell>
        </row>
        <row r="6506">
          <cell r="A6506">
            <v>6503</v>
          </cell>
          <cell r="B6506" t="str">
            <v>LUMINARIA LED 70W, 32 LED. Driver electrónico 120-277 Vac. 4.000k</v>
          </cell>
          <cell r="C6506" t="str">
            <v>UN</v>
          </cell>
          <cell r="E6506"/>
          <cell r="F6506">
            <v>626469</v>
          </cell>
          <cell r="G6506"/>
          <cell r="H6506">
            <v>626469</v>
          </cell>
        </row>
        <row r="6507">
          <cell r="A6507">
            <v>6504</v>
          </cell>
          <cell r="B6507" t="str">
            <v>Luminaria LED 80W - 530mA - Tipo Codensa</v>
          </cell>
          <cell r="C6507" t="str">
            <v>UN</v>
          </cell>
          <cell r="E6507"/>
          <cell r="F6507"/>
          <cell r="G6507">
            <v>676583</v>
          </cell>
          <cell r="H6507">
            <v>676583</v>
          </cell>
        </row>
        <row r="6508">
          <cell r="A6508">
            <v>6505</v>
          </cell>
          <cell r="B6508" t="str">
            <v>Luminaria Led Continum (64W) 3.000k (2.4x0.08x0.8m</v>
          </cell>
          <cell r="C6508" t="str">
            <v>UN</v>
          </cell>
          <cell r="E6508"/>
          <cell r="F6508"/>
          <cell r="G6508">
            <v>682048</v>
          </cell>
          <cell r="H6508">
            <v>682048</v>
          </cell>
        </row>
        <row r="6509">
          <cell r="A6509">
            <v>6506</v>
          </cell>
          <cell r="B6509" t="str">
            <v>LUMINARIA LED CONTINUUM 40W NW SP120 SYLVANIA</v>
          </cell>
          <cell r="C6509" t="str">
            <v>UN</v>
          </cell>
          <cell r="E6509"/>
          <cell r="F6509"/>
          <cell r="G6509">
            <v>298441</v>
          </cell>
          <cell r="H6509">
            <v>298441</v>
          </cell>
        </row>
        <row r="6510">
          <cell r="A6510">
            <v>6507</v>
          </cell>
          <cell r="B6510" t="str">
            <v>LUMINARIA LED CONTINUUM 80W NW SP240 SYLVANIA</v>
          </cell>
          <cell r="C6510" t="str">
            <v>BTO</v>
          </cell>
          <cell r="E6510"/>
          <cell r="F6510"/>
          <cell r="G6510">
            <v>634617.48</v>
          </cell>
          <cell r="H6510">
            <v>634617.48</v>
          </cell>
        </row>
        <row r="6511">
          <cell r="A6511">
            <v>6508</v>
          </cell>
          <cell r="B6511" t="str">
            <v>LUMINARIA LED DECO PISO 9W WW MV</v>
          </cell>
          <cell r="C6511" t="str">
            <v>UN</v>
          </cell>
          <cell r="E6511"/>
          <cell r="F6511"/>
          <cell r="G6511">
            <v>127330</v>
          </cell>
          <cell r="H6511">
            <v>127330</v>
          </cell>
        </row>
        <row r="6512">
          <cell r="A6512">
            <v>6509</v>
          </cell>
          <cell r="B6512" t="str">
            <v>LUMINARIA LED DECO STEP 6W INC WW SYLVANIA</v>
          </cell>
          <cell r="C6512" t="str">
            <v>UN</v>
          </cell>
          <cell r="E6512"/>
          <cell r="F6512"/>
          <cell r="G6512">
            <v>79334</v>
          </cell>
          <cell r="H6512">
            <v>79334</v>
          </cell>
        </row>
        <row r="6513">
          <cell r="A6513">
            <v>6510</v>
          </cell>
          <cell r="B6513" t="str">
            <v>Luminaria Led Hermetica (2x18W) Sobreponer 120cm</v>
          </cell>
          <cell r="C6513" t="str">
            <v>UN</v>
          </cell>
          <cell r="E6513"/>
          <cell r="F6513"/>
          <cell r="G6513">
            <v>59139</v>
          </cell>
          <cell r="H6513">
            <v>59139</v>
          </cell>
        </row>
        <row r="6514">
          <cell r="A6514">
            <v>6511</v>
          </cell>
          <cell r="B6514" t="str">
            <v>LUMINARIA LED HERMETICA 20W DL UNV SYLVANIA</v>
          </cell>
          <cell r="C6514" t="str">
            <v>UN</v>
          </cell>
          <cell r="E6514"/>
          <cell r="F6514"/>
          <cell r="G6514">
            <v>59266</v>
          </cell>
          <cell r="H6514">
            <v>59266</v>
          </cell>
        </row>
        <row r="6515">
          <cell r="A6515">
            <v>6512</v>
          </cell>
          <cell r="B6515" t="str">
            <v>LUMINARIA LED HERMETICA 36 W 2520 lm CEFE COMETAS</v>
          </cell>
          <cell r="C6515" t="str">
            <v>UN</v>
          </cell>
          <cell r="E6515"/>
          <cell r="F6515"/>
          <cell r="G6515">
            <v>48291</v>
          </cell>
          <cell r="H6515">
            <v>48291</v>
          </cell>
        </row>
        <row r="6516">
          <cell r="A6516">
            <v>6513</v>
          </cell>
          <cell r="B6516" t="str">
            <v>LUMINARIA LED HERMETICA 40W DL100-277V SYLVANIA</v>
          </cell>
          <cell r="C6516" t="str">
            <v>UN</v>
          </cell>
          <cell r="E6516"/>
          <cell r="F6516"/>
          <cell r="G6516">
            <v>80762.92</v>
          </cell>
          <cell r="H6516">
            <v>80762.92</v>
          </cell>
        </row>
        <row r="6517">
          <cell r="A6517">
            <v>6514</v>
          </cell>
          <cell r="B6517" t="str">
            <v>LUMINARIA LED HERMÉTICA DE SOBREPONER 24 W</v>
          </cell>
          <cell r="C6517" t="str">
            <v>UN</v>
          </cell>
          <cell r="E6517">
            <v>443721</v>
          </cell>
          <cell r="F6517"/>
          <cell r="G6517"/>
          <cell r="H6517">
            <v>443721</v>
          </cell>
        </row>
        <row r="6518">
          <cell r="A6518">
            <v>6515</v>
          </cell>
          <cell r="B6518" t="str">
            <v>LUMINARIA LED HIGHBAY 150W  CW GC350 DIM SYLVANIA</v>
          </cell>
          <cell r="C6518" t="str">
            <v>UN</v>
          </cell>
          <cell r="E6518"/>
          <cell r="F6518"/>
          <cell r="G6518">
            <v>488180.84</v>
          </cell>
          <cell r="H6518">
            <v>488180.84</v>
          </cell>
        </row>
        <row r="6519">
          <cell r="A6519">
            <v>6516</v>
          </cell>
          <cell r="B6519" t="str">
            <v>LUMINARIA LED HIGHBAY 165W19140lm4000K O SIMILARES CEFE CO</v>
          </cell>
          <cell r="C6519" t="str">
            <v>UN</v>
          </cell>
          <cell r="E6519"/>
          <cell r="F6519"/>
          <cell r="G6519">
            <v>402415.01</v>
          </cell>
          <cell r="H6519">
            <v>402415.01</v>
          </cell>
        </row>
        <row r="6520">
          <cell r="A6520">
            <v>6517</v>
          </cell>
          <cell r="B6520" t="str">
            <v>LUMINARIA LED I, 16 LED, RA03SIM, 21W, 4000°K  100-227 V</v>
          </cell>
          <cell r="C6520" t="str">
            <v>UN</v>
          </cell>
          <cell r="E6520"/>
          <cell r="F6520">
            <v>1007405</v>
          </cell>
          <cell r="G6520"/>
          <cell r="H6520">
            <v>1007405</v>
          </cell>
        </row>
        <row r="6521">
          <cell r="A6521">
            <v>6518</v>
          </cell>
          <cell r="B6521" t="str">
            <v>Luminaria LED P27484 / LED STREET LIGHT 35W NW URB</v>
          </cell>
          <cell r="C6521" t="str">
            <v>UN</v>
          </cell>
          <cell r="E6521"/>
          <cell r="F6521"/>
          <cell r="G6521">
            <v>548630</v>
          </cell>
          <cell r="H6521">
            <v>548630</v>
          </cell>
        </row>
        <row r="6522">
          <cell r="A6522">
            <v>6519</v>
          </cell>
          <cell r="B6522" t="str">
            <v>Luminaria LED P27485 / LED STREET LIGHT 60W NW URB</v>
          </cell>
          <cell r="C6522" t="str">
            <v>UN</v>
          </cell>
          <cell r="E6522"/>
          <cell r="F6522"/>
          <cell r="G6522">
            <v>658490</v>
          </cell>
          <cell r="H6522">
            <v>658490</v>
          </cell>
        </row>
        <row r="6523">
          <cell r="A6523">
            <v>6520</v>
          </cell>
          <cell r="B6523" t="str">
            <v>Luminaria LED P27487 / LED STREET LIGHT 120W NW UR</v>
          </cell>
          <cell r="C6523" t="str">
            <v>UN</v>
          </cell>
          <cell r="E6523"/>
          <cell r="F6523"/>
          <cell r="G6523">
            <v>850254</v>
          </cell>
          <cell r="H6523">
            <v>850254</v>
          </cell>
        </row>
        <row r="6524">
          <cell r="A6524">
            <v>6521</v>
          </cell>
          <cell r="B6524" t="str">
            <v>LUMINARIA LED PROYECTOR DMPL - P4 960 W (130LM/W IP 66 - IK 1</v>
          </cell>
          <cell r="C6524" t="str">
            <v>UN</v>
          </cell>
          <cell r="E6524"/>
          <cell r="F6524"/>
          <cell r="G6524">
            <v>5416880</v>
          </cell>
          <cell r="H6524">
            <v>5416880</v>
          </cell>
        </row>
        <row r="6525">
          <cell r="A6525">
            <v>6522</v>
          </cell>
          <cell r="B6525" t="str">
            <v>LUMINARIA LED PROYECTOR SYLVEO PRO 800W</v>
          </cell>
          <cell r="C6525" t="str">
            <v>UN</v>
          </cell>
          <cell r="E6525"/>
          <cell r="F6525"/>
          <cell r="G6525">
            <v>5099999.66</v>
          </cell>
          <cell r="H6525">
            <v>5099999.66</v>
          </cell>
        </row>
        <row r="6526">
          <cell r="A6526">
            <v>6523</v>
          </cell>
          <cell r="B6526" t="str">
            <v>LUMINARIA LED RALED II 192L T2 103W</v>
          </cell>
          <cell r="C6526" t="str">
            <v>UN</v>
          </cell>
          <cell r="E6526"/>
          <cell r="F6526">
            <v>1214687</v>
          </cell>
          <cell r="G6526"/>
          <cell r="H6526">
            <v>1214687</v>
          </cell>
        </row>
        <row r="6527">
          <cell r="A6527">
            <v>6524</v>
          </cell>
          <cell r="B6527" t="str">
            <v>LUMINARIA LED RALED II RA02SII 16 LED 72 W</v>
          </cell>
          <cell r="C6527" t="str">
            <v>UN</v>
          </cell>
          <cell r="E6527"/>
          <cell r="F6527">
            <v>901694</v>
          </cell>
          <cell r="G6527"/>
          <cell r="H6527">
            <v>901694</v>
          </cell>
        </row>
        <row r="6528">
          <cell r="A6528">
            <v>6525</v>
          </cell>
          <cell r="B6528" t="str">
            <v>LUMINARIA LED REFLECTOR SYLVEO 300W CW UNV</v>
          </cell>
          <cell r="C6528" t="str">
            <v>UN</v>
          </cell>
          <cell r="E6528"/>
          <cell r="F6528"/>
          <cell r="G6528">
            <v>1459999.1</v>
          </cell>
          <cell r="H6528">
            <v>1459999.1</v>
          </cell>
        </row>
        <row r="6529">
          <cell r="A6529">
            <v>6526</v>
          </cell>
          <cell r="B6529" t="str">
            <v>LUMINARIA LED TÚNEL LED RA03VSII 32 LED 21 W  120/277V</v>
          </cell>
          <cell r="C6529" t="str">
            <v>UN</v>
          </cell>
          <cell r="E6529"/>
          <cell r="F6529">
            <v>1493835</v>
          </cell>
          <cell r="G6529"/>
          <cell r="H6529">
            <v>1493835</v>
          </cell>
        </row>
        <row r="6530">
          <cell r="A6530">
            <v>6527</v>
          </cell>
          <cell r="B6530" t="str">
            <v>LUMINARIA LED TÚNEL LED RA03VSII 32 LED 37 W</v>
          </cell>
          <cell r="C6530" t="str">
            <v>UN</v>
          </cell>
          <cell r="E6530"/>
          <cell r="F6530">
            <v>1328603</v>
          </cell>
          <cell r="G6530"/>
          <cell r="H6530">
            <v>1328603</v>
          </cell>
        </row>
        <row r="6531">
          <cell r="A6531">
            <v>6528</v>
          </cell>
          <cell r="B6531" t="str">
            <v>LUMINARIA LED YOA 72W CEFE COMETAS</v>
          </cell>
          <cell r="C6531" t="str">
            <v>UN</v>
          </cell>
          <cell r="E6531"/>
          <cell r="F6531"/>
          <cell r="G6531">
            <v>2344300</v>
          </cell>
          <cell r="H6531">
            <v>2344300</v>
          </cell>
        </row>
        <row r="6532">
          <cell r="A6532">
            <v>6529</v>
          </cell>
          <cell r="B6532" t="str">
            <v>LUMINARIA MERCURIO 220 W</v>
          </cell>
          <cell r="C6532" t="str">
            <v>Un</v>
          </cell>
          <cell r="D6532">
            <v>476941</v>
          </cell>
          <cell r="H6532">
            <v>0</v>
          </cell>
        </row>
        <row r="6533">
          <cell r="A6533">
            <v>6530</v>
          </cell>
          <cell r="B6533" t="str">
            <v>LUMINARIA MERCURIO 250W</v>
          </cell>
          <cell r="C6533" t="str">
            <v>Un</v>
          </cell>
          <cell r="D6533">
            <v>514945</v>
          </cell>
          <cell r="H6533">
            <v>0</v>
          </cell>
        </row>
        <row r="6534">
          <cell r="A6534">
            <v>6531</v>
          </cell>
          <cell r="B6534" t="str">
            <v>LUMINARIA METAL HALID400 W (inc.fotoc+brazo+bom)</v>
          </cell>
          <cell r="C6534" t="str">
            <v>UN</v>
          </cell>
          <cell r="E6534"/>
          <cell r="F6534"/>
          <cell r="G6534">
            <v>353820</v>
          </cell>
          <cell r="H6534">
            <v>353820</v>
          </cell>
        </row>
        <row r="6535">
          <cell r="A6535">
            <v>6532</v>
          </cell>
          <cell r="B6535" t="str">
            <v>LUMINARIA METAL HALIDE  1000 W (Completa)</v>
          </cell>
          <cell r="C6535" t="str">
            <v>UN</v>
          </cell>
          <cell r="E6535"/>
          <cell r="F6535"/>
          <cell r="G6535">
            <v>997231</v>
          </cell>
          <cell r="H6535">
            <v>997231</v>
          </cell>
        </row>
        <row r="6536">
          <cell r="A6536">
            <v>6533</v>
          </cell>
          <cell r="B6536" t="str">
            <v>Luminaria MILLENIUM de 40W (2700-6500)K,</v>
          </cell>
          <cell r="C6536" t="str">
            <v>UN</v>
          </cell>
          <cell r="E6536"/>
          <cell r="F6536"/>
          <cell r="G6536">
            <v>871706</v>
          </cell>
          <cell r="H6536">
            <v>871706</v>
          </cell>
        </row>
        <row r="6537">
          <cell r="A6537">
            <v>6534</v>
          </cell>
          <cell r="B6537" t="str">
            <v>Luminaria MILLENIUM de 70W (2700-6500)K,</v>
          </cell>
          <cell r="C6537" t="str">
            <v>UN</v>
          </cell>
          <cell r="E6537"/>
          <cell r="F6537"/>
          <cell r="G6537">
            <v>1106560</v>
          </cell>
          <cell r="H6537">
            <v>1106560</v>
          </cell>
        </row>
        <row r="6538">
          <cell r="A6538">
            <v>6535</v>
          </cell>
          <cell r="B6538" t="str">
            <v>LUMINARIA PANEL LED  REDONDO INSTALADA EN EL TECHO. INCLUYE SUMINISTRO E INSTALACIÓN, 12W 120V C.A 710LM</v>
          </cell>
          <cell r="C6538" t="str">
            <v>UN</v>
          </cell>
          <cell r="E6538"/>
          <cell r="F6538">
            <v>11688</v>
          </cell>
          <cell r="G6538"/>
          <cell r="H6538">
            <v>11688</v>
          </cell>
        </row>
        <row r="6539">
          <cell r="A6539">
            <v>6536</v>
          </cell>
          <cell r="B6539" t="str">
            <v>LUMINARIA PANEL LED 1.20 X 0.30MT. INSTALADA EN EL TECHO. INCLUYE SUMINISTRO E INSTALACIÓN, 42W 120V C.A 4396LM</v>
          </cell>
          <cell r="C6539" t="str">
            <v>UN</v>
          </cell>
          <cell r="E6539"/>
          <cell r="F6539">
            <v>107171</v>
          </cell>
          <cell r="G6539"/>
          <cell r="H6539">
            <v>107171</v>
          </cell>
        </row>
        <row r="6540">
          <cell r="A6540">
            <v>6537</v>
          </cell>
          <cell r="B6540" t="str">
            <v>LUMINARIA PANEL LED 60 X 60CM. INSTALADA EN EL TECHO. INCLUYE SUMINISTRO E INSTALACIÓN, 33W 120V C.A 3520LM</v>
          </cell>
          <cell r="C6540" t="str">
            <v>UN</v>
          </cell>
          <cell r="E6540"/>
          <cell r="F6540">
            <v>74327</v>
          </cell>
          <cell r="G6540"/>
          <cell r="H6540">
            <v>74327</v>
          </cell>
        </row>
        <row r="6541">
          <cell r="A6541">
            <v>6538</v>
          </cell>
          <cell r="B6541" t="str">
            <v>LUMINARIA PEDESTAL</v>
          </cell>
          <cell r="C6541" t="str">
            <v>Un</v>
          </cell>
          <cell r="D6541">
            <v>458410</v>
          </cell>
          <cell r="H6541">
            <v>0</v>
          </cell>
        </row>
        <row r="6542">
          <cell r="A6542">
            <v>6539</v>
          </cell>
          <cell r="B6542" t="str">
            <v>LUMINARIA POSTE TIPO TABACO 60 W+ BOMB.AHORR 20W B</v>
          </cell>
          <cell r="C6542" t="str">
            <v>UN</v>
          </cell>
          <cell r="E6542"/>
          <cell r="F6542"/>
          <cell r="G6542">
            <v>110075</v>
          </cell>
          <cell r="H6542">
            <v>110075</v>
          </cell>
        </row>
        <row r="6543">
          <cell r="A6543">
            <v>6540</v>
          </cell>
          <cell r="B6543" t="str">
            <v>LUMINARIA PROYECTOR SYLVANIA LED SYLVEO 150 W CW UNV</v>
          </cell>
          <cell r="C6543" t="str">
            <v>UN</v>
          </cell>
          <cell r="E6543"/>
          <cell r="F6543"/>
          <cell r="G6543">
            <v>763047.04</v>
          </cell>
          <cell r="H6543">
            <v>763047.04</v>
          </cell>
        </row>
        <row r="6544">
          <cell r="A6544">
            <v>6541</v>
          </cell>
          <cell r="B6544" t="str">
            <v>LUMINARIA PROYECTOR SYLVANIA LED SYLVEO PRO 400 W</v>
          </cell>
          <cell r="C6544" t="str">
            <v>UN</v>
          </cell>
          <cell r="E6544"/>
          <cell r="F6544"/>
          <cell r="G6544">
            <v>2231958.0499999998</v>
          </cell>
          <cell r="H6544">
            <v>2231958.0499999998</v>
          </cell>
        </row>
        <row r="6545">
          <cell r="A6545">
            <v>6542</v>
          </cell>
          <cell r="B6545" t="str">
            <v>Luminaria Raled II-48 Leds-700mA-12.800Lm,120-277V</v>
          </cell>
          <cell r="C6545" t="str">
            <v>UN</v>
          </cell>
          <cell r="E6545"/>
          <cell r="F6545"/>
          <cell r="G6545">
            <v>2364054</v>
          </cell>
          <cell r="H6545">
            <v>2364054</v>
          </cell>
        </row>
        <row r="6546">
          <cell r="A6546">
            <v>6543</v>
          </cell>
          <cell r="B6546" t="str">
            <v>LUMINARIA RALED III 64 LED 143 W PARA SENDEROS</v>
          </cell>
          <cell r="C6546" t="str">
            <v>UN</v>
          </cell>
          <cell r="E6546"/>
          <cell r="F6546"/>
          <cell r="G6546">
            <v>682599.01</v>
          </cell>
          <cell r="H6546">
            <v>682599.01</v>
          </cell>
        </row>
        <row r="6547">
          <cell r="A6547">
            <v>6544</v>
          </cell>
          <cell r="B6547" t="str">
            <v>LUMINARIA REALED IV 128 LED, RA02SII, 200W COMPLETA PARA ALUMBRADO PÚBLICO</v>
          </cell>
          <cell r="C6547" t="str">
            <v>UN</v>
          </cell>
          <cell r="E6547"/>
          <cell r="F6547">
            <v>3311957</v>
          </cell>
          <cell r="G6547"/>
          <cell r="H6547">
            <v>3311957</v>
          </cell>
        </row>
        <row r="6548">
          <cell r="A6548">
            <v>6545</v>
          </cell>
          <cell r="B6548" t="str">
            <v>LUMINARIA RECTANGULAR LED 50 W</v>
          </cell>
          <cell r="C6548" t="str">
            <v>UND</v>
          </cell>
          <cell r="E6548">
            <v>52086</v>
          </cell>
          <cell r="F6548"/>
          <cell r="G6548"/>
          <cell r="H6548">
            <v>52086</v>
          </cell>
        </row>
        <row r="6549">
          <cell r="A6549">
            <v>6546</v>
          </cell>
          <cell r="B6549" t="str">
            <v>Luminaria SLCS 5 V25 NW 24LED 32 W 150 mA 4392 lm</v>
          </cell>
          <cell r="C6549" t="str">
            <v>UN</v>
          </cell>
          <cell r="E6549"/>
          <cell r="F6549"/>
          <cell r="G6549">
            <v>927010</v>
          </cell>
          <cell r="H6549">
            <v>927010</v>
          </cell>
        </row>
        <row r="6550">
          <cell r="A6550">
            <v>6547</v>
          </cell>
          <cell r="B6550" t="str">
            <v>Luminaria SLCS 5 V25 NW 24LED 52 W 150 mA 6947 lm</v>
          </cell>
          <cell r="C6550" t="str">
            <v>UN</v>
          </cell>
          <cell r="E6550"/>
          <cell r="F6550"/>
          <cell r="G6550">
            <v>927010</v>
          </cell>
          <cell r="H6550">
            <v>927010</v>
          </cell>
        </row>
        <row r="6551">
          <cell r="A6551">
            <v>6548</v>
          </cell>
          <cell r="B6551" t="str">
            <v>Luminaria SLCS 5 V25 NW 24LED 66 W 150 mA 8688 lm</v>
          </cell>
          <cell r="C6551" t="str">
            <v>UN</v>
          </cell>
          <cell r="E6551"/>
          <cell r="F6551"/>
          <cell r="G6551">
            <v>927010</v>
          </cell>
          <cell r="H6551">
            <v>927010</v>
          </cell>
        </row>
        <row r="6552">
          <cell r="A6552">
            <v>6549</v>
          </cell>
          <cell r="B6552" t="str">
            <v>LUMINARIA SODIO 220 W</v>
          </cell>
          <cell r="C6552" t="str">
            <v>Un</v>
          </cell>
          <cell r="D6552">
            <v>459907</v>
          </cell>
          <cell r="H6552">
            <v>0</v>
          </cell>
        </row>
        <row r="6553">
          <cell r="A6553">
            <v>6550</v>
          </cell>
          <cell r="B6553" t="str">
            <v>LUMINARIA SODIO 250W</v>
          </cell>
          <cell r="C6553" t="str">
            <v>Un</v>
          </cell>
          <cell r="D6553">
            <v>497911</v>
          </cell>
          <cell r="H6553">
            <v>0</v>
          </cell>
        </row>
        <row r="6554">
          <cell r="A6554">
            <v>6551</v>
          </cell>
          <cell r="B6554" t="str">
            <v>LUMINARIA SODIO 400W</v>
          </cell>
          <cell r="C6554" t="str">
            <v>Un</v>
          </cell>
          <cell r="D6554">
            <v>463844</v>
          </cell>
          <cell r="H6554">
            <v>0</v>
          </cell>
        </row>
        <row r="6555">
          <cell r="A6555">
            <v>6552</v>
          </cell>
          <cell r="B6555" t="str">
            <v>LUMINARIA SODIO TIPO CODENSA-150W(Fotoc+bra+Bomb)</v>
          </cell>
          <cell r="C6555" t="str">
            <v>UN</v>
          </cell>
          <cell r="E6555"/>
          <cell r="F6555"/>
          <cell r="G6555">
            <v>357000</v>
          </cell>
          <cell r="H6555">
            <v>357000</v>
          </cell>
        </row>
        <row r="6556">
          <cell r="A6556">
            <v>6553</v>
          </cell>
          <cell r="B6556" t="str">
            <v>LUMINARIA SODIO TIPO CODENSA-400W(Fotoc+bra+Bomb)</v>
          </cell>
          <cell r="C6556" t="str">
            <v>UN</v>
          </cell>
          <cell r="E6556"/>
          <cell r="F6556"/>
          <cell r="G6556">
            <v>481567</v>
          </cell>
          <cell r="H6556">
            <v>481567</v>
          </cell>
        </row>
        <row r="6557">
          <cell r="A6557">
            <v>6554</v>
          </cell>
          <cell r="B6557" t="str">
            <v>LUMINARIA SODIO TIPO CODENSA-70W(Fot+br+Bo)</v>
          </cell>
          <cell r="C6557" t="str">
            <v>UN</v>
          </cell>
          <cell r="E6557"/>
          <cell r="F6557"/>
          <cell r="G6557">
            <v>217730</v>
          </cell>
          <cell r="H6557">
            <v>217730</v>
          </cell>
        </row>
        <row r="6558">
          <cell r="A6558">
            <v>6555</v>
          </cell>
          <cell r="B6558" t="str">
            <v>LUMINARIA SYLVANIA LED STREET 18-35 W NW URBAN</v>
          </cell>
          <cell r="C6558" t="str">
            <v>UN</v>
          </cell>
          <cell r="E6558"/>
          <cell r="F6558"/>
          <cell r="G6558">
            <v>645000.23</v>
          </cell>
          <cell r="H6558">
            <v>645000.23</v>
          </cell>
        </row>
        <row r="6559">
          <cell r="A6559">
            <v>6556</v>
          </cell>
          <cell r="B6559" t="str">
            <v>LUMINARIA SYLVANIA LED STREET 30-60 W NW URBAN</v>
          </cell>
          <cell r="C6559" t="str">
            <v>UN</v>
          </cell>
          <cell r="E6559"/>
          <cell r="F6559"/>
          <cell r="G6559">
            <v>767999.82</v>
          </cell>
          <cell r="H6559">
            <v>767999.82</v>
          </cell>
        </row>
        <row r="6560">
          <cell r="A6560">
            <v>6557</v>
          </cell>
          <cell r="B6560" t="str">
            <v>LUMINARIA SYLVANIA LED STREET 45-90W NW URBAN</v>
          </cell>
          <cell r="C6560" t="str">
            <v>UN</v>
          </cell>
          <cell r="E6560"/>
          <cell r="F6560"/>
          <cell r="G6560">
            <v>937999.65</v>
          </cell>
          <cell r="H6560">
            <v>937999.65</v>
          </cell>
        </row>
        <row r="6561">
          <cell r="A6561">
            <v>6558</v>
          </cell>
          <cell r="B6561" t="str">
            <v>LUMINARIA SYLVANIA LED STREET 60-120 W NW URBAN</v>
          </cell>
          <cell r="C6561" t="str">
            <v>UN</v>
          </cell>
          <cell r="E6561"/>
          <cell r="F6561"/>
          <cell r="G6561">
            <v>910350</v>
          </cell>
          <cell r="H6561">
            <v>910350</v>
          </cell>
        </row>
        <row r="6562">
          <cell r="A6562">
            <v>6559</v>
          </cell>
          <cell r="B6562" t="str">
            <v>LUMINARIA SYLVANIA LED STREET 75-150 W NW URBAN</v>
          </cell>
          <cell r="C6562" t="str">
            <v>UN</v>
          </cell>
          <cell r="E6562"/>
          <cell r="F6562"/>
          <cell r="G6562">
            <v>1083142.76</v>
          </cell>
          <cell r="H6562">
            <v>1083142.76</v>
          </cell>
        </row>
        <row r="6563">
          <cell r="A6563">
            <v>6560</v>
          </cell>
          <cell r="B6563" t="str">
            <v>Luminaria Tipo BalaLed -15W(1.100 Lm)4.00K-Jupiter</v>
          </cell>
          <cell r="C6563" t="str">
            <v>UN</v>
          </cell>
          <cell r="E6563"/>
          <cell r="F6563"/>
          <cell r="G6563">
            <v>115677</v>
          </cell>
          <cell r="H6563">
            <v>115677</v>
          </cell>
        </row>
        <row r="6564">
          <cell r="A6564">
            <v>6561</v>
          </cell>
          <cell r="B6564" t="str">
            <v>Luminaria tipo spot LED 35 W 2643 lm-CRDC-COMETAS</v>
          </cell>
          <cell r="C6564" t="str">
            <v>UN</v>
          </cell>
          <cell r="E6564"/>
          <cell r="F6564"/>
          <cell r="G6564">
            <v>126078</v>
          </cell>
          <cell r="H6564">
            <v>126078</v>
          </cell>
        </row>
        <row r="6565">
          <cell r="A6565">
            <v>6562</v>
          </cell>
          <cell r="B6565" t="str">
            <v>LUMINARIA YOA MAXI 72 W</v>
          </cell>
          <cell r="C6565" t="str">
            <v>UN</v>
          </cell>
          <cell r="E6565"/>
          <cell r="F6565">
            <v>2478420</v>
          </cell>
          <cell r="G6565"/>
          <cell r="H6565">
            <v>2478420</v>
          </cell>
        </row>
        <row r="6566">
          <cell r="A6566">
            <v>6563</v>
          </cell>
          <cell r="B6566" t="str">
            <v>LuminariaRALED II,32Led, 700 Ma 72W.4000K120-277v</v>
          </cell>
          <cell r="C6566" t="str">
            <v>UN</v>
          </cell>
          <cell r="E6566"/>
          <cell r="F6566"/>
          <cell r="G6566">
            <v>890611.01</v>
          </cell>
          <cell r="H6566">
            <v>890611.01</v>
          </cell>
        </row>
        <row r="6567">
          <cell r="A6567">
            <v>6564</v>
          </cell>
          <cell r="B6567" t="str">
            <v>LuminariaRALEDII32LED.4000K.RA02.54W.TipoCodensa</v>
          </cell>
          <cell r="C6567" t="str">
            <v>UN</v>
          </cell>
          <cell r="E6567"/>
          <cell r="F6567"/>
          <cell r="G6567">
            <v>1261846</v>
          </cell>
          <cell r="H6567">
            <v>1261846</v>
          </cell>
        </row>
        <row r="6568">
          <cell r="A6568">
            <v>6565</v>
          </cell>
          <cell r="B6568" t="str">
            <v>LuminariaRALEDII48LED.4000K.RA04.104W.TipoCodensa</v>
          </cell>
          <cell r="C6568" t="str">
            <v>UN</v>
          </cell>
          <cell r="E6568"/>
          <cell r="F6568"/>
          <cell r="G6568">
            <v>1254706</v>
          </cell>
          <cell r="H6568">
            <v>1254706</v>
          </cell>
        </row>
        <row r="6569">
          <cell r="A6569">
            <v>6566</v>
          </cell>
          <cell r="B6569" t="str">
            <v>LuminiariaLed(/50W)6.300Lm-4.000K-Blanco-IP66(A.P)</v>
          </cell>
          <cell r="C6569" t="str">
            <v>UN</v>
          </cell>
          <cell r="E6569"/>
          <cell r="F6569"/>
          <cell r="G6569">
            <v>550797</v>
          </cell>
          <cell r="H6569">
            <v>550797</v>
          </cell>
        </row>
        <row r="6570">
          <cell r="A6570">
            <v>6567</v>
          </cell>
          <cell r="B6570" t="str">
            <v>Lumin-LED lineal cuadrada 50 W 4150 lmCRDC-Cometas</v>
          </cell>
          <cell r="C6570" t="str">
            <v>UN</v>
          </cell>
          <cell r="E6570"/>
          <cell r="F6570"/>
          <cell r="G6570">
            <v>497533</v>
          </cell>
          <cell r="H6570">
            <v>497533</v>
          </cell>
        </row>
        <row r="6571">
          <cell r="A6571">
            <v>6568</v>
          </cell>
          <cell r="B6571" t="str">
            <v>Lum-LED lineal de sobreponer o descolgar CRDC-COME</v>
          </cell>
          <cell r="C6571" t="str">
            <v>UN</v>
          </cell>
          <cell r="E6571"/>
          <cell r="F6571"/>
          <cell r="G6571">
            <v>331916</v>
          </cell>
          <cell r="H6571">
            <v>331916</v>
          </cell>
        </row>
        <row r="6572">
          <cell r="A6572">
            <v>6569</v>
          </cell>
          <cell r="B6572" t="str">
            <v>Lum-LED lineal-SOBRE-O-DESCOL 28W CRDC-COME</v>
          </cell>
          <cell r="C6572" t="str">
            <v>UN</v>
          </cell>
          <cell r="E6572"/>
          <cell r="F6572"/>
          <cell r="G6572">
            <v>333200</v>
          </cell>
          <cell r="H6572">
            <v>333200</v>
          </cell>
        </row>
        <row r="6573">
          <cell r="A6573">
            <v>6570</v>
          </cell>
          <cell r="B6573" t="str">
            <v>Lum-LED lineal-SOBRE-O-DESCOL 41W CRDC-COME</v>
          </cell>
          <cell r="C6573" t="str">
            <v>UN</v>
          </cell>
          <cell r="E6573"/>
          <cell r="F6573"/>
          <cell r="G6573">
            <v>461626</v>
          </cell>
          <cell r="H6573">
            <v>461626</v>
          </cell>
        </row>
        <row r="6574">
          <cell r="A6574">
            <v>6571</v>
          </cell>
          <cell r="B6574" t="str">
            <v>Lum-LED-Lineal112.9cmRecesada393.7W-CRDC-COMETAS</v>
          </cell>
          <cell r="C6574" t="str">
            <v>UN</v>
          </cell>
          <cell r="E6574"/>
          <cell r="F6574"/>
          <cell r="G6574">
            <v>5626092</v>
          </cell>
          <cell r="H6574">
            <v>5626092</v>
          </cell>
        </row>
        <row r="6575">
          <cell r="A6575">
            <v>6572</v>
          </cell>
          <cell r="B6575" t="str">
            <v>LUXALON ACERO 130B LISO DECOR. (in</v>
          </cell>
          <cell r="C6575" t="str">
            <v>m2</v>
          </cell>
          <cell r="D6575">
            <v>83186</v>
          </cell>
          <cell r="H6575">
            <v>0</v>
          </cell>
        </row>
        <row r="6576">
          <cell r="A6576">
            <v>6573</v>
          </cell>
          <cell r="B6576" t="str">
            <v>LUXALON ACERO 80B (instalado)</v>
          </cell>
          <cell r="C6576" t="str">
            <v>m2</v>
          </cell>
          <cell r="D6576">
            <v>103906</v>
          </cell>
          <cell r="H6576">
            <v>0</v>
          </cell>
        </row>
        <row r="6577">
          <cell r="A6577">
            <v>6574</v>
          </cell>
          <cell r="B6577" t="str">
            <v>LUXALON ACERO 84R COBR V5 DECO (i</v>
          </cell>
          <cell r="C6577" t="str">
            <v>m2</v>
          </cell>
          <cell r="D6577">
            <v>158152</v>
          </cell>
          <cell r="H6577">
            <v>0</v>
          </cell>
        </row>
        <row r="6578">
          <cell r="A6578">
            <v>6575</v>
          </cell>
          <cell r="B6578" t="str">
            <v>LUXALON ALUHORIZ 12mm. (instalado)</v>
          </cell>
          <cell r="C6578" t="str">
            <v>m2</v>
          </cell>
          <cell r="D6578">
            <v>66276</v>
          </cell>
          <cell r="H6578">
            <v>0</v>
          </cell>
        </row>
        <row r="6579">
          <cell r="A6579">
            <v>6576</v>
          </cell>
          <cell r="B6579" t="str">
            <v>LUXALON ALUMHORIZ 130B (instalado)</v>
          </cell>
          <cell r="C6579" t="str">
            <v>m2</v>
          </cell>
          <cell r="D6579">
            <v>83186</v>
          </cell>
          <cell r="H6579">
            <v>0</v>
          </cell>
        </row>
        <row r="6580">
          <cell r="A6580">
            <v>6577</v>
          </cell>
          <cell r="B6580" t="str">
            <v>LUXALON ALUMHORIZ 80B (instalado)</v>
          </cell>
          <cell r="C6580" t="str">
            <v>m2</v>
          </cell>
          <cell r="D6580">
            <v>115968</v>
          </cell>
          <cell r="H6580">
            <v>0</v>
          </cell>
        </row>
        <row r="6581">
          <cell r="A6581">
            <v>6578</v>
          </cell>
          <cell r="B6581" t="str">
            <v>LUXALON Alumin 130B Decor</v>
          </cell>
          <cell r="C6581" t="str">
            <v>m2</v>
          </cell>
          <cell r="D6581">
            <v>80764</v>
          </cell>
          <cell r="H6581">
            <v>0</v>
          </cell>
        </row>
        <row r="6582">
          <cell r="A6582">
            <v>6579</v>
          </cell>
          <cell r="B6582" t="str">
            <v>LUXALON Alumin 180B Decor</v>
          </cell>
          <cell r="C6582" t="str">
            <v>m2</v>
          </cell>
          <cell r="D6582">
            <v>102929</v>
          </cell>
          <cell r="H6582">
            <v>0</v>
          </cell>
        </row>
        <row r="6583">
          <cell r="A6583">
            <v>6580</v>
          </cell>
          <cell r="B6583" t="str">
            <v>LUXALON Alumin 80B Decor</v>
          </cell>
          <cell r="C6583" t="str">
            <v>m2</v>
          </cell>
          <cell r="D6583">
            <v>112591</v>
          </cell>
          <cell r="H6583">
            <v>0</v>
          </cell>
        </row>
        <row r="6584">
          <cell r="A6584">
            <v>6581</v>
          </cell>
          <cell r="B6584" t="str">
            <v>LUXALON Alumin bisel V5 Decor</v>
          </cell>
          <cell r="C6584" t="str">
            <v>m2</v>
          </cell>
          <cell r="D6584">
            <v>97228</v>
          </cell>
          <cell r="H6584">
            <v>0</v>
          </cell>
        </row>
        <row r="6585">
          <cell r="A6585">
            <v>6582</v>
          </cell>
          <cell r="B6585" t="str">
            <v>LUXALON Alumin espejo V5 Decor</v>
          </cell>
          <cell r="C6585" t="str">
            <v>m2</v>
          </cell>
          <cell r="D6585">
            <v>153546</v>
          </cell>
          <cell r="H6585">
            <v>0</v>
          </cell>
        </row>
        <row r="6586">
          <cell r="A6586">
            <v>6583</v>
          </cell>
          <cell r="B6586" t="str">
            <v>LUXALON Aluzinc 12mm Decor</v>
          </cell>
          <cell r="C6586" t="str">
            <v>m2</v>
          </cell>
          <cell r="D6586">
            <v>64346</v>
          </cell>
          <cell r="H6586">
            <v>0</v>
          </cell>
        </row>
        <row r="6587">
          <cell r="A6587">
            <v>6584</v>
          </cell>
          <cell r="B6587" t="str">
            <v>LUXALON Aluzinc 130B Decor</v>
          </cell>
          <cell r="C6587" t="str">
            <v>m2</v>
          </cell>
          <cell r="D6587">
            <v>80764</v>
          </cell>
          <cell r="H6587">
            <v>0</v>
          </cell>
        </row>
        <row r="6588">
          <cell r="A6588">
            <v>6585</v>
          </cell>
          <cell r="B6588" t="str">
            <v>LUXALON Aluzinc 280B Decor</v>
          </cell>
          <cell r="C6588" t="str">
            <v>m2</v>
          </cell>
          <cell r="D6588">
            <v>96915</v>
          </cell>
          <cell r="H6588">
            <v>0</v>
          </cell>
        </row>
        <row r="6589">
          <cell r="A6589">
            <v>6586</v>
          </cell>
          <cell r="B6589" t="str">
            <v>LUXALON Aluzinc 80B Decor</v>
          </cell>
          <cell r="C6589" t="str">
            <v>m2</v>
          </cell>
          <cell r="D6589">
            <v>100881</v>
          </cell>
          <cell r="H6589">
            <v>0</v>
          </cell>
        </row>
        <row r="6590">
          <cell r="A6590">
            <v>6587</v>
          </cell>
          <cell r="B6590" t="str">
            <v>LUXALON Aluzinc LISO V5 Decor</v>
          </cell>
          <cell r="C6590" t="str">
            <v>m2</v>
          </cell>
          <cell r="D6590">
            <v>101320</v>
          </cell>
          <cell r="H6590">
            <v>0</v>
          </cell>
        </row>
        <row r="6591">
          <cell r="A6591">
            <v>6588</v>
          </cell>
          <cell r="B6591" t="str">
            <v>LUXALON Bandeja Aluminio Natural</v>
          </cell>
          <cell r="C6591" t="str">
            <v>m2</v>
          </cell>
          <cell r="D6591">
            <v>217178</v>
          </cell>
          <cell r="H6591">
            <v>0</v>
          </cell>
        </row>
        <row r="6592">
          <cell r="A6592">
            <v>6589</v>
          </cell>
          <cell r="B6592" t="str">
            <v>LUXALON MADERALUM 84R V5 ACUST (</v>
          </cell>
          <cell r="C6592" t="str">
            <v>m2</v>
          </cell>
          <cell r="D6592">
            <v>187546</v>
          </cell>
          <cell r="H6592">
            <v>0</v>
          </cell>
        </row>
        <row r="6593">
          <cell r="A6593">
            <v>6590</v>
          </cell>
          <cell r="B6593" t="str">
            <v>LUXALON MADERALUM 84R V5 DECOR (</v>
          </cell>
          <cell r="C6593" t="str">
            <v>m2</v>
          </cell>
          <cell r="D6593">
            <v>165615</v>
          </cell>
          <cell r="H6593">
            <v>0</v>
          </cell>
        </row>
        <row r="6594">
          <cell r="A6594">
            <v>6591</v>
          </cell>
          <cell r="B6594" t="str">
            <v>LUXALON MaderAlum V5 Acust</v>
          </cell>
          <cell r="C6594" t="str">
            <v>m2</v>
          </cell>
          <cell r="D6594">
            <v>182084</v>
          </cell>
          <cell r="H6594">
            <v>0</v>
          </cell>
        </row>
        <row r="6595">
          <cell r="A6595">
            <v>6592</v>
          </cell>
          <cell r="B6595" t="str">
            <v>LUXALON MaderAlum V5 Decor</v>
          </cell>
          <cell r="C6595" t="str">
            <v>m2</v>
          </cell>
          <cell r="D6595">
            <v>160792</v>
          </cell>
          <cell r="H6595">
            <v>0</v>
          </cell>
        </row>
        <row r="6596">
          <cell r="A6596">
            <v>6593</v>
          </cell>
          <cell r="B6596" t="str">
            <v>LUXALON Minicell 5x5 Alumin</v>
          </cell>
          <cell r="C6596" t="str">
            <v>m2</v>
          </cell>
          <cell r="D6596">
            <v>239058</v>
          </cell>
          <cell r="H6596">
            <v>0</v>
          </cell>
        </row>
        <row r="6597">
          <cell r="A6597">
            <v>6594</v>
          </cell>
          <cell r="B6597" t="str">
            <v>LUXALON Minicell 5x5 Aluzinc</v>
          </cell>
          <cell r="C6597" t="str">
            <v>M2</v>
          </cell>
          <cell r="D6597">
            <v>232009</v>
          </cell>
          <cell r="E6597"/>
          <cell r="F6597"/>
          <cell r="G6597">
            <v>51828</v>
          </cell>
          <cell r="H6597">
            <v>51828</v>
          </cell>
        </row>
        <row r="6598">
          <cell r="A6598">
            <v>6595</v>
          </cell>
          <cell r="B6598" t="str">
            <v>LUXALON TIPO LITE ALUMINIO (instalado</v>
          </cell>
          <cell r="C6598" t="str">
            <v>m2</v>
          </cell>
          <cell r="D6598">
            <v>223693</v>
          </cell>
          <cell r="H6598">
            <v>0</v>
          </cell>
        </row>
        <row r="6599">
          <cell r="A6599">
            <v>6596</v>
          </cell>
          <cell r="B6599" t="str">
            <v>LUZ ESTROBO</v>
          </cell>
          <cell r="C6599" t="str">
            <v>UN</v>
          </cell>
          <cell r="E6599">
            <v>390895</v>
          </cell>
          <cell r="F6599"/>
          <cell r="G6599"/>
          <cell r="H6599">
            <v>390895</v>
          </cell>
        </row>
        <row r="6600">
          <cell r="A6600">
            <v>6597</v>
          </cell>
          <cell r="B6600" t="str">
            <v>MACETA 4 Lbs. HOPEX</v>
          </cell>
          <cell r="C6600" t="str">
            <v>Un</v>
          </cell>
          <cell r="D6600">
            <v>17180</v>
          </cell>
          <cell r="H6600">
            <v>0</v>
          </cell>
        </row>
        <row r="6601">
          <cell r="A6601">
            <v>6598</v>
          </cell>
          <cell r="B6601" t="str">
            <v>MACHETE 22 PULGADAS- 3 CANALES ACERO-MANGO ANTIDES</v>
          </cell>
          <cell r="C6601" t="str">
            <v>UN</v>
          </cell>
          <cell r="E6601"/>
          <cell r="F6601"/>
          <cell r="G6601">
            <v>17646</v>
          </cell>
          <cell r="H6601">
            <v>17646</v>
          </cell>
        </row>
        <row r="6602">
          <cell r="A6602">
            <v>6599</v>
          </cell>
          <cell r="B6602" t="str">
            <v>MACHONES e=0.10 M. LAVADERO</v>
          </cell>
          <cell r="C6602" t="str">
            <v>Un</v>
          </cell>
          <cell r="D6602">
            <v>28171</v>
          </cell>
          <cell r="H6602">
            <v>0</v>
          </cell>
        </row>
        <row r="6603">
          <cell r="A6603">
            <v>6600</v>
          </cell>
          <cell r="B6603" t="str">
            <v>MACROFIBRAS SINTÉTICAS DE POLIPROPILENO</v>
          </cell>
          <cell r="C6603" t="str">
            <v>KG</v>
          </cell>
          <cell r="E6603"/>
          <cell r="F6603">
            <v>25942</v>
          </cell>
          <cell r="G6603"/>
          <cell r="H6603">
            <v>25942</v>
          </cell>
        </row>
        <row r="6604">
          <cell r="A6604">
            <v>6601</v>
          </cell>
          <cell r="B6604" t="str">
            <v>MADERA CEDRO ACHAPO 10*5*3MTS</v>
          </cell>
          <cell r="C6604" t="str">
            <v>UNI</v>
          </cell>
          <cell r="E6604"/>
          <cell r="F6604"/>
          <cell r="G6604">
            <v>32170.01</v>
          </cell>
          <cell r="H6604">
            <v>32170.01</v>
          </cell>
        </row>
        <row r="6605">
          <cell r="A6605">
            <v>6602</v>
          </cell>
          <cell r="B6605" t="str">
            <v>MADERA ESTACONES DE 2,5 MTS DIAM DE 3 Y 4"</v>
          </cell>
          <cell r="C6605" t="str">
            <v>UN</v>
          </cell>
          <cell r="E6605"/>
          <cell r="F6605"/>
          <cell r="G6605">
            <v>30353</v>
          </cell>
          <cell r="H6605">
            <v>30353</v>
          </cell>
        </row>
        <row r="6606">
          <cell r="A6606">
            <v>6603</v>
          </cell>
          <cell r="B6606" t="str">
            <v>MADERA FLOR MORADO ACHAPO RUSTICO  30 CM X 3 CM</v>
          </cell>
          <cell r="C6606" t="str">
            <v>UN</v>
          </cell>
          <cell r="E6606"/>
          <cell r="F6606"/>
          <cell r="G6606">
            <v>57049.65</v>
          </cell>
          <cell r="H6606">
            <v>57049.65</v>
          </cell>
        </row>
        <row r="6607">
          <cell r="A6607">
            <v>6604</v>
          </cell>
          <cell r="B6607" t="str">
            <v>MADERA FLOR MORADO ACHAPO RUSTICO 12 CM X 12 CM</v>
          </cell>
          <cell r="C6607" t="str">
            <v>UN</v>
          </cell>
          <cell r="E6607"/>
          <cell r="F6607"/>
          <cell r="G6607">
            <v>144199.65</v>
          </cell>
          <cell r="H6607">
            <v>144199.65</v>
          </cell>
        </row>
        <row r="6608">
          <cell r="A6608">
            <v>6605</v>
          </cell>
          <cell r="B6608" t="str">
            <v>MADERAMEN BALONCESTO REF: Marca Connor Referencia Rezill (SU</v>
          </cell>
          <cell r="C6608" t="str">
            <v>M2</v>
          </cell>
          <cell r="E6608"/>
          <cell r="F6608"/>
          <cell r="G6608">
            <v>481029</v>
          </cell>
          <cell r="H6608">
            <v>481029</v>
          </cell>
        </row>
        <row r="6609">
          <cell r="A6609">
            <v>6606</v>
          </cell>
          <cell r="B6609" t="str">
            <v>MADERAMEN REF: GraboSpringAirElite 43mm(SUM+INST)</v>
          </cell>
          <cell r="C6609" t="str">
            <v>M2</v>
          </cell>
          <cell r="E6609"/>
          <cell r="F6609"/>
          <cell r="G6609">
            <v>669911</v>
          </cell>
          <cell r="H6609">
            <v>669911</v>
          </cell>
        </row>
        <row r="6610">
          <cell r="A6610">
            <v>6607</v>
          </cell>
          <cell r="B6610" t="str">
            <v>MAGNESIO. Norma técnica: SM 3500 Mg - B.</v>
          </cell>
          <cell r="C6610" t="str">
            <v>PUNTO</v>
          </cell>
          <cell r="E6610"/>
          <cell r="F6610">
            <v>42662</v>
          </cell>
          <cell r="G6610"/>
          <cell r="H6610">
            <v>42662</v>
          </cell>
        </row>
        <row r="6611">
          <cell r="A6611">
            <v>6608</v>
          </cell>
          <cell r="B6611" t="str">
            <v>MAGNÓLIO H= 1.5 mt. INCLUYE SIEMBRA, CAJA, TIERRA, ABONO Y TUTOR</v>
          </cell>
          <cell r="C6611" t="str">
            <v>UN</v>
          </cell>
          <cell r="E6611"/>
          <cell r="F6611">
            <v>200000</v>
          </cell>
          <cell r="G6611"/>
          <cell r="H6611">
            <v>200000</v>
          </cell>
        </row>
        <row r="6612">
          <cell r="A6612">
            <v>6609</v>
          </cell>
          <cell r="B6612" t="str">
            <v>MALLA BAJO ENTRAMADO</v>
          </cell>
          <cell r="C6612" t="str">
            <v>m2</v>
          </cell>
          <cell r="D6612">
            <v>12658</v>
          </cell>
          <cell r="H6612">
            <v>0</v>
          </cell>
        </row>
        <row r="6613">
          <cell r="A6613">
            <v>6610</v>
          </cell>
          <cell r="B6613" t="str">
            <v>MALLA BASKET</v>
          </cell>
          <cell r="C6613" t="str">
            <v>Un</v>
          </cell>
          <cell r="D6613">
            <v>50880</v>
          </cell>
          <cell r="H6613">
            <v>0</v>
          </cell>
        </row>
        <row r="6614">
          <cell r="A6614">
            <v>6611</v>
          </cell>
          <cell r="B6614" t="str">
            <v>MALLA CALATEX 150X120 cm</v>
          </cell>
          <cell r="C6614" t="str">
            <v>UN</v>
          </cell>
          <cell r="D6614">
            <v>5186</v>
          </cell>
          <cell r="E6614"/>
          <cell r="F6614"/>
          <cell r="G6614">
            <v>8332</v>
          </cell>
          <cell r="H6614">
            <v>8332</v>
          </cell>
        </row>
        <row r="6615">
          <cell r="A6615">
            <v>6612</v>
          </cell>
          <cell r="B6615" t="str">
            <v>MALLA CERRAMIENTO Eslab. Cal. 10 - 3" X3"</v>
          </cell>
          <cell r="C6615" t="str">
            <v>M2</v>
          </cell>
          <cell r="E6615"/>
          <cell r="F6615"/>
          <cell r="G6615">
            <v>10725.97</v>
          </cell>
          <cell r="H6615">
            <v>10725.97</v>
          </cell>
        </row>
        <row r="6616">
          <cell r="A6616">
            <v>6613</v>
          </cell>
          <cell r="B6616" t="str">
            <v>MALLA CERRAMIENTO Eslab.Cal.12   2 1/2</v>
          </cell>
          <cell r="C6616" t="str">
            <v>m2</v>
          </cell>
          <cell r="D6616">
            <v>8810</v>
          </cell>
          <cell r="H6616">
            <v>0</v>
          </cell>
        </row>
        <row r="6617">
          <cell r="A6617">
            <v>6614</v>
          </cell>
          <cell r="B6617" t="str">
            <v>MALLA CERRAMIENTO ESLABONADA CAL.10(Hueco 2-1/4")</v>
          </cell>
          <cell r="C6617" t="str">
            <v>M2</v>
          </cell>
          <cell r="E6617"/>
          <cell r="F6617"/>
          <cell r="G6617">
            <v>16000</v>
          </cell>
          <cell r="H6617">
            <v>16000</v>
          </cell>
        </row>
        <row r="6618">
          <cell r="A6618">
            <v>6615</v>
          </cell>
          <cell r="B6618" t="str">
            <v>MALLA CERRAMIENTO Eslabonada.Cal.10(Hueco 2"X2")</v>
          </cell>
          <cell r="C6618" t="str">
            <v>M2</v>
          </cell>
          <cell r="E6618"/>
          <cell r="F6618"/>
          <cell r="G6618">
            <v>17800</v>
          </cell>
          <cell r="H6618">
            <v>17800</v>
          </cell>
        </row>
        <row r="6619">
          <cell r="A6619">
            <v>6616</v>
          </cell>
          <cell r="B6619" t="str">
            <v>MALLA CERRAMIENTO Eslabonada.Cal.12 (Hueco 2 1/2"</v>
          </cell>
          <cell r="C6619" t="str">
            <v>M2</v>
          </cell>
          <cell r="E6619"/>
          <cell r="F6619"/>
          <cell r="G6619">
            <v>12521</v>
          </cell>
          <cell r="H6619">
            <v>12521</v>
          </cell>
        </row>
        <row r="6620">
          <cell r="A6620">
            <v>6617</v>
          </cell>
          <cell r="B6620" t="str">
            <v>MALLA CICLÓNICA PARA GAVIONES GALVANIZADA ALEACIÓN ZN-5A1-MM CAL 12 (2M3)</v>
          </cell>
          <cell r="C6620" t="str">
            <v>Un</v>
          </cell>
          <cell r="D6620">
            <v>153969</v>
          </cell>
          <cell r="H6620">
            <v>0</v>
          </cell>
        </row>
        <row r="6621">
          <cell r="A6621">
            <v>6618</v>
          </cell>
          <cell r="B6621" t="str">
            <v>MALLA CICLÓNICA PARA GAVIONES GALVANIZADA ALEACIÓN ZN-5A1-MM Y PLASTIFICADA PVC CAL 12 (2M3)</v>
          </cell>
          <cell r="C6621" t="str">
            <v>Un</v>
          </cell>
          <cell r="D6621">
            <v>172445</v>
          </cell>
          <cell r="H6621">
            <v>0</v>
          </cell>
        </row>
        <row r="6622">
          <cell r="A6622">
            <v>6619</v>
          </cell>
          <cell r="B6622" t="str">
            <v>MALLA CICLÓNICA PARA GAVIONES GALVANIZADA Y PLASTIFICADA CON PVC CAL 12 (2M3)</v>
          </cell>
          <cell r="C6622" t="str">
            <v>Un</v>
          </cell>
          <cell r="D6622">
            <v>147143</v>
          </cell>
          <cell r="H6622">
            <v>0</v>
          </cell>
        </row>
        <row r="6623">
          <cell r="A6623">
            <v>6620</v>
          </cell>
          <cell r="B6623" t="str">
            <v>MALLA CON VENA   2.00 M. x 0.53</v>
          </cell>
          <cell r="C6623" t="str">
            <v>Un</v>
          </cell>
          <cell r="D6623">
            <v>8040</v>
          </cell>
          <cell r="H6623">
            <v>0</v>
          </cell>
        </row>
        <row r="6624">
          <cell r="A6624">
            <v>6621</v>
          </cell>
          <cell r="B6624" t="str">
            <v>MALLA CON VENA   2.40 M. x 0.53</v>
          </cell>
          <cell r="C6624" t="str">
            <v>Un</v>
          </cell>
          <cell r="D6624">
            <v>7495</v>
          </cell>
          <cell r="H6624">
            <v>0</v>
          </cell>
        </row>
        <row r="6625">
          <cell r="A6625">
            <v>6622</v>
          </cell>
          <cell r="B6625" t="str">
            <v>MALLA CON VENA  2.40 M. x 0.53</v>
          </cell>
          <cell r="C6625" t="str">
            <v>UN</v>
          </cell>
          <cell r="E6625"/>
          <cell r="F6625"/>
          <cell r="G6625">
            <v>5255</v>
          </cell>
          <cell r="H6625">
            <v>5255</v>
          </cell>
        </row>
        <row r="6626">
          <cell r="A6626">
            <v>6623</v>
          </cell>
          <cell r="B6626" t="str">
            <v>MALLA CON VENA 0.60 X 2.00</v>
          </cell>
          <cell r="C6626" t="str">
            <v>Un</v>
          </cell>
          <cell r="D6626">
            <v>5000</v>
          </cell>
          <cell r="H6626">
            <v>0</v>
          </cell>
        </row>
        <row r="6627">
          <cell r="A6627">
            <v>6624</v>
          </cell>
          <cell r="B6627" t="str">
            <v>MALLA CON VENA 0.60M X 2.00M</v>
          </cell>
          <cell r="C6627" t="str">
            <v>m2</v>
          </cell>
          <cell r="D6627">
            <v>4778</v>
          </cell>
          <cell r="H6627">
            <v>0</v>
          </cell>
        </row>
        <row r="6628">
          <cell r="A6628">
            <v>6625</v>
          </cell>
          <cell r="B6628" t="str">
            <v>malla de gallinero</v>
          </cell>
          <cell r="C6628" t="str">
            <v>m2</v>
          </cell>
          <cell r="D6628">
            <v>3867</v>
          </cell>
          <cell r="H6628">
            <v>0</v>
          </cell>
        </row>
        <row r="6629">
          <cell r="A6629">
            <v>6626</v>
          </cell>
          <cell r="B6629" t="str">
            <v>MALLA DE GALLINERO 1 1/4" (ROLLO 0.90m x 10.0m)</v>
          </cell>
          <cell r="C6629" t="str">
            <v>M2</v>
          </cell>
          <cell r="E6629"/>
          <cell r="F6629">
            <v>1609</v>
          </cell>
          <cell r="G6629"/>
          <cell r="H6629">
            <v>1609</v>
          </cell>
        </row>
        <row r="6630">
          <cell r="A6630">
            <v>6627</v>
          </cell>
          <cell r="B6630" t="str">
            <v>Malla diafragma para gaviones2.7mmcal12(7.5X7.5CM)</v>
          </cell>
          <cell r="C6630" t="str">
            <v>M2</v>
          </cell>
          <cell r="E6630"/>
          <cell r="F6630"/>
          <cell r="G6630">
            <v>13987</v>
          </cell>
          <cell r="H6630">
            <v>13987</v>
          </cell>
        </row>
        <row r="6631">
          <cell r="A6631">
            <v>6628</v>
          </cell>
          <cell r="B6631" t="str">
            <v>MALLA ELECTROSOLD.5.5 mmx5.5 mm  6Mts x 2.35M-159</v>
          </cell>
          <cell r="C6631" t="str">
            <v>UN</v>
          </cell>
          <cell r="E6631"/>
          <cell r="F6631"/>
          <cell r="G6631">
            <v>219864</v>
          </cell>
          <cell r="H6631">
            <v>219864</v>
          </cell>
        </row>
        <row r="6632">
          <cell r="A6632">
            <v>6629</v>
          </cell>
          <cell r="B6632" t="str">
            <v>MALLA ELECTROSOLDADA   4.0 x 4.0 mts</v>
          </cell>
          <cell r="C6632" t="str">
            <v>Un</v>
          </cell>
          <cell r="D6632">
            <v>86871</v>
          </cell>
          <cell r="H6632">
            <v>0</v>
          </cell>
        </row>
        <row r="6633">
          <cell r="A6633">
            <v>6630</v>
          </cell>
          <cell r="B6633" t="str">
            <v>MALLA ELECTROSOLDADA  4.0 x 4.0 mm 6x2.35m M-084</v>
          </cell>
          <cell r="C6633" t="str">
            <v>UN</v>
          </cell>
          <cell r="E6633"/>
          <cell r="F6633"/>
          <cell r="G6633">
            <v>115134</v>
          </cell>
          <cell r="H6633">
            <v>115134</v>
          </cell>
        </row>
        <row r="6634">
          <cell r="A6634">
            <v>6631</v>
          </cell>
          <cell r="B6634" t="str">
            <v>MALLA ELECTROSOLDADA  4.5mm x 4.5mm  6Mts x 2.35Mt</v>
          </cell>
          <cell r="C6634" t="str">
            <v>UN</v>
          </cell>
          <cell r="E6634"/>
          <cell r="F6634"/>
          <cell r="G6634">
            <v>146220</v>
          </cell>
          <cell r="H6634">
            <v>146220</v>
          </cell>
        </row>
        <row r="6635">
          <cell r="A6635">
            <v>6632</v>
          </cell>
          <cell r="B6635" t="str">
            <v>MALLA ELECTROSOLDADA  5mm x 5mm  6M x 2.35M  M-131</v>
          </cell>
          <cell r="C6635" t="str">
            <v>UN</v>
          </cell>
          <cell r="E6635"/>
          <cell r="F6635"/>
          <cell r="G6635">
            <v>180607</v>
          </cell>
          <cell r="H6635">
            <v>180607</v>
          </cell>
        </row>
        <row r="6636">
          <cell r="A6636">
            <v>6633</v>
          </cell>
          <cell r="B6636" t="str">
            <v>MALLA ELECTROSOLDADA  6.5 mm x 6.5 mm  6Mts x 2.35</v>
          </cell>
          <cell r="C6636" t="str">
            <v>UN</v>
          </cell>
          <cell r="E6636"/>
          <cell r="F6636"/>
          <cell r="G6636">
            <v>317444</v>
          </cell>
          <cell r="H6636">
            <v>317444</v>
          </cell>
        </row>
        <row r="6637">
          <cell r="A6637">
            <v>6634</v>
          </cell>
          <cell r="B6637" t="str">
            <v>MALLA ELECTROSOLDADA  6mm x 6mm  6M x 2.35  M-188</v>
          </cell>
          <cell r="C6637" t="str">
            <v>UN</v>
          </cell>
          <cell r="E6637"/>
          <cell r="F6637"/>
          <cell r="G6637">
            <v>142920</v>
          </cell>
          <cell r="H6637">
            <v>142920</v>
          </cell>
        </row>
        <row r="6638">
          <cell r="A6638">
            <v>6635</v>
          </cell>
          <cell r="B6638" t="str">
            <v>MALLA ELECTROSOLDADA  ESTANDAR</v>
          </cell>
          <cell r="C6638" t="str">
            <v>KG</v>
          </cell>
          <cell r="E6638">
            <v>3592</v>
          </cell>
          <cell r="F6638"/>
          <cell r="G6638">
            <v>5099</v>
          </cell>
          <cell r="H6638">
            <v>5099</v>
          </cell>
        </row>
        <row r="6639">
          <cell r="A6639">
            <v>6636</v>
          </cell>
          <cell r="B6639" t="str">
            <v>MALLA ELECTROSOLDADA  M-084 4mm x 4mm  6Mts x 2.35</v>
          </cell>
          <cell r="C6639" t="str">
            <v>UN</v>
          </cell>
          <cell r="E6639"/>
          <cell r="F6639"/>
          <cell r="G6639">
            <v>115134</v>
          </cell>
          <cell r="H6639">
            <v>115134</v>
          </cell>
        </row>
        <row r="6640">
          <cell r="A6640">
            <v>6637</v>
          </cell>
          <cell r="B6640" t="str">
            <v>MALLA ELECTROSOLDADA DE 5/16</v>
          </cell>
          <cell r="C6640" t="str">
            <v>m2</v>
          </cell>
          <cell r="D6640">
            <v>3969</v>
          </cell>
          <cell r="H6640">
            <v>0</v>
          </cell>
        </row>
        <row r="6641">
          <cell r="A6641">
            <v>6638</v>
          </cell>
          <cell r="B6641" t="str">
            <v>MALLA ELECTROSOLDADA S=150 x150 mm, Ø=6.5 mm x 6.5 mm</v>
          </cell>
          <cell r="C6641" t="str">
            <v>KG</v>
          </cell>
          <cell r="E6641"/>
          <cell r="F6641">
            <v>3630</v>
          </cell>
          <cell r="G6641"/>
          <cell r="H6641">
            <v>3630</v>
          </cell>
        </row>
        <row r="6642">
          <cell r="A6642">
            <v>6639</v>
          </cell>
          <cell r="B6642" t="str">
            <v>MALLA ELECTROSOLDADA S=150 x150 mm, Ø=7.5 mm x 7.5 mm</v>
          </cell>
          <cell r="C6642" t="str">
            <v>KG</v>
          </cell>
          <cell r="E6642"/>
          <cell r="F6642">
            <v>3630</v>
          </cell>
          <cell r="G6642"/>
          <cell r="H6642">
            <v>3630</v>
          </cell>
        </row>
        <row r="6643">
          <cell r="A6643">
            <v>6640</v>
          </cell>
          <cell r="B6643" t="str">
            <v>MALLA ELECTROSOLDADA S=150x150mm, Ø=4x4mm</v>
          </cell>
          <cell r="C6643" t="str">
            <v>KG</v>
          </cell>
          <cell r="E6643"/>
          <cell r="F6643">
            <v>3344</v>
          </cell>
          <cell r="G6643"/>
          <cell r="H6643">
            <v>3344</v>
          </cell>
        </row>
        <row r="6644">
          <cell r="A6644">
            <v>6641</v>
          </cell>
          <cell r="B6644" t="str">
            <v>MALLA ELECTROSOLDADA S=150x150mm, Ø=5x5mm</v>
          </cell>
          <cell r="C6644" t="str">
            <v>KG</v>
          </cell>
          <cell r="E6644"/>
          <cell r="F6644">
            <v>3749</v>
          </cell>
          <cell r="G6644"/>
          <cell r="H6644">
            <v>3749</v>
          </cell>
        </row>
        <row r="6645">
          <cell r="A6645">
            <v>6642</v>
          </cell>
          <cell r="B6645" t="str">
            <v>MALLA ELECTROSOLDADA S=150x150mm, Ø=6x6mm</v>
          </cell>
          <cell r="C6645" t="str">
            <v>KG</v>
          </cell>
          <cell r="E6645"/>
          <cell r="F6645">
            <v>3630</v>
          </cell>
          <cell r="G6645"/>
          <cell r="H6645">
            <v>3630</v>
          </cell>
        </row>
        <row r="6646">
          <cell r="A6646">
            <v>6643</v>
          </cell>
          <cell r="B6646" t="str">
            <v>MALLA ELECTROSOLDADA S=150x150mm, Ø=7x7mm</v>
          </cell>
          <cell r="C6646" t="str">
            <v>KG</v>
          </cell>
          <cell r="E6646"/>
          <cell r="F6646">
            <v>3630</v>
          </cell>
          <cell r="G6646"/>
          <cell r="H6646">
            <v>3630</v>
          </cell>
        </row>
        <row r="6647">
          <cell r="A6647">
            <v>6644</v>
          </cell>
          <cell r="B6647" t="str">
            <v>MALLA ELECTROSOLDADA S=150x150mm, Ø=8.5x8.5mm</v>
          </cell>
          <cell r="C6647" t="str">
            <v>KG</v>
          </cell>
          <cell r="E6647"/>
          <cell r="F6647">
            <v>3630</v>
          </cell>
          <cell r="G6647"/>
          <cell r="H6647">
            <v>3630</v>
          </cell>
        </row>
        <row r="6648">
          <cell r="A6648">
            <v>6645</v>
          </cell>
          <cell r="B6648" t="str">
            <v>MALLA ELECTROSOLDADA S=150x150mm, Ø=8x8mm</v>
          </cell>
          <cell r="C6648" t="str">
            <v>KG</v>
          </cell>
          <cell r="E6648"/>
          <cell r="F6648">
            <v>3630</v>
          </cell>
          <cell r="G6648"/>
          <cell r="H6648">
            <v>3630</v>
          </cell>
        </row>
        <row r="6649">
          <cell r="A6649">
            <v>6646</v>
          </cell>
          <cell r="B6649" t="str">
            <v>MALLA ELECTROSOLDADA S=200x200mm, Ø=4x4mm</v>
          </cell>
          <cell r="C6649" t="str">
            <v>KG</v>
          </cell>
          <cell r="E6649"/>
          <cell r="F6649">
            <v>3749</v>
          </cell>
          <cell r="G6649"/>
          <cell r="H6649">
            <v>3749</v>
          </cell>
        </row>
        <row r="6650">
          <cell r="A6650">
            <v>6647</v>
          </cell>
          <cell r="B6650" t="str">
            <v>MALLA ELECTROSOLDADA S=250x250mm, Ø=4x4mm</v>
          </cell>
          <cell r="C6650" t="str">
            <v>KG</v>
          </cell>
          <cell r="E6650"/>
          <cell r="F6650">
            <v>3749</v>
          </cell>
          <cell r="G6650"/>
          <cell r="H6650">
            <v>3749</v>
          </cell>
        </row>
        <row r="6651">
          <cell r="A6651">
            <v>6648</v>
          </cell>
          <cell r="B6651" t="str">
            <v>Malla en hilos de polietileno</v>
          </cell>
          <cell r="C6651" t="str">
            <v>M2</v>
          </cell>
          <cell r="E6651"/>
          <cell r="F6651"/>
          <cell r="G6651">
            <v>1960</v>
          </cell>
          <cell r="H6651">
            <v>1960</v>
          </cell>
        </row>
        <row r="6652">
          <cell r="A6652">
            <v>6649</v>
          </cell>
          <cell r="B6652" t="str">
            <v xml:space="preserve">MALLA ESLABONADA 1,5 X 10 METROS, METAL 2-1/4 X 2-1/4"  </v>
          </cell>
          <cell r="C6652" t="str">
            <v>ROLLO</v>
          </cell>
          <cell r="E6652">
            <v>221856</v>
          </cell>
          <cell r="F6652"/>
          <cell r="G6652"/>
          <cell r="H6652">
            <v>221856</v>
          </cell>
        </row>
        <row r="6653">
          <cell r="A6653">
            <v>6650</v>
          </cell>
          <cell r="B6653" t="str">
            <v>MALLA ESLABONADA CAL.10 HUECO DE 11/2X11/2"</v>
          </cell>
          <cell r="C6653" t="str">
            <v>M2</v>
          </cell>
          <cell r="E6653"/>
          <cell r="F6653"/>
          <cell r="G6653">
            <v>38395</v>
          </cell>
          <cell r="H6653">
            <v>38395</v>
          </cell>
        </row>
        <row r="6654">
          <cell r="A6654">
            <v>6651</v>
          </cell>
          <cell r="B6654" t="str">
            <v>MALLA ESLABONADA CALIBRE 10.5 - HUECO DE 2" x 2"</v>
          </cell>
          <cell r="C6654" t="str">
            <v>M2</v>
          </cell>
          <cell r="E6654"/>
          <cell r="F6654">
            <v>14875</v>
          </cell>
          <cell r="G6654"/>
          <cell r="H6654">
            <v>14875</v>
          </cell>
        </row>
        <row r="6655">
          <cell r="A6655">
            <v>6652</v>
          </cell>
          <cell r="B6655" t="str">
            <v>MALLA ESLABONADA H=1.4</v>
          </cell>
          <cell r="C6655" t="str">
            <v>m</v>
          </cell>
          <cell r="D6655">
            <v>61795</v>
          </cell>
          <cell r="H6655">
            <v>0</v>
          </cell>
        </row>
        <row r="6656">
          <cell r="A6656">
            <v>6653</v>
          </cell>
          <cell r="B6656" t="str">
            <v>MALLA ESLABONADA, CALIBRE 10, 6 OJOS</v>
          </cell>
          <cell r="C6656" t="str">
            <v>m2</v>
          </cell>
          <cell r="D6656">
            <v>13243</v>
          </cell>
          <cell r="H6656">
            <v>0</v>
          </cell>
        </row>
        <row r="6657">
          <cell r="A6657">
            <v>6654</v>
          </cell>
          <cell r="B6657" t="str">
            <v>Malla fortinet medium **</v>
          </cell>
          <cell r="C6657" t="str">
            <v>M2</v>
          </cell>
          <cell r="E6657"/>
          <cell r="F6657"/>
          <cell r="G6657">
            <v>31943</v>
          </cell>
          <cell r="H6657">
            <v>31943</v>
          </cell>
        </row>
        <row r="6658">
          <cell r="A6658">
            <v>6655</v>
          </cell>
          <cell r="B6658" t="str">
            <v>MALLA FUTBOL PROF.CAL.8,Nylon Imp.Hexago.8cmCampin</v>
          </cell>
          <cell r="C6658" t="str">
            <v>JGO</v>
          </cell>
          <cell r="E6658"/>
          <cell r="F6658"/>
          <cell r="G6658">
            <v>1627682</v>
          </cell>
          <cell r="H6658">
            <v>1627682</v>
          </cell>
        </row>
        <row r="6659">
          <cell r="A6659">
            <v>6656</v>
          </cell>
          <cell r="B6659" t="str">
            <v>Malla gallineroCal.22(S-1 1/4"Rollo 36m H=1.50m)**</v>
          </cell>
          <cell r="C6659" t="str">
            <v>M2</v>
          </cell>
          <cell r="E6659"/>
          <cell r="F6659"/>
          <cell r="G6659">
            <v>2471</v>
          </cell>
          <cell r="H6659">
            <v>2471</v>
          </cell>
        </row>
        <row r="6660">
          <cell r="A6660">
            <v>6657</v>
          </cell>
          <cell r="B6660" t="str">
            <v>MALLA GALVANIZADA ESLABONADA 6mm</v>
          </cell>
          <cell r="C6660" t="str">
            <v>m2</v>
          </cell>
          <cell r="D6660">
            <v>52130</v>
          </cell>
          <cell r="H6660">
            <v>0</v>
          </cell>
        </row>
        <row r="6661">
          <cell r="A6661">
            <v>6658</v>
          </cell>
          <cell r="B6661" t="str">
            <v>Malla gaviones(2*1*1-triple tors.2.7mmCal 12-S=7.5</v>
          </cell>
          <cell r="C6661" t="str">
            <v>UN</v>
          </cell>
          <cell r="E6661"/>
          <cell r="F6661"/>
          <cell r="G6661">
            <v>81947.009999999995</v>
          </cell>
          <cell r="H6661">
            <v>81947.009999999995</v>
          </cell>
        </row>
        <row r="6662">
          <cell r="A6662">
            <v>6659</v>
          </cell>
          <cell r="B6662" t="str">
            <v>Malla M-084 Q 2 -  15 x 15 x 4mm  (6x2.35m)</v>
          </cell>
          <cell r="C6662" t="str">
            <v>UN</v>
          </cell>
          <cell r="E6662"/>
          <cell r="F6662"/>
          <cell r="G6662">
            <v>120809</v>
          </cell>
          <cell r="H6662">
            <v>120809</v>
          </cell>
        </row>
        <row r="6663">
          <cell r="A6663">
            <v>6660</v>
          </cell>
          <cell r="B6663" t="str">
            <v>MALLA M-131 - 15 x 15 x 5mm</v>
          </cell>
          <cell r="C6663" t="str">
            <v>UN</v>
          </cell>
          <cell r="E6663"/>
          <cell r="F6663"/>
          <cell r="G6663">
            <v>99168</v>
          </cell>
          <cell r="H6663">
            <v>99168</v>
          </cell>
        </row>
        <row r="6664">
          <cell r="A6664">
            <v>6661</v>
          </cell>
          <cell r="B6664" t="str">
            <v>MALLA M-131 (HELIACERO)   15 x 15 x 5mm</v>
          </cell>
          <cell r="C6664" t="str">
            <v>Un</v>
          </cell>
          <cell r="D6664">
            <v>87270</v>
          </cell>
          <cell r="H6664">
            <v>0</v>
          </cell>
        </row>
        <row r="6665">
          <cell r="A6665">
            <v>6662</v>
          </cell>
          <cell r="B6665" t="str">
            <v>MALLA M-188  -  15 x 15 x 6mm</v>
          </cell>
          <cell r="C6665" t="str">
            <v>KG</v>
          </cell>
          <cell r="E6665"/>
          <cell r="F6665"/>
          <cell r="G6665">
            <v>3275</v>
          </cell>
          <cell r="H6665">
            <v>3275</v>
          </cell>
        </row>
        <row r="6666">
          <cell r="A6666">
            <v>6663</v>
          </cell>
          <cell r="B6666" t="str">
            <v>MALLA M-188 - 15 x 15 x 6mm</v>
          </cell>
          <cell r="C6666" t="str">
            <v>UN</v>
          </cell>
          <cell r="E6666"/>
          <cell r="F6666"/>
          <cell r="G6666">
            <v>270262.01</v>
          </cell>
          <cell r="H6666">
            <v>270262.01</v>
          </cell>
        </row>
        <row r="6667">
          <cell r="A6667">
            <v>6664</v>
          </cell>
          <cell r="B6667" t="str">
            <v>Malla M-262 Q-6.1 (HELIACERO)  15 x 15 x 7mm  **</v>
          </cell>
          <cell r="C6667" t="str">
            <v>UN</v>
          </cell>
          <cell r="E6667"/>
          <cell r="F6667"/>
          <cell r="G6667">
            <v>191910</v>
          </cell>
          <cell r="H6667">
            <v>191910</v>
          </cell>
        </row>
        <row r="6668">
          <cell r="A6668">
            <v>6665</v>
          </cell>
          <cell r="B6668" t="str">
            <v>Malla M-335 Q-7.1 (HELIACERO)  15 x 15 x 8mm  **</v>
          </cell>
          <cell r="C6668" t="str">
            <v>UN</v>
          </cell>
          <cell r="E6668"/>
          <cell r="F6668"/>
          <cell r="G6668">
            <v>473346</v>
          </cell>
          <cell r="H6668">
            <v>473346</v>
          </cell>
        </row>
        <row r="6669">
          <cell r="A6669">
            <v>6666</v>
          </cell>
          <cell r="B6669" t="str">
            <v>Malla M-378 Q-8 (HELIACERO)  15 x 15 x  8mmX5mm</v>
          </cell>
          <cell r="C6669" t="str">
            <v>UN</v>
          </cell>
          <cell r="E6669"/>
          <cell r="F6669"/>
          <cell r="G6669">
            <v>464409</v>
          </cell>
          <cell r="H6669">
            <v>464409</v>
          </cell>
        </row>
        <row r="6670">
          <cell r="A6670">
            <v>6667</v>
          </cell>
          <cell r="B6670" t="str">
            <v>MALLA METÁLICA PLASTIFICADA (0,05X0,05M) PINTURA ANTICORROSIVA Y ESMALTE POLIESTER COLOR VERDE RAL 6028</v>
          </cell>
          <cell r="C6670" t="str">
            <v>M2</v>
          </cell>
          <cell r="E6670"/>
          <cell r="F6670">
            <v>33426</v>
          </cell>
          <cell r="G6670"/>
          <cell r="H6670">
            <v>33426</v>
          </cell>
        </row>
        <row r="6671">
          <cell r="A6671">
            <v>6668</v>
          </cell>
          <cell r="B6671" t="str">
            <v>MALLA MICROFUTBOL 3mtx2mt (nylon  Nº4 )</v>
          </cell>
          <cell r="C6671" t="str">
            <v>JGO</v>
          </cell>
          <cell r="E6671"/>
          <cell r="F6671"/>
          <cell r="G6671">
            <v>170000</v>
          </cell>
          <cell r="H6671">
            <v>170000</v>
          </cell>
        </row>
        <row r="6672">
          <cell r="A6672">
            <v>6669</v>
          </cell>
          <cell r="B6672" t="str">
            <v>MALLA MICROFUTBOL Nylon Iperm.Nº4</v>
          </cell>
          <cell r="C6672" t="str">
            <v>JGO</v>
          </cell>
          <cell r="E6672"/>
          <cell r="F6672"/>
          <cell r="G6672">
            <v>167612</v>
          </cell>
          <cell r="H6672">
            <v>167612</v>
          </cell>
        </row>
        <row r="6673">
          <cell r="A6673">
            <v>6670</v>
          </cell>
          <cell r="B6673" t="str">
            <v>MALLA MICROFUTBOL Nylon Iperm.Nº5</v>
          </cell>
          <cell r="C6673" t="str">
            <v>JGO</v>
          </cell>
          <cell r="E6673"/>
          <cell r="F6673"/>
          <cell r="G6673">
            <v>301571</v>
          </cell>
          <cell r="H6673">
            <v>301571</v>
          </cell>
        </row>
        <row r="6674">
          <cell r="A6674">
            <v>6671</v>
          </cell>
          <cell r="B6674" t="str">
            <v>MALLA MICROFUTBOL PAR</v>
          </cell>
          <cell r="C6674" t="str">
            <v>Un</v>
          </cell>
          <cell r="D6674">
            <v>350891</v>
          </cell>
          <cell r="H6674">
            <v>0</v>
          </cell>
        </row>
        <row r="6675">
          <cell r="A6675">
            <v>6672</v>
          </cell>
          <cell r="B6675" t="str">
            <v>MALLA MINIFUTBOL/FUTBOL-8 (5X2M)Nilon Imperm-N°4</v>
          </cell>
          <cell r="C6675" t="str">
            <v>JGO</v>
          </cell>
          <cell r="E6675"/>
          <cell r="F6675"/>
          <cell r="G6675">
            <v>207102</v>
          </cell>
          <cell r="H6675">
            <v>207102</v>
          </cell>
        </row>
        <row r="6676">
          <cell r="A6676">
            <v>6673</v>
          </cell>
          <cell r="B6676" t="str">
            <v>MALLA MINITENIS</v>
          </cell>
          <cell r="C6676" t="str">
            <v>UN</v>
          </cell>
          <cell r="E6676"/>
          <cell r="F6676"/>
          <cell r="G6676">
            <v>239148</v>
          </cell>
          <cell r="H6676">
            <v>239148</v>
          </cell>
        </row>
        <row r="6677">
          <cell r="A6677">
            <v>6674</v>
          </cell>
          <cell r="B6677" t="str">
            <v>MALLA MOSQUITO DE 14 X 14 (0.90 X 10 M) HUECO DE 14 X 14 MM</v>
          </cell>
          <cell r="C6677" t="str">
            <v xml:space="preserve">UN </v>
          </cell>
          <cell r="E6677">
            <v>146918</v>
          </cell>
          <cell r="F6677"/>
          <cell r="G6677"/>
          <cell r="H6677">
            <v>146918</v>
          </cell>
        </row>
        <row r="6678">
          <cell r="A6678">
            <v>6675</v>
          </cell>
          <cell r="B6678" t="str">
            <v>MALLA ONDULADA GALV. Cal.10 Hueco1 1/2"x1 1/2"</v>
          </cell>
          <cell r="C6678" t="str">
            <v>M2</v>
          </cell>
          <cell r="E6678"/>
          <cell r="F6678"/>
          <cell r="G6678">
            <v>18200</v>
          </cell>
          <cell r="H6678">
            <v>18200</v>
          </cell>
        </row>
        <row r="6679">
          <cell r="A6679">
            <v>6676</v>
          </cell>
          <cell r="B6679" t="str">
            <v>MALLA PARA COLCHAGAVIONES ESPESOR 0,30 M</v>
          </cell>
          <cell r="C6679" t="str">
            <v>Un</v>
          </cell>
          <cell r="D6679">
            <v>78782</v>
          </cell>
          <cell r="H6679">
            <v>0</v>
          </cell>
        </row>
        <row r="6680">
          <cell r="A6680">
            <v>6677</v>
          </cell>
          <cell r="B6680" t="str">
            <v>MALLA PARA GAVIÓN CALIBRE 13.0 HUECO DE 8 cm x 10 cm (7.5 cm x 7.5 cm) de 2m x 1m x 1m</v>
          </cell>
          <cell r="C6680" t="str">
            <v>UN</v>
          </cell>
          <cell r="E6680"/>
          <cell r="F6680">
            <v>89250</v>
          </cell>
          <cell r="G6680"/>
          <cell r="H6680">
            <v>89250</v>
          </cell>
        </row>
        <row r="6681">
          <cell r="A6681">
            <v>6678</v>
          </cell>
          <cell r="B6681" t="str">
            <v>MALLA PARA GAVIONES (2M3)</v>
          </cell>
          <cell r="C6681" t="str">
            <v>Un</v>
          </cell>
          <cell r="D6681">
            <v>88795</v>
          </cell>
          <cell r="H6681">
            <v>0</v>
          </cell>
        </row>
        <row r="6682">
          <cell r="A6682">
            <v>6679</v>
          </cell>
          <cell r="B6682" t="str">
            <v>MALLA PLASTIFICADA CAL.10-H=2.0</v>
          </cell>
          <cell r="C6682" t="str">
            <v>m2</v>
          </cell>
          <cell r="D6682">
            <v>16668</v>
          </cell>
          <cell r="H6682">
            <v>0</v>
          </cell>
        </row>
        <row r="6683">
          <cell r="A6683">
            <v>6680</v>
          </cell>
          <cell r="B6683" t="str">
            <v>MALLA PORTERIA FUTBOL</v>
          </cell>
          <cell r="C6683" t="str">
            <v>Un</v>
          </cell>
          <cell r="D6683">
            <v>245292</v>
          </cell>
          <cell r="H6683">
            <v>0</v>
          </cell>
        </row>
        <row r="6684">
          <cell r="A6684">
            <v>6681</v>
          </cell>
          <cell r="B6684" t="str">
            <v>MALLA PREONDULADA (1 1/2" x 1 1/2")CAL.8(4.25MM)</v>
          </cell>
          <cell r="C6684" t="str">
            <v>M2</v>
          </cell>
          <cell r="E6684"/>
          <cell r="F6684"/>
          <cell r="G6684">
            <v>29894</v>
          </cell>
          <cell r="H6684">
            <v>29894</v>
          </cell>
        </row>
        <row r="6685">
          <cell r="A6685">
            <v>6682</v>
          </cell>
          <cell r="B6685" t="str">
            <v>MALLA Protec. fachada POLITEX</v>
          </cell>
          <cell r="C6685" t="str">
            <v>m2</v>
          </cell>
          <cell r="D6685">
            <v>1108</v>
          </cell>
          <cell r="H6685">
            <v>0</v>
          </cell>
        </row>
        <row r="6686">
          <cell r="A6686">
            <v>6683</v>
          </cell>
          <cell r="B6686" t="str">
            <v>MALLA Protec.10mmx10mm 2M.Anch</v>
          </cell>
          <cell r="C6686" t="str">
            <v>m</v>
          </cell>
          <cell r="D6686">
            <v>6643</v>
          </cell>
          <cell r="H6686">
            <v>0</v>
          </cell>
        </row>
        <row r="6687">
          <cell r="A6687">
            <v>6684</v>
          </cell>
          <cell r="B6687" t="str">
            <v>MALLA Protec.PARA FACHADA</v>
          </cell>
          <cell r="C6687" t="str">
            <v>m</v>
          </cell>
          <cell r="D6687">
            <v>1521</v>
          </cell>
          <cell r="H6687">
            <v>0</v>
          </cell>
        </row>
        <row r="6688">
          <cell r="A6688">
            <v>6685</v>
          </cell>
          <cell r="B6688" t="str">
            <v>MALLA PROTECC.FUTBOL Cal.2,Nylon Imp.(13X13)</v>
          </cell>
          <cell r="C6688" t="str">
            <v>M2</v>
          </cell>
          <cell r="E6688"/>
          <cell r="F6688"/>
          <cell r="G6688">
            <v>8002</v>
          </cell>
          <cell r="H6688">
            <v>8002</v>
          </cell>
        </row>
        <row r="6689">
          <cell r="A6689">
            <v>6686</v>
          </cell>
          <cell r="B6689" t="str">
            <v>MALLA Q- 1 CONCREMALLA 6x2.35M</v>
          </cell>
          <cell r="C6689" t="str">
            <v>Un</v>
          </cell>
          <cell r="D6689">
            <v>66079</v>
          </cell>
          <cell r="H6689">
            <v>0</v>
          </cell>
        </row>
        <row r="6690">
          <cell r="A6690">
            <v>6687</v>
          </cell>
          <cell r="B6690" t="str">
            <v>MALLA Q-1-3MM(6x2.35M)Hueco:15X15CM</v>
          </cell>
          <cell r="C6690" t="str">
            <v>UN</v>
          </cell>
          <cell r="E6690"/>
          <cell r="F6690"/>
          <cell r="G6690">
            <v>67433</v>
          </cell>
          <cell r="H6690">
            <v>67433</v>
          </cell>
        </row>
        <row r="6691">
          <cell r="A6691">
            <v>6688</v>
          </cell>
          <cell r="B6691" t="str">
            <v>MALLA TEXTIL EN POLIESTER DE 2,8m X 7,0m CON SUBLIMACIÓN EN EL TOTAL DE LA SUPERFICIE Y REFUERZO EXTERNO EN REATA PARA TENSAR, Y OJALES EN REATA CADA 75cm, INCLUYE TRANSPORTE</v>
          </cell>
          <cell r="C6691" t="str">
            <v>UN</v>
          </cell>
          <cell r="E6691"/>
          <cell r="F6691">
            <v>892500</v>
          </cell>
          <cell r="G6691"/>
          <cell r="H6691">
            <v>892500</v>
          </cell>
        </row>
        <row r="6692">
          <cell r="A6692">
            <v>6689</v>
          </cell>
          <cell r="B6692" t="str">
            <v>MALLA TRIPLE TORSIÓN TALUD ABERTURA (OJO) DE 8X10CM</v>
          </cell>
          <cell r="C6692" t="str">
            <v>M2</v>
          </cell>
          <cell r="E6692"/>
          <cell r="F6692"/>
          <cell r="G6692">
            <v>30356.9</v>
          </cell>
          <cell r="H6692">
            <v>30356.9</v>
          </cell>
        </row>
        <row r="6693">
          <cell r="A6693">
            <v>6690</v>
          </cell>
          <cell r="B6693" t="str">
            <v>MALLA ZARANDA DE 6" x 6" PARA CLASIFICACION MATERIAL</v>
          </cell>
          <cell r="C6693" t="str">
            <v>M2</v>
          </cell>
          <cell r="E6693"/>
          <cell r="F6693">
            <v>5854</v>
          </cell>
          <cell r="G6693"/>
          <cell r="H6693">
            <v>5854</v>
          </cell>
        </row>
        <row r="6694">
          <cell r="A6694">
            <v>6691</v>
          </cell>
          <cell r="B6694" t="str">
            <v>MallaPort.FutbolSemiprof.Cal.4,Nylon.ImpCuadro10cm</v>
          </cell>
          <cell r="C6694" t="str">
            <v>JGO</v>
          </cell>
          <cell r="E6694"/>
          <cell r="F6694"/>
          <cell r="G6694">
            <v>1142</v>
          </cell>
          <cell r="H6694">
            <v>1142</v>
          </cell>
        </row>
        <row r="6695">
          <cell r="A6695">
            <v>6692</v>
          </cell>
          <cell r="B6695" t="str">
            <v>MALLAS ELECTROSOLDADAS</v>
          </cell>
          <cell r="C6695" t="str">
            <v>kg</v>
          </cell>
          <cell r="D6695">
            <v>2817</v>
          </cell>
          <cell r="H6695">
            <v>0</v>
          </cell>
        </row>
        <row r="6696">
          <cell r="A6696">
            <v>6693</v>
          </cell>
          <cell r="B6696" t="str">
            <v>MALLAS EN NYLON TENIS</v>
          </cell>
          <cell r="C6696" t="str">
            <v>Un</v>
          </cell>
          <cell r="D6696">
            <v>526339</v>
          </cell>
          <cell r="H6696">
            <v>0</v>
          </cell>
        </row>
        <row r="6697">
          <cell r="A6697">
            <v>6694</v>
          </cell>
          <cell r="B6697" t="str">
            <v>Mallas tenis de Campo</v>
          </cell>
          <cell r="C6697" t="str">
            <v>UN</v>
          </cell>
          <cell r="E6697"/>
          <cell r="F6697"/>
          <cell r="G6697">
            <v>544926</v>
          </cell>
          <cell r="H6697">
            <v>544926</v>
          </cell>
        </row>
        <row r="6698">
          <cell r="A6698">
            <v>6695</v>
          </cell>
          <cell r="B6698" t="str">
            <v>MAMPOSTERIA ESTRUCT. 2 VISTAS e=.14</v>
          </cell>
          <cell r="C6698" t="str">
            <v>m2</v>
          </cell>
          <cell r="D6698">
            <v>64414</v>
          </cell>
          <cell r="H6698">
            <v>0</v>
          </cell>
        </row>
        <row r="6699">
          <cell r="A6699">
            <v>6696</v>
          </cell>
          <cell r="B6699" t="str">
            <v>MAMPOSTERIA ESTRUCT. 2 VISTAS e=.29</v>
          </cell>
          <cell r="C6699" t="str">
            <v>m2</v>
          </cell>
          <cell r="D6699">
            <v>117267</v>
          </cell>
          <cell r="H6699">
            <v>0</v>
          </cell>
        </row>
        <row r="6700">
          <cell r="A6700">
            <v>6697</v>
          </cell>
          <cell r="B6700" t="str">
            <v>MAMPOSTERIA ESTRUCT. e=.14 _</v>
          </cell>
          <cell r="C6700" t="str">
            <v>m2</v>
          </cell>
          <cell r="D6700">
            <v>31545</v>
          </cell>
          <cell r="H6700">
            <v>0</v>
          </cell>
        </row>
        <row r="6701">
          <cell r="A6701">
            <v>6698</v>
          </cell>
          <cell r="B6701" t="str">
            <v>MAMPOSTERIA ESTRUCT. e=.29  _</v>
          </cell>
          <cell r="C6701" t="str">
            <v>m2</v>
          </cell>
          <cell r="D6701">
            <v>53023</v>
          </cell>
          <cell r="H6701">
            <v>0</v>
          </cell>
        </row>
        <row r="6702">
          <cell r="A6702">
            <v>6699</v>
          </cell>
          <cell r="B6702" t="str">
            <v>MANGO TELESCÓPICO 2 a 5 M EN ALUMINIO 1 1/4"X1"</v>
          </cell>
          <cell r="C6702" t="str">
            <v>UN</v>
          </cell>
          <cell r="E6702"/>
          <cell r="F6702"/>
          <cell r="G6702">
            <v>76014</v>
          </cell>
          <cell r="H6702">
            <v>76014</v>
          </cell>
        </row>
        <row r="6703">
          <cell r="A6703">
            <v>6700</v>
          </cell>
          <cell r="B6703" t="str">
            <v>Mango telescopico para piscinas o fuentes</v>
          </cell>
          <cell r="C6703" t="str">
            <v>UN</v>
          </cell>
          <cell r="E6703"/>
          <cell r="F6703"/>
          <cell r="G6703">
            <v>133781</v>
          </cell>
          <cell r="H6703">
            <v>133781</v>
          </cell>
        </row>
        <row r="6704">
          <cell r="A6704">
            <v>6701</v>
          </cell>
          <cell r="B6704" t="str">
            <v>MANGUERA 1/2 C-40</v>
          </cell>
          <cell r="C6704" t="str">
            <v>m</v>
          </cell>
          <cell r="D6704">
            <v>1185</v>
          </cell>
          <cell r="H6704">
            <v>0</v>
          </cell>
        </row>
        <row r="6705">
          <cell r="A6705">
            <v>6702</v>
          </cell>
          <cell r="B6705" t="str">
            <v>MANGUERA 1/2" TRANSP.C-40(ROLLO 100M)**</v>
          </cell>
          <cell r="C6705" t="str">
            <v>ML</v>
          </cell>
          <cell r="E6705"/>
          <cell r="F6705"/>
          <cell r="G6705">
            <v>1241</v>
          </cell>
          <cell r="H6705">
            <v>1241</v>
          </cell>
        </row>
        <row r="6706">
          <cell r="A6706">
            <v>6703</v>
          </cell>
          <cell r="B6706" t="str">
            <v>MANGUERA 3"POLIETILENO NEGRA(ROLLO 50 ML)Cal.-40</v>
          </cell>
          <cell r="C6706" t="str">
            <v>ML</v>
          </cell>
          <cell r="E6706"/>
          <cell r="F6706"/>
          <cell r="G6706">
            <v>13685</v>
          </cell>
          <cell r="H6706">
            <v>13685</v>
          </cell>
        </row>
        <row r="6707">
          <cell r="A6707">
            <v>6704</v>
          </cell>
          <cell r="B6707" t="str">
            <v>MANGUERA CAUCHO NEGRA RIEGO 1"(100m)CAL-40</v>
          </cell>
          <cell r="C6707" t="str">
            <v>ML</v>
          </cell>
          <cell r="E6707"/>
          <cell r="F6707"/>
          <cell r="G6707">
            <v>2460</v>
          </cell>
          <cell r="H6707">
            <v>2460</v>
          </cell>
        </row>
        <row r="6708">
          <cell r="A6708">
            <v>6705</v>
          </cell>
          <cell r="B6708" t="str">
            <v>MANGUERA CAUCHO NEGRA RIEGO3/4"(100m)CAL-40</v>
          </cell>
          <cell r="C6708" t="str">
            <v>ML</v>
          </cell>
          <cell r="E6708"/>
          <cell r="F6708"/>
          <cell r="G6708">
            <v>3986</v>
          </cell>
          <cell r="H6708">
            <v>3986</v>
          </cell>
        </row>
        <row r="6709">
          <cell r="A6709">
            <v>6706</v>
          </cell>
          <cell r="B6709" t="str">
            <v>MANGUERA CONEX. FLEXIBLE</v>
          </cell>
          <cell r="C6709" t="str">
            <v>Un</v>
          </cell>
          <cell r="D6709">
            <v>76892</v>
          </cell>
          <cell r="H6709">
            <v>0</v>
          </cell>
        </row>
        <row r="6710">
          <cell r="A6710">
            <v>6707</v>
          </cell>
          <cell r="B6710" t="str">
            <v>MANGUERA DE 1/2” JARDÍN TIPO PESADO ML</v>
          </cell>
          <cell r="C6710" t="str">
            <v>ML</v>
          </cell>
          <cell r="E6710"/>
          <cell r="F6710"/>
          <cell r="G6710">
            <v>2747</v>
          </cell>
          <cell r="H6710">
            <v>2747</v>
          </cell>
        </row>
        <row r="6711">
          <cell r="A6711">
            <v>6708</v>
          </cell>
          <cell r="B6711" t="str">
            <v>MANGUERA DE ALTA PRESIÓN</v>
          </cell>
          <cell r="C6711" t="str">
            <v>m</v>
          </cell>
          <cell r="D6711">
            <v>86813</v>
          </cell>
          <cell r="H6711">
            <v>0</v>
          </cell>
        </row>
        <row r="6712">
          <cell r="A6712">
            <v>6709</v>
          </cell>
          <cell r="B6712" t="str">
            <v>MANGUERA DE ASPIRACIÓN ø2" -  30m</v>
          </cell>
          <cell r="C6712" t="str">
            <v>UN</v>
          </cell>
          <cell r="E6712"/>
          <cell r="F6712"/>
          <cell r="G6712">
            <v>725771</v>
          </cell>
          <cell r="H6712">
            <v>725771</v>
          </cell>
        </row>
        <row r="6713">
          <cell r="A6713">
            <v>6710</v>
          </cell>
          <cell r="B6713" t="str">
            <v>MANGUERA DE NIVEL 3/8" CAL 30</v>
          </cell>
          <cell r="C6713" t="str">
            <v>ML</v>
          </cell>
          <cell r="E6713"/>
          <cell r="F6713"/>
          <cell r="G6713">
            <v>1118.01</v>
          </cell>
          <cell r="H6713">
            <v>1118.01</v>
          </cell>
        </row>
        <row r="6714">
          <cell r="A6714">
            <v>6711</v>
          </cell>
          <cell r="B6714" t="str">
            <v>MANGUERA DE POLIETILENO DE 3´´</v>
          </cell>
          <cell r="C6714" t="str">
            <v>m</v>
          </cell>
          <cell r="D6714">
            <v>6285</v>
          </cell>
          <cell r="H6714">
            <v>0</v>
          </cell>
        </row>
        <row r="6715">
          <cell r="A6715">
            <v>6712</v>
          </cell>
          <cell r="B6715" t="str">
            <v>MANGUERA FLOTANTE 2" X 50 PIES (15,2 M) (AMERICANA)</v>
          </cell>
          <cell r="C6715" t="str">
            <v>UN</v>
          </cell>
          <cell r="E6715"/>
          <cell r="F6715"/>
          <cell r="G6715">
            <v>181785</v>
          </cell>
          <cell r="H6715">
            <v>181785</v>
          </cell>
        </row>
        <row r="6716">
          <cell r="A6716">
            <v>6713</v>
          </cell>
          <cell r="B6716" t="str">
            <v>MANGUERA HOMOLOGADA .80cmx38"</v>
          </cell>
          <cell r="C6716" t="str">
            <v>Un</v>
          </cell>
          <cell r="D6716">
            <v>73421</v>
          </cell>
          <cell r="H6716">
            <v>0</v>
          </cell>
        </row>
        <row r="6717">
          <cell r="A6717">
            <v>6714</v>
          </cell>
          <cell r="B6717" t="str">
            <v>MANGUERA NIVELES 3/8" C-40</v>
          </cell>
          <cell r="C6717" t="str">
            <v>m</v>
          </cell>
          <cell r="D6717">
            <v>851</v>
          </cell>
          <cell r="H6717">
            <v>0</v>
          </cell>
        </row>
        <row r="6718">
          <cell r="A6718">
            <v>6715</v>
          </cell>
          <cell r="B6718" t="str">
            <v>MANGUERA Ø11/2" TRANSP-CAL.40(ROLLO 50 ML)</v>
          </cell>
          <cell r="C6718" t="str">
            <v>ML</v>
          </cell>
          <cell r="E6718"/>
          <cell r="F6718"/>
          <cell r="G6718">
            <v>5511</v>
          </cell>
          <cell r="H6718">
            <v>5511</v>
          </cell>
        </row>
        <row r="6719">
          <cell r="A6719">
            <v>6716</v>
          </cell>
          <cell r="B6719" t="str">
            <v>MANGUERA Ø2" TRANSP-CAL.40(ROLLO 50 ML)</v>
          </cell>
          <cell r="C6719" t="str">
            <v>ML</v>
          </cell>
          <cell r="E6719"/>
          <cell r="F6719"/>
          <cell r="G6719">
            <v>10681</v>
          </cell>
          <cell r="H6719">
            <v>10681</v>
          </cell>
        </row>
        <row r="6720">
          <cell r="A6720">
            <v>6717</v>
          </cell>
          <cell r="B6720" t="str">
            <v>Manguera para piscina 2"x50mts</v>
          </cell>
          <cell r="C6720" t="str">
            <v>UN</v>
          </cell>
          <cell r="E6720"/>
          <cell r="F6720"/>
          <cell r="G6720">
            <v>234677</v>
          </cell>
          <cell r="H6720">
            <v>234677</v>
          </cell>
        </row>
        <row r="6721">
          <cell r="A6721">
            <v>6718</v>
          </cell>
          <cell r="B6721" t="str">
            <v>MANGUERA PLASTICA DE 1 1/2" X 30 PIES (9,144 m) (AMERICANA)</v>
          </cell>
          <cell r="C6721" t="str">
            <v>UN</v>
          </cell>
          <cell r="E6721"/>
          <cell r="F6721"/>
          <cell r="G6721">
            <v>95334.01</v>
          </cell>
          <cell r="H6721">
            <v>95334.01</v>
          </cell>
        </row>
        <row r="6722">
          <cell r="A6722">
            <v>6719</v>
          </cell>
          <cell r="B6722" t="str">
            <v>MANIJA ACERO INOXIDABLE TUBULAR 96 MM</v>
          </cell>
          <cell r="C6722" t="str">
            <v>Un</v>
          </cell>
          <cell r="D6722">
            <v>2778</v>
          </cell>
          <cell r="H6722">
            <v>0</v>
          </cell>
        </row>
        <row r="6723">
          <cell r="A6723">
            <v>6720</v>
          </cell>
          <cell r="B6723" t="str">
            <v>MANIJA ALUMINIO VENTANA</v>
          </cell>
          <cell r="C6723" t="str">
            <v>Un</v>
          </cell>
          <cell r="H6723">
            <v>0</v>
          </cell>
        </row>
        <row r="6724">
          <cell r="A6724">
            <v>6721</v>
          </cell>
          <cell r="B6724" t="str">
            <v>MANIJA ALUMINIO VENTANA</v>
          </cell>
          <cell r="C6724" t="str">
            <v>UN</v>
          </cell>
          <cell r="D6724">
            <v>2055</v>
          </cell>
          <cell r="E6724"/>
          <cell r="F6724"/>
          <cell r="G6724">
            <v>4319</v>
          </cell>
          <cell r="H6724">
            <v>4319</v>
          </cell>
        </row>
        <row r="6725">
          <cell r="A6725">
            <v>6722</v>
          </cell>
          <cell r="B6725" t="str">
            <v>Manija Barcelona Zamak 128mm 10
Fixser</v>
          </cell>
          <cell r="C6725" t="str">
            <v xml:space="preserve">UN </v>
          </cell>
          <cell r="D6725">
            <v>2659</v>
          </cell>
          <cell r="H6725">
            <v>0</v>
          </cell>
        </row>
        <row r="6726">
          <cell r="A6726">
            <v>6723</v>
          </cell>
          <cell r="B6726" t="str">
            <v>MANIJA CAUCHO NEGRO NEOPRENO Ø2" L=15CM-BIOSALUD</v>
          </cell>
          <cell r="C6726" t="str">
            <v>UN</v>
          </cell>
          <cell r="E6726"/>
          <cell r="F6726"/>
          <cell r="G6726">
            <v>25055</v>
          </cell>
          <cell r="H6726">
            <v>25055</v>
          </cell>
        </row>
        <row r="6727">
          <cell r="A6727">
            <v>6724</v>
          </cell>
          <cell r="B6727" t="str">
            <v>MANIJA CILINDRICA DE ALUMINIO 22,4cms</v>
          </cell>
          <cell r="C6727" t="str">
            <v>UN</v>
          </cell>
          <cell r="E6727"/>
          <cell r="F6727"/>
          <cell r="G6727">
            <v>4477.01</v>
          </cell>
          <cell r="H6727">
            <v>4477.01</v>
          </cell>
        </row>
        <row r="6728">
          <cell r="A6728">
            <v>6725</v>
          </cell>
          <cell r="B6728" t="str">
            <v>MANIJA EN VARILLA LISA DE 1" EN ACERO A-37 ENMANTELADO CON TUBO PVC DE 1" x 1/4" CON PLATINA DE 1 1/2" x 1/4" SOLDADA</v>
          </cell>
          <cell r="C6728" t="str">
            <v>UN</v>
          </cell>
          <cell r="E6728"/>
          <cell r="F6728">
            <v>37320</v>
          </cell>
          <cell r="G6728"/>
          <cell r="H6728">
            <v>37320</v>
          </cell>
        </row>
        <row r="6729">
          <cell r="A6729">
            <v>6726</v>
          </cell>
          <cell r="B6729" t="str">
            <v>MANIJA L/M.KRISTHAL Mezc4"GRICOL</v>
          </cell>
          <cell r="C6729" t="str">
            <v>Un</v>
          </cell>
          <cell r="D6729">
            <v>6021</v>
          </cell>
          <cell r="H6729">
            <v>0</v>
          </cell>
        </row>
        <row r="6730">
          <cell r="A6730">
            <v>6727</v>
          </cell>
          <cell r="B6730" t="str">
            <v>MANIJA L/M.URANO Mezc.4"GRICOL</v>
          </cell>
          <cell r="C6730" t="str">
            <v>Un</v>
          </cell>
          <cell r="D6730">
            <v>4846</v>
          </cell>
          <cell r="H6730">
            <v>0</v>
          </cell>
        </row>
        <row r="6731">
          <cell r="A6731">
            <v>6728</v>
          </cell>
          <cell r="B6731" t="str">
            <v>MANIJA METÁLICA (Cc 192mm - 160mm - 107mm) CROMADA O NIQUELADA</v>
          </cell>
          <cell r="C6731" t="str">
            <v>UN</v>
          </cell>
          <cell r="E6731"/>
          <cell r="F6731">
            <v>7552</v>
          </cell>
          <cell r="G6731"/>
          <cell r="H6731">
            <v>7552</v>
          </cell>
        </row>
        <row r="6732">
          <cell r="A6732">
            <v>6729</v>
          </cell>
          <cell r="B6732" t="str">
            <v>MANIJA TANQUE SANITARIO NEGRO GRIVAL</v>
          </cell>
          <cell r="C6732" t="str">
            <v>Un</v>
          </cell>
          <cell r="D6732">
            <v>15446</v>
          </cell>
          <cell r="H6732">
            <v>0</v>
          </cell>
        </row>
        <row r="6733">
          <cell r="A6733">
            <v>6730</v>
          </cell>
          <cell r="B6733" t="str">
            <v>MANIJAS O AGARRADERAS BALANCIN</v>
          </cell>
          <cell r="C6733" t="str">
            <v>UN</v>
          </cell>
          <cell r="E6733"/>
          <cell r="F6733"/>
          <cell r="G6733">
            <v>43691</v>
          </cell>
          <cell r="H6733">
            <v>43691</v>
          </cell>
        </row>
        <row r="6734">
          <cell r="A6734">
            <v>6731</v>
          </cell>
          <cell r="B6734" t="str">
            <v>MANILA ½"</v>
          </cell>
          <cell r="C6734" t="str">
            <v>m</v>
          </cell>
          <cell r="D6734">
            <v>1362</v>
          </cell>
          <cell r="H6734">
            <v>0</v>
          </cell>
        </row>
        <row r="6735">
          <cell r="A6735">
            <v>6732</v>
          </cell>
          <cell r="B6735" t="str">
            <v>MANILA 5/8"</v>
          </cell>
          <cell r="C6735" t="str">
            <v>m</v>
          </cell>
          <cell r="D6735">
            <v>2333</v>
          </cell>
          <cell r="H6735">
            <v>0</v>
          </cell>
        </row>
        <row r="6736">
          <cell r="A6736">
            <v>6733</v>
          </cell>
          <cell r="B6736" t="str">
            <v>MANILA 5/8" (POLIPROPILENO)</v>
          </cell>
          <cell r="C6736" t="str">
            <v>ML</v>
          </cell>
          <cell r="E6736"/>
          <cell r="F6736"/>
          <cell r="G6736">
            <v>1644</v>
          </cell>
          <cell r="H6736">
            <v>1644</v>
          </cell>
        </row>
        <row r="6737">
          <cell r="A6737">
            <v>6734</v>
          </cell>
          <cell r="B6737" t="str">
            <v>MANILA POLIPROPILENO DE 1/2" (rollo 200m)</v>
          </cell>
          <cell r="C6737" t="str">
            <v>ML</v>
          </cell>
          <cell r="E6737"/>
          <cell r="F6737"/>
          <cell r="G6737">
            <v>1310</v>
          </cell>
          <cell r="H6737">
            <v>1310</v>
          </cell>
        </row>
        <row r="6738">
          <cell r="A6738">
            <v>6735</v>
          </cell>
          <cell r="B6738" t="str">
            <v>MANO DE OBRA PARA CERRAMIENTO NYLOFOR 3D PRO Altura 2.00 m. Incluye excavación para base, fundida en concreto hecho en obra, armado de la estructura, huecos de 200 x 50 mm, nivelación e instalación.</v>
          </cell>
          <cell r="C6738" t="str">
            <v>ML</v>
          </cell>
          <cell r="E6738"/>
          <cell r="F6738">
            <v>33990</v>
          </cell>
          <cell r="G6738"/>
          <cell r="H6738">
            <v>33990</v>
          </cell>
        </row>
        <row r="6739">
          <cell r="A6739">
            <v>6736</v>
          </cell>
          <cell r="B6739" t="str">
            <v>MANOMETRO  VERTICAL  GLICERINA 2 1/2" DE 0 A 150 PSI</v>
          </cell>
          <cell r="C6739" t="str">
            <v>UN</v>
          </cell>
          <cell r="E6739"/>
          <cell r="F6739"/>
          <cell r="G6739">
            <v>49499</v>
          </cell>
          <cell r="H6739">
            <v>49499</v>
          </cell>
        </row>
        <row r="6740">
          <cell r="A6740">
            <v>6737</v>
          </cell>
          <cell r="B6740" t="str">
            <v>MANOMETRO  VERTICAL  GLICERINA 2 1/2" DE 0 A 300 PSI</v>
          </cell>
          <cell r="C6740" t="str">
            <v>UN</v>
          </cell>
          <cell r="E6740"/>
          <cell r="F6740"/>
          <cell r="G6740">
            <v>49499</v>
          </cell>
          <cell r="H6740">
            <v>49499</v>
          </cell>
        </row>
        <row r="6741">
          <cell r="A6741">
            <v>6738</v>
          </cell>
          <cell r="B6741" t="str">
            <v>MANOMETRO  VERTICAL GLICERINA 2 1/2" DE 0 A 100 PSI</v>
          </cell>
          <cell r="C6741" t="str">
            <v>UN</v>
          </cell>
          <cell r="E6741"/>
          <cell r="F6741"/>
          <cell r="G6741">
            <v>49499</v>
          </cell>
          <cell r="H6741">
            <v>49499</v>
          </cell>
        </row>
        <row r="6742">
          <cell r="A6742">
            <v>6739</v>
          </cell>
          <cell r="B6742" t="str">
            <v>MANOMETRO  VERTICAL GLICERINA 2 1/2" DE 0 A 200 PSI</v>
          </cell>
          <cell r="C6742" t="str">
            <v>UN</v>
          </cell>
          <cell r="E6742"/>
          <cell r="F6742"/>
          <cell r="G6742">
            <v>49499</v>
          </cell>
          <cell r="H6742">
            <v>49499</v>
          </cell>
        </row>
        <row r="6743">
          <cell r="A6743">
            <v>6740</v>
          </cell>
          <cell r="B6743" t="str">
            <v>MANOMETRO 0-100psi GLICERINA VERT. CARAT4"</v>
          </cell>
          <cell r="C6743" t="str">
            <v>UN</v>
          </cell>
          <cell r="E6743"/>
          <cell r="F6743"/>
          <cell r="G6743">
            <v>184450</v>
          </cell>
          <cell r="H6743">
            <v>184450</v>
          </cell>
        </row>
        <row r="6744">
          <cell r="A6744">
            <v>6741</v>
          </cell>
          <cell r="B6744" t="str">
            <v>Manómetro con caratula de 4”de 0-150 psi</v>
          </cell>
          <cell r="C6744" t="str">
            <v>UN</v>
          </cell>
          <cell r="E6744"/>
          <cell r="F6744"/>
          <cell r="G6744">
            <v>99552</v>
          </cell>
          <cell r="H6744">
            <v>99552</v>
          </cell>
        </row>
        <row r="6745">
          <cell r="A6745">
            <v>6742</v>
          </cell>
          <cell r="B6745" t="str">
            <v>MANÓMETRO DE PRESIÓN 0 - 200 PSI</v>
          </cell>
          <cell r="C6745" t="str">
            <v>UN</v>
          </cell>
          <cell r="E6745"/>
          <cell r="F6745">
            <v>14683</v>
          </cell>
          <cell r="G6745"/>
          <cell r="H6745">
            <v>14683</v>
          </cell>
        </row>
        <row r="6746">
          <cell r="A6746">
            <v>6743</v>
          </cell>
          <cell r="B6746" t="str">
            <v>Manómetro Dial 2” presión 0-160 PSI en glicerina</v>
          </cell>
          <cell r="C6746" t="str">
            <v>UN</v>
          </cell>
          <cell r="E6746"/>
          <cell r="F6746"/>
          <cell r="G6746">
            <v>59619</v>
          </cell>
          <cell r="H6746">
            <v>59619</v>
          </cell>
        </row>
        <row r="6747">
          <cell r="A6747">
            <v>6744</v>
          </cell>
          <cell r="B6747" t="str">
            <v>Manometro marca winters, ver descripcion tecnica</v>
          </cell>
          <cell r="C6747" t="str">
            <v>UN</v>
          </cell>
          <cell r="E6747"/>
          <cell r="F6747"/>
          <cell r="G6747">
            <v>179572</v>
          </cell>
          <cell r="H6747">
            <v>179572</v>
          </cell>
        </row>
        <row r="6748">
          <cell r="A6748">
            <v>6745</v>
          </cell>
          <cell r="B6748" t="str">
            <v>MANOMETRO REGISTRO PRESIÓN TANQUE AGUA - CEFE COMETA</v>
          </cell>
          <cell r="C6748" t="str">
            <v>UN</v>
          </cell>
          <cell r="E6748"/>
          <cell r="F6748"/>
          <cell r="G6748">
            <v>103448</v>
          </cell>
          <cell r="H6748">
            <v>103448</v>
          </cell>
        </row>
        <row r="6749">
          <cell r="A6749">
            <v>6746</v>
          </cell>
          <cell r="B6749" t="str">
            <v>MANOMETRO VERTICAL GLICERINA 2 1/2" DE 0 A 60 PSI</v>
          </cell>
          <cell r="C6749" t="str">
            <v>UN</v>
          </cell>
          <cell r="E6749"/>
          <cell r="F6749"/>
          <cell r="G6749">
            <v>49499</v>
          </cell>
          <cell r="H6749">
            <v>49499</v>
          </cell>
        </row>
        <row r="6750">
          <cell r="A6750">
            <v>6747</v>
          </cell>
          <cell r="B6750" t="str">
            <v>MANTENIMIENTO CORRECTIVO DE SISTEMA DE CONTROL DE ILUMINACION LUTRON EXISTENTE, REVISION Y AJUSTE DE PROGRAMACIÓN</v>
          </cell>
          <cell r="C6750" t="str">
            <v>Un</v>
          </cell>
          <cell r="D6750">
            <v>1588338</v>
          </cell>
          <cell r="H6750">
            <v>0</v>
          </cell>
        </row>
        <row r="6751">
          <cell r="A6751">
            <v>6748</v>
          </cell>
          <cell r="B6751" t="str">
            <v>MANTO (9.10M X 1.10M X 2.5 MM)</v>
          </cell>
          <cell r="C6751" t="str">
            <v>ROLLO</v>
          </cell>
          <cell r="E6751">
            <v>141825</v>
          </cell>
          <cell r="F6751"/>
          <cell r="G6751"/>
          <cell r="H6751">
            <v>141825</v>
          </cell>
        </row>
        <row r="6752">
          <cell r="A6752">
            <v>6749</v>
          </cell>
          <cell r="B6752" t="str">
            <v>MANTO ASFÁLTICO IMPERMEABILIZANTE HDPE + FP 250</v>
          </cell>
          <cell r="C6752" t="str">
            <v>ROLLO</v>
          </cell>
          <cell r="E6752"/>
          <cell r="F6752">
            <v>285576</v>
          </cell>
          <cell r="G6752"/>
          <cell r="H6752">
            <v>285576</v>
          </cell>
        </row>
        <row r="6753">
          <cell r="A6753">
            <v>6750</v>
          </cell>
          <cell r="B6753" t="str">
            <v>MANTO BIOLOGICO BIOTEX</v>
          </cell>
          <cell r="C6753" t="str">
            <v>M2</v>
          </cell>
          <cell r="E6753"/>
          <cell r="F6753">
            <v>5581</v>
          </cell>
          <cell r="G6753"/>
          <cell r="H6753">
            <v>5581</v>
          </cell>
        </row>
        <row r="6754">
          <cell r="A6754">
            <v>6751</v>
          </cell>
          <cell r="B6754" t="str">
            <v>MANTO CON FOIL DE ALUMINIO X 10M2,E=3mm</v>
          </cell>
          <cell r="C6754" t="str">
            <v>RLL</v>
          </cell>
          <cell r="E6754"/>
          <cell r="F6754"/>
          <cell r="G6754">
            <v>206226</v>
          </cell>
          <cell r="H6754">
            <v>206226</v>
          </cell>
        </row>
        <row r="6755">
          <cell r="A6755">
            <v>6752</v>
          </cell>
          <cell r="B6755" t="str">
            <v>MANTO DE REFUERZO DE VEGETACIÓN TIPO 5A</v>
          </cell>
          <cell r="C6755" t="str">
            <v>m2</v>
          </cell>
          <cell r="D6755">
            <v>10558</v>
          </cell>
          <cell r="H6755">
            <v>0</v>
          </cell>
        </row>
        <row r="6756">
          <cell r="A6756">
            <v>6753</v>
          </cell>
          <cell r="B6756" t="str">
            <v>MANTO GEOSINTÉTICO COMPUESTO DE CEMENTO A GRANEL. DIMENSIONES: 1.10m DE ANCHO x 8mm DE ESPESOR x 114ml. PESO DEL ROLLO A GRANEL: 1550Kg.</v>
          </cell>
          <cell r="C6756" t="str">
            <v>M2</v>
          </cell>
          <cell r="E6756"/>
          <cell r="F6756">
            <v>238671</v>
          </cell>
          <cell r="G6756"/>
          <cell r="H6756">
            <v>238671</v>
          </cell>
        </row>
        <row r="6757">
          <cell r="A6757">
            <v>6754</v>
          </cell>
          <cell r="B6757" t="str">
            <v>MANTO LIDER EDIL 3 mm (O SIMILARES)</v>
          </cell>
          <cell r="C6757" t="str">
            <v>M2</v>
          </cell>
          <cell r="E6757"/>
          <cell r="F6757"/>
          <cell r="G6757">
            <v>15011.01</v>
          </cell>
          <cell r="H6757">
            <v>15011.01</v>
          </cell>
        </row>
        <row r="6758">
          <cell r="A6758">
            <v>6755</v>
          </cell>
          <cell r="B6758" t="str">
            <v>MANTO LIDER EDIL 3 mm.</v>
          </cell>
          <cell r="C6758" t="str">
            <v>m2</v>
          </cell>
          <cell r="D6758">
            <v>20558</v>
          </cell>
          <cell r="H6758">
            <v>0</v>
          </cell>
        </row>
        <row r="6759">
          <cell r="A6759">
            <v>6756</v>
          </cell>
          <cell r="B6759" t="str">
            <v>MANTO METAL FL 100</v>
          </cell>
          <cell r="C6759" t="str">
            <v>m2</v>
          </cell>
          <cell r="D6759">
            <v>14883</v>
          </cell>
          <cell r="H6759">
            <v>0</v>
          </cell>
        </row>
        <row r="6760">
          <cell r="A6760">
            <v>6757</v>
          </cell>
          <cell r="B6760" t="str">
            <v>MANTO MORTEPLAS AL-80 3.5 mm.</v>
          </cell>
          <cell r="C6760" t="str">
            <v>m2</v>
          </cell>
          <cell r="D6760">
            <v>26432</v>
          </cell>
          <cell r="H6760">
            <v>0</v>
          </cell>
        </row>
        <row r="6761">
          <cell r="A6761">
            <v>6758</v>
          </cell>
          <cell r="B6761" t="str">
            <v>MANTO MORTEPLAST N-3 3mm.</v>
          </cell>
          <cell r="C6761" t="str">
            <v>m2</v>
          </cell>
          <cell r="D6761">
            <v>22027</v>
          </cell>
          <cell r="H6761">
            <v>0</v>
          </cell>
        </row>
        <row r="6762">
          <cell r="A6762">
            <v>6759</v>
          </cell>
          <cell r="B6762" t="str">
            <v>MANTO MORTEPLAST N-4</v>
          </cell>
          <cell r="C6762" t="str">
            <v>m2</v>
          </cell>
          <cell r="D6762">
            <v>24964</v>
          </cell>
          <cell r="H6762">
            <v>0</v>
          </cell>
        </row>
        <row r="6763">
          <cell r="A6763">
            <v>6760</v>
          </cell>
          <cell r="B6763" t="str">
            <v>MANTO MORTERPLAS AL 300 3 mm.</v>
          </cell>
          <cell r="C6763" t="str">
            <v>m2</v>
          </cell>
          <cell r="D6763">
            <v>29447</v>
          </cell>
          <cell r="H6763">
            <v>0</v>
          </cell>
        </row>
        <row r="6764">
          <cell r="A6764">
            <v>6761</v>
          </cell>
          <cell r="B6764" t="str">
            <v>MANTO MORTER-PLAS AL80 TEXSA</v>
          </cell>
          <cell r="C6764" t="str">
            <v>m2</v>
          </cell>
          <cell r="D6764">
            <v>34114</v>
          </cell>
          <cell r="H6764">
            <v>0</v>
          </cell>
        </row>
        <row r="6765">
          <cell r="A6765">
            <v>6762</v>
          </cell>
          <cell r="B6765" t="str">
            <v>MANTO MORTER-PLAS N3 TEXSA</v>
          </cell>
          <cell r="C6765" t="str">
            <v>m2</v>
          </cell>
          <cell r="D6765">
            <v>17915</v>
          </cell>
          <cell r="H6765">
            <v>0</v>
          </cell>
        </row>
        <row r="6766">
          <cell r="A6766">
            <v>6763</v>
          </cell>
          <cell r="B6766" t="str">
            <v>MANTO MORTER-PLAS N4 TEXSA</v>
          </cell>
          <cell r="C6766" t="str">
            <v>m2</v>
          </cell>
          <cell r="D6766">
            <v>30669</v>
          </cell>
          <cell r="H6766">
            <v>0</v>
          </cell>
        </row>
        <row r="6767">
          <cell r="A6767">
            <v>6764</v>
          </cell>
          <cell r="B6767" t="str">
            <v>MANTO PERMANENTE (PROTECCIÓN DE TALUDES)</v>
          </cell>
          <cell r="C6767" t="str">
            <v>m2</v>
          </cell>
          <cell r="D6767">
            <v>8270</v>
          </cell>
          <cell r="H6767">
            <v>0</v>
          </cell>
        </row>
        <row r="6768">
          <cell r="A6768">
            <v>6765</v>
          </cell>
          <cell r="B6768" t="str">
            <v>Manto permanente TRM Excell 510</v>
          </cell>
          <cell r="C6768" t="str">
            <v>M2</v>
          </cell>
          <cell r="E6768"/>
          <cell r="F6768"/>
          <cell r="G6768">
            <v>16263.34</v>
          </cell>
          <cell r="H6768">
            <v>16263.34</v>
          </cell>
        </row>
        <row r="6769">
          <cell r="A6769">
            <v>6766</v>
          </cell>
          <cell r="B6769" t="str">
            <v>MANTO POLIESTER 2.8 mm.</v>
          </cell>
          <cell r="C6769" t="str">
            <v>m2</v>
          </cell>
          <cell r="D6769">
            <v>26432</v>
          </cell>
          <cell r="H6769">
            <v>0</v>
          </cell>
        </row>
        <row r="6770">
          <cell r="A6770">
            <v>6767</v>
          </cell>
          <cell r="B6770" t="str">
            <v>MANTO POLIESTER 4 mm.</v>
          </cell>
          <cell r="C6770" t="str">
            <v>m2</v>
          </cell>
          <cell r="D6770">
            <v>32305</v>
          </cell>
          <cell r="H6770">
            <v>0</v>
          </cell>
        </row>
        <row r="6771">
          <cell r="A6771">
            <v>6768</v>
          </cell>
          <cell r="B6771" t="str">
            <v>MANTO PROTEKTOR 2.5 mm</v>
          </cell>
          <cell r="C6771" t="str">
            <v>m2</v>
          </cell>
          <cell r="D6771">
            <v>8706</v>
          </cell>
          <cell r="H6771">
            <v>0</v>
          </cell>
        </row>
        <row r="6772">
          <cell r="A6772">
            <v>6769</v>
          </cell>
          <cell r="B6772" t="str">
            <v>MANTO TEMPORAL (PROTECCIÓN DE TALUDES)</v>
          </cell>
          <cell r="C6772" t="str">
            <v>m2</v>
          </cell>
          <cell r="D6772">
            <v>5264</v>
          </cell>
          <cell r="H6772">
            <v>0</v>
          </cell>
        </row>
        <row r="6773">
          <cell r="A6773">
            <v>6770</v>
          </cell>
          <cell r="B6773" t="str">
            <v>MAQUINA PARA CORTA BALDOSA 3 EN 1 600 MM</v>
          </cell>
          <cell r="C6773" t="str">
            <v>UN</v>
          </cell>
          <cell r="E6773"/>
          <cell r="F6773"/>
          <cell r="G6773">
            <v>283730</v>
          </cell>
          <cell r="H6773">
            <v>283730</v>
          </cell>
        </row>
        <row r="6774">
          <cell r="A6774">
            <v>6771</v>
          </cell>
          <cell r="B6774" t="str">
            <v>MAQUINA SENTADILLA COMBINADA</v>
          </cell>
          <cell r="C6774" t="str">
            <v>UN</v>
          </cell>
          <cell r="E6774"/>
          <cell r="F6774"/>
          <cell r="G6774">
            <v>11240000</v>
          </cell>
          <cell r="H6774">
            <v>11240000</v>
          </cell>
        </row>
        <row r="6775">
          <cell r="A6775">
            <v>6772</v>
          </cell>
          <cell r="B6775" t="str">
            <v>MARCO DE PUERTA  Cal 18 - PERFIL(Tipo Aluminio)</v>
          </cell>
          <cell r="C6775" t="str">
            <v>ML</v>
          </cell>
          <cell r="E6775"/>
          <cell r="F6775"/>
          <cell r="G6775">
            <v>7833</v>
          </cell>
          <cell r="H6775">
            <v>7833</v>
          </cell>
        </row>
        <row r="6776">
          <cell r="A6776">
            <v>6773</v>
          </cell>
          <cell r="B6776" t="str">
            <v>MARCO DECORATIVO DOBLE 4X4</v>
          </cell>
          <cell r="C6776" t="str">
            <v>Un</v>
          </cell>
          <cell r="D6776">
            <v>4541</v>
          </cell>
          <cell r="H6776">
            <v>0</v>
          </cell>
        </row>
        <row r="6777">
          <cell r="A6777">
            <v>6774</v>
          </cell>
          <cell r="B6777" t="str">
            <v>MARCO DECORATIVO SENC 2X4 KORA</v>
          </cell>
          <cell r="C6777" t="str">
            <v>Un</v>
          </cell>
          <cell r="D6777">
            <v>8493</v>
          </cell>
          <cell r="H6777">
            <v>0</v>
          </cell>
        </row>
        <row r="6778">
          <cell r="A6778">
            <v>6775</v>
          </cell>
          <cell r="B6778" t="str">
            <v>MARCO LATERAL DE ALUMINIO X 5.90 M</v>
          </cell>
          <cell r="C6778" t="str">
            <v>Un</v>
          </cell>
          <cell r="D6778">
            <v>60477</v>
          </cell>
          <cell r="H6778">
            <v>0</v>
          </cell>
        </row>
        <row r="6779">
          <cell r="A6779">
            <v>6776</v>
          </cell>
          <cell r="B6779" t="str">
            <v>MARCO PARA PUERTA Y VENTANA</v>
          </cell>
          <cell r="C6779" t="str">
            <v>m</v>
          </cell>
          <cell r="D6779">
            <v>17591</v>
          </cell>
          <cell r="H6779">
            <v>0</v>
          </cell>
        </row>
        <row r="6780">
          <cell r="A6780">
            <v>6777</v>
          </cell>
          <cell r="B6780" t="str">
            <v>MARCO PARA SEGUETA  FIJO METALICO DE 12"</v>
          </cell>
          <cell r="C6780" t="str">
            <v>UN</v>
          </cell>
          <cell r="E6780"/>
          <cell r="F6780"/>
          <cell r="G6780">
            <v>20900.009999999998</v>
          </cell>
          <cell r="H6780">
            <v>20900.009999999998</v>
          </cell>
        </row>
        <row r="6781">
          <cell r="A6781">
            <v>6778</v>
          </cell>
          <cell r="B6781" t="str">
            <v>MARCO PARA SEGUETA 12" VERA</v>
          </cell>
          <cell r="C6781" t="str">
            <v>Un</v>
          </cell>
          <cell r="D6781">
            <v>28276</v>
          </cell>
          <cell r="H6781">
            <v>0</v>
          </cell>
        </row>
        <row r="6782">
          <cell r="A6782">
            <v>6779</v>
          </cell>
          <cell r="B6782" t="str">
            <v>MARCO PUERTA .90x2.05 Des .20</v>
          </cell>
          <cell r="C6782" t="str">
            <v>Un</v>
          </cell>
          <cell r="D6782">
            <v>86126</v>
          </cell>
          <cell r="H6782">
            <v>0</v>
          </cell>
        </row>
        <row r="6783">
          <cell r="A6783">
            <v>6780</v>
          </cell>
          <cell r="B6783" t="str">
            <v>MARCO PUERTA .90x2.05 Des .25</v>
          </cell>
          <cell r="C6783" t="str">
            <v>Un</v>
          </cell>
          <cell r="D6783">
            <v>105051</v>
          </cell>
          <cell r="H6783">
            <v>0</v>
          </cell>
        </row>
        <row r="6784">
          <cell r="A6784">
            <v>6781</v>
          </cell>
          <cell r="B6784" t="str">
            <v>MARCO PUERTA .90x2.05 Des .33</v>
          </cell>
          <cell r="C6784" t="str">
            <v>Un</v>
          </cell>
          <cell r="D6784">
            <v>129160</v>
          </cell>
          <cell r="H6784">
            <v>0</v>
          </cell>
        </row>
        <row r="6785">
          <cell r="A6785">
            <v>6782</v>
          </cell>
          <cell r="B6785" t="str">
            <v>MARCO PUERTA .90x2.05 Des .40</v>
          </cell>
          <cell r="C6785" t="str">
            <v>Un</v>
          </cell>
          <cell r="D6785">
            <v>154158</v>
          </cell>
          <cell r="H6785">
            <v>0</v>
          </cell>
        </row>
        <row r="6786">
          <cell r="A6786">
            <v>6783</v>
          </cell>
          <cell r="B6786" t="str">
            <v>MARCO PUERTA .90x2.05 Des .50</v>
          </cell>
          <cell r="C6786" t="str">
            <v>Un</v>
          </cell>
          <cell r="D6786">
            <v>189823</v>
          </cell>
          <cell r="H6786">
            <v>0</v>
          </cell>
        </row>
        <row r="6787">
          <cell r="A6787">
            <v>6784</v>
          </cell>
          <cell r="B6787" t="str">
            <v>MARCO PUERTA 8X3CM2.10  CABEZAL 1M</v>
          </cell>
          <cell r="C6787" t="str">
            <v>Un</v>
          </cell>
          <cell r="D6787">
            <v>49374</v>
          </cell>
          <cell r="H6787">
            <v>0</v>
          </cell>
        </row>
        <row r="6788">
          <cell r="A6788">
            <v>6785</v>
          </cell>
          <cell r="B6788" t="str">
            <v>MARCO PUERTA 8X3CMX2.10 CABEZAL 1M</v>
          </cell>
          <cell r="C6788" t="str">
            <v>Un</v>
          </cell>
          <cell r="D6788">
            <v>49374</v>
          </cell>
          <cell r="H6788">
            <v>0</v>
          </cell>
        </row>
        <row r="6789">
          <cell r="A6789">
            <v>6786</v>
          </cell>
          <cell r="B6789" t="str">
            <v>MARCO PUERTA LAMINA .80</v>
          </cell>
          <cell r="C6789" t="str">
            <v>Un</v>
          </cell>
          <cell r="D6789">
            <v>110984</v>
          </cell>
          <cell r="H6789">
            <v>0</v>
          </cell>
        </row>
        <row r="6790">
          <cell r="A6790">
            <v>6787</v>
          </cell>
          <cell r="B6790" t="str">
            <v>MARCO Rej. SUMIDERO 73 x38 x14</v>
          </cell>
          <cell r="C6790" t="str">
            <v>Un</v>
          </cell>
          <cell r="D6790">
            <v>81180</v>
          </cell>
          <cell r="H6790">
            <v>0</v>
          </cell>
        </row>
        <row r="6791">
          <cell r="A6791">
            <v>6788</v>
          </cell>
          <cell r="B6791" t="str">
            <v>MARCO REJILLA  EN CONCRETO PREF.  45x83x14</v>
          </cell>
          <cell r="C6791" t="str">
            <v>UN</v>
          </cell>
          <cell r="E6791"/>
          <cell r="F6791"/>
          <cell r="G6791">
            <v>61880</v>
          </cell>
          <cell r="H6791">
            <v>61880</v>
          </cell>
        </row>
        <row r="6792">
          <cell r="A6792">
            <v>6789</v>
          </cell>
          <cell r="B6792" t="str">
            <v>MARCO REJILLA SUMIDERO LATERAL 100 X 65</v>
          </cell>
          <cell r="C6792" t="str">
            <v>UN</v>
          </cell>
          <cell r="E6792"/>
          <cell r="F6792">
            <v>90381</v>
          </cell>
          <cell r="G6792"/>
          <cell r="H6792">
            <v>90381</v>
          </cell>
        </row>
        <row r="6793">
          <cell r="A6793">
            <v>6790</v>
          </cell>
          <cell r="B6793" t="str">
            <v>MARCO TAPA POZO INSPECCION</v>
          </cell>
          <cell r="C6793" t="str">
            <v>Un</v>
          </cell>
          <cell r="D6793">
            <v>127648</v>
          </cell>
          <cell r="H6793">
            <v>0</v>
          </cell>
        </row>
        <row r="6794">
          <cell r="A6794">
            <v>6791</v>
          </cell>
          <cell r="B6794" t="str">
            <v>MARCO Y CONTRAM.FUND.CONC. CAJA  INSPECCION(1X1M)</v>
          </cell>
          <cell r="C6794" t="str">
            <v>UN</v>
          </cell>
          <cell r="E6794"/>
          <cell r="F6794"/>
          <cell r="G6794">
            <v>152614</v>
          </cell>
          <cell r="H6794">
            <v>152614</v>
          </cell>
        </row>
        <row r="6795">
          <cell r="A6795">
            <v>6792</v>
          </cell>
          <cell r="B6795" t="str">
            <v>MARCO Y TAPA 100 X 100</v>
          </cell>
          <cell r="C6795" t="str">
            <v>Un</v>
          </cell>
          <cell r="D6795">
            <v>216684</v>
          </cell>
          <cell r="H6795">
            <v>0</v>
          </cell>
        </row>
        <row r="6796">
          <cell r="A6796">
            <v>6793</v>
          </cell>
          <cell r="B6796" t="str">
            <v>MARCO Y TAPA 60 X 60</v>
          </cell>
          <cell r="C6796" t="str">
            <v>Un</v>
          </cell>
          <cell r="D6796">
            <v>88897</v>
          </cell>
          <cell r="H6796">
            <v>0</v>
          </cell>
        </row>
        <row r="6797">
          <cell r="A6797">
            <v>6794</v>
          </cell>
          <cell r="B6797" t="str">
            <v>MARCO Y TAPA 80 X 80</v>
          </cell>
          <cell r="C6797" t="str">
            <v>Un</v>
          </cell>
          <cell r="D6797">
            <v>111120</v>
          </cell>
          <cell r="H6797">
            <v>0</v>
          </cell>
        </row>
        <row r="6798">
          <cell r="A6798">
            <v>6795</v>
          </cell>
          <cell r="B6798" t="str">
            <v xml:space="preserve">MARCO Y TAPA CAJA DE INSPECCIÓN 60 X 60 CM </v>
          </cell>
          <cell r="C6798" t="str">
            <v xml:space="preserve">UN </v>
          </cell>
          <cell r="E6798">
            <v>96818</v>
          </cell>
          <cell r="F6798"/>
          <cell r="G6798"/>
          <cell r="H6798">
            <v>96818</v>
          </cell>
        </row>
        <row r="6799">
          <cell r="A6799">
            <v>6796</v>
          </cell>
          <cell r="B6799" t="str">
            <v>MARCO Y TAPA CAJA INSPECCION AP / BT CODENSA CS274</v>
          </cell>
          <cell r="C6799" t="str">
            <v>UN</v>
          </cell>
          <cell r="E6799"/>
          <cell r="F6799">
            <v>168535</v>
          </cell>
          <cell r="G6799"/>
          <cell r="H6799">
            <v>168535</v>
          </cell>
        </row>
        <row r="6800">
          <cell r="A6800">
            <v>6797</v>
          </cell>
          <cell r="B6800" t="str">
            <v>MARCO Y TAPA CAJA INSPECCION CS274 incl concreto+r</v>
          </cell>
          <cell r="C6800" t="str">
            <v>UN</v>
          </cell>
          <cell r="E6800"/>
          <cell r="F6800"/>
          <cell r="G6800">
            <v>214200</v>
          </cell>
          <cell r="H6800">
            <v>214200</v>
          </cell>
        </row>
        <row r="6801">
          <cell r="A6801">
            <v>6798</v>
          </cell>
          <cell r="B6801" t="str">
            <v>MARCO Y TAPA CAJA INSPECCION CS275 **</v>
          </cell>
          <cell r="C6801" t="str">
            <v>UN</v>
          </cell>
          <cell r="E6801"/>
          <cell r="F6801"/>
          <cell r="G6801">
            <v>384714.01</v>
          </cell>
          <cell r="H6801">
            <v>384714.01</v>
          </cell>
        </row>
        <row r="6802">
          <cell r="A6802">
            <v>6799</v>
          </cell>
          <cell r="B6802" t="str">
            <v>MARCO Y TAPA CAJA INSPECCION SENCILLA CODENSA CS 275</v>
          </cell>
          <cell r="C6802" t="str">
            <v>UN</v>
          </cell>
          <cell r="E6802"/>
          <cell r="F6802">
            <v>315174</v>
          </cell>
          <cell r="G6802"/>
          <cell r="H6802">
            <v>315174</v>
          </cell>
        </row>
        <row r="6803">
          <cell r="A6803">
            <v>6800</v>
          </cell>
          <cell r="B6803" t="str">
            <v>MARCO Y TAPA CAJA PASO SENCILLA ANDEN ETB</v>
          </cell>
          <cell r="C6803" t="str">
            <v>UN</v>
          </cell>
          <cell r="E6803"/>
          <cell r="F6803">
            <v>191876</v>
          </cell>
          <cell r="G6803"/>
          <cell r="H6803">
            <v>191876</v>
          </cell>
        </row>
        <row r="6804">
          <cell r="A6804">
            <v>6801</v>
          </cell>
          <cell r="B6804" t="str">
            <v>MARCO Y TAPA CAJA PASO SENCILLA EN CALZADA ETB</v>
          </cell>
          <cell r="C6804" t="str">
            <v>UN</v>
          </cell>
          <cell r="E6804"/>
          <cell r="F6804">
            <v>214281</v>
          </cell>
          <cell r="G6804"/>
          <cell r="H6804">
            <v>214281</v>
          </cell>
        </row>
        <row r="6805">
          <cell r="A6805">
            <v>6802</v>
          </cell>
          <cell r="B6805" t="str">
            <v>MARCO Y TAPA CAMARA F1 TELECOM CT-043 (F)</v>
          </cell>
          <cell r="C6805" t="str">
            <v>UN</v>
          </cell>
          <cell r="E6805"/>
          <cell r="F6805">
            <v>226100</v>
          </cell>
          <cell r="G6805"/>
          <cell r="H6805">
            <v>226100</v>
          </cell>
        </row>
        <row r="6806">
          <cell r="A6806">
            <v>6803</v>
          </cell>
          <cell r="B6806" t="str">
            <v>MARCO Y TAPA CAMARA F2 TELECOM CT-053 (F)</v>
          </cell>
          <cell r="C6806" t="str">
            <v>UN</v>
          </cell>
          <cell r="E6806"/>
          <cell r="F6806">
            <v>157080</v>
          </cell>
          <cell r="G6806"/>
          <cell r="H6806">
            <v>157080</v>
          </cell>
        </row>
        <row r="6807">
          <cell r="A6807">
            <v>6804</v>
          </cell>
          <cell r="B6807" t="str">
            <v>MARCO Y TAPA CIRCULAR CAJA VEHICULAR CODENSA CS280</v>
          </cell>
          <cell r="C6807" t="str">
            <v>UN</v>
          </cell>
          <cell r="E6807"/>
          <cell r="F6807">
            <v>385132</v>
          </cell>
          <cell r="G6807"/>
          <cell r="H6807">
            <v>385132</v>
          </cell>
        </row>
        <row r="6808">
          <cell r="A6808">
            <v>6805</v>
          </cell>
          <cell r="B6808" t="str">
            <v>MARCO Y TAPA CIRCULAR CAMARA INSPECCIÓN ETB PL0025</v>
          </cell>
          <cell r="C6808" t="str">
            <v>UN</v>
          </cell>
          <cell r="E6808"/>
          <cell r="F6808">
            <v>336032</v>
          </cell>
          <cell r="G6808"/>
          <cell r="H6808">
            <v>336032</v>
          </cell>
        </row>
        <row r="6809">
          <cell r="A6809">
            <v>6806</v>
          </cell>
          <cell r="B6809" t="str">
            <v>MARCO Y TAPA CIRCULAR TELECOM CT-014 (F)</v>
          </cell>
          <cell r="C6809" t="str">
            <v>UN</v>
          </cell>
          <cell r="E6809"/>
          <cell r="F6809">
            <v>353430</v>
          </cell>
          <cell r="G6809"/>
          <cell r="H6809">
            <v>353430</v>
          </cell>
        </row>
        <row r="6810">
          <cell r="A6810">
            <v>6807</v>
          </cell>
          <cell r="B6810" t="str">
            <v>MARCO Y TAPA PARA CAJA DE INSPECCIÓN 0.5x0.5m</v>
          </cell>
          <cell r="C6810" t="str">
            <v>UN</v>
          </cell>
          <cell r="E6810"/>
          <cell r="F6810">
            <v>107182</v>
          </cell>
          <cell r="G6810"/>
          <cell r="H6810">
            <v>107182</v>
          </cell>
        </row>
        <row r="6811">
          <cell r="A6811">
            <v>6808</v>
          </cell>
          <cell r="B6811" t="str">
            <v>MARCO Y TAPA PARA CAJA DE INSPECCION CODENSA CS290</v>
          </cell>
          <cell r="C6811" t="str">
            <v>UN</v>
          </cell>
          <cell r="E6811"/>
          <cell r="F6811">
            <v>1963500</v>
          </cell>
          <cell r="G6811"/>
          <cell r="H6811">
            <v>1963500</v>
          </cell>
        </row>
        <row r="6812">
          <cell r="A6812">
            <v>6809</v>
          </cell>
          <cell r="B6812" t="str">
            <v>Marco y tapa para camara cs 274</v>
          </cell>
          <cell r="C6812" t="str">
            <v>UNI</v>
          </cell>
          <cell r="E6812"/>
          <cell r="F6812"/>
          <cell r="G6812">
            <v>185499</v>
          </cell>
          <cell r="H6812">
            <v>185499</v>
          </cell>
        </row>
        <row r="6813">
          <cell r="A6813">
            <v>6810</v>
          </cell>
          <cell r="B6813" t="str">
            <v>Marco y tapa para camara CS276 **</v>
          </cell>
          <cell r="C6813" t="str">
            <v>UN</v>
          </cell>
          <cell r="E6813"/>
          <cell r="F6813"/>
          <cell r="G6813">
            <v>659342</v>
          </cell>
          <cell r="H6813">
            <v>659342</v>
          </cell>
        </row>
        <row r="6814">
          <cell r="A6814">
            <v>6811</v>
          </cell>
          <cell r="B6814" t="str">
            <v>MARCO Y TAPA PARA SUMIDERO 0.52 X 0.90 EAAB NP-023</v>
          </cell>
          <cell r="C6814" t="str">
            <v>UN</v>
          </cell>
          <cell r="E6814"/>
          <cell r="F6814">
            <v>277076</v>
          </cell>
          <cell r="G6814"/>
          <cell r="H6814">
            <v>277076</v>
          </cell>
        </row>
        <row r="6815">
          <cell r="A6815">
            <v>6812</v>
          </cell>
          <cell r="B6815" t="str">
            <v>MARCO Y TAPAS CAJA INSPECCION DOBLE CODENSA CS276</v>
          </cell>
          <cell r="C6815" t="str">
            <v>UN</v>
          </cell>
          <cell r="E6815"/>
          <cell r="F6815">
            <v>574677</v>
          </cell>
          <cell r="G6815"/>
          <cell r="H6815">
            <v>574677</v>
          </cell>
        </row>
        <row r="6816">
          <cell r="A6816">
            <v>6813</v>
          </cell>
          <cell r="B6816" t="str">
            <v>MARCO Y TAPAS CAJA PASO DOBLE ANDEN ETB</v>
          </cell>
          <cell r="C6816" t="str">
            <v>UN</v>
          </cell>
          <cell r="E6816"/>
          <cell r="F6816">
            <v>295320</v>
          </cell>
          <cell r="G6816"/>
          <cell r="H6816">
            <v>295320</v>
          </cell>
        </row>
        <row r="6817">
          <cell r="A6817">
            <v>6814</v>
          </cell>
          <cell r="B6817" t="str">
            <v>MARCO Y TAPAS CAJA PASO DOBLE EN CALZADA ETB</v>
          </cell>
          <cell r="C6817" t="str">
            <v>UN</v>
          </cell>
          <cell r="E6817"/>
          <cell r="F6817">
            <v>340830</v>
          </cell>
          <cell r="G6817"/>
          <cell r="H6817">
            <v>340830</v>
          </cell>
        </row>
        <row r="6818">
          <cell r="A6818">
            <v>6815</v>
          </cell>
          <cell r="B6818" t="str">
            <v>MARCO Y TAPAS CAMARA DOBLE F1 TELECOM CT-044 (F)</v>
          </cell>
          <cell r="C6818" t="str">
            <v>UN</v>
          </cell>
          <cell r="E6818"/>
          <cell r="F6818">
            <v>380800</v>
          </cell>
          <cell r="G6818"/>
          <cell r="H6818">
            <v>380800</v>
          </cell>
        </row>
        <row r="6819">
          <cell r="A6819">
            <v>6816</v>
          </cell>
          <cell r="B6819" t="str">
            <v>Marco+Tapa(Äng+Plat+acero+Conc.3.000)Caja 30x30cm</v>
          </cell>
          <cell r="C6819" t="str">
            <v>UN</v>
          </cell>
          <cell r="E6819"/>
          <cell r="F6819"/>
          <cell r="G6819">
            <v>70210</v>
          </cell>
          <cell r="H6819">
            <v>70210</v>
          </cell>
        </row>
        <row r="6820">
          <cell r="A6820">
            <v>6817</v>
          </cell>
          <cell r="B6820" t="str">
            <v>Marco+Tapa(Äng+Plat+acero+Conc.3.000)Caja 50x50cm</v>
          </cell>
          <cell r="C6820" t="str">
            <v>UN</v>
          </cell>
          <cell r="E6820"/>
          <cell r="F6820"/>
          <cell r="G6820">
            <v>109834</v>
          </cell>
          <cell r="H6820">
            <v>109834</v>
          </cell>
        </row>
        <row r="6821">
          <cell r="A6821">
            <v>6818</v>
          </cell>
          <cell r="B6821" t="str">
            <v>Marco+Tapa(Äng+Plat+acero+Conc.3.000)Caja 60x60cm</v>
          </cell>
          <cell r="C6821" t="str">
            <v>UN</v>
          </cell>
          <cell r="E6821"/>
          <cell r="F6821"/>
          <cell r="G6821">
            <v>152700</v>
          </cell>
          <cell r="H6821">
            <v>152700</v>
          </cell>
        </row>
        <row r="6822">
          <cell r="A6822">
            <v>6819</v>
          </cell>
          <cell r="B6822" t="str">
            <v>Marco+Tapa(Äng+Plat+acero+Conc.3.000)Caja 70x70cm</v>
          </cell>
          <cell r="C6822" t="str">
            <v>UN</v>
          </cell>
          <cell r="E6822"/>
          <cell r="F6822"/>
          <cell r="G6822">
            <v>157370.85</v>
          </cell>
          <cell r="H6822">
            <v>157370.85</v>
          </cell>
        </row>
        <row r="6823">
          <cell r="A6823">
            <v>6820</v>
          </cell>
          <cell r="B6823" t="str">
            <v>Marco+Tapa(Äng+Plat+acero+Conc.3.000)Caja 80x80cm</v>
          </cell>
          <cell r="C6823" t="str">
            <v>UN</v>
          </cell>
          <cell r="E6823"/>
          <cell r="F6823"/>
          <cell r="G6823">
            <v>167341.54</v>
          </cell>
          <cell r="H6823">
            <v>167341.54</v>
          </cell>
        </row>
        <row r="6824">
          <cell r="A6824">
            <v>6821</v>
          </cell>
          <cell r="B6824" t="str">
            <v>Marco+Tapa(Äng+Plat+acero+Conc3.000)Caja 100x100cm</v>
          </cell>
          <cell r="C6824" t="str">
            <v>UN</v>
          </cell>
          <cell r="E6824"/>
          <cell r="F6824"/>
          <cell r="G6824">
            <v>214606.8</v>
          </cell>
          <cell r="H6824">
            <v>214606.8</v>
          </cell>
        </row>
        <row r="6825">
          <cell r="A6825">
            <v>6822</v>
          </cell>
          <cell r="B6825" t="str">
            <v>Marco+Tapa(Äng+Plat+acero+Conc3.000)Caja 120x120cm</v>
          </cell>
          <cell r="C6825" t="str">
            <v>UN</v>
          </cell>
          <cell r="E6825"/>
          <cell r="F6825"/>
          <cell r="G6825">
            <v>355965.16</v>
          </cell>
          <cell r="H6825">
            <v>355965.16</v>
          </cell>
        </row>
        <row r="6826">
          <cell r="A6826">
            <v>6823</v>
          </cell>
          <cell r="B6826" t="str">
            <v>Marco+Tapa(Ang+Plat+acero+Conc3.000)caja40x40cm</v>
          </cell>
          <cell r="C6826" t="str">
            <v>UN</v>
          </cell>
          <cell r="E6826"/>
          <cell r="F6826"/>
          <cell r="G6826">
            <v>85935.01</v>
          </cell>
          <cell r="H6826">
            <v>85935.01</v>
          </cell>
        </row>
        <row r="6827">
          <cell r="A6827">
            <v>6824</v>
          </cell>
          <cell r="B6827" t="str">
            <v>Marcos Mini-Futbol (SUM)+Malla **</v>
          </cell>
          <cell r="C6827" t="str">
            <v>JGO</v>
          </cell>
          <cell r="E6827"/>
          <cell r="F6827"/>
          <cell r="G6827">
            <v>2082500</v>
          </cell>
          <cell r="H6827">
            <v>2082500</v>
          </cell>
        </row>
        <row r="6828">
          <cell r="A6828">
            <v>6825</v>
          </cell>
          <cell r="B6828" t="str">
            <v>Marcos para serigrafía 100X70 SEDA 120</v>
          </cell>
          <cell r="C6828" t="str">
            <v>UN</v>
          </cell>
          <cell r="E6828"/>
          <cell r="F6828"/>
          <cell r="G6828">
            <v>130664</v>
          </cell>
          <cell r="H6828">
            <v>130664</v>
          </cell>
        </row>
        <row r="6829">
          <cell r="A6829">
            <v>6826</v>
          </cell>
          <cell r="B6829" t="str">
            <v>Marcos para serigrafía 50X35 SEDA 120</v>
          </cell>
          <cell r="C6829" t="str">
            <v>UN</v>
          </cell>
          <cell r="E6829"/>
          <cell r="F6829"/>
          <cell r="G6829">
            <v>48895.01</v>
          </cell>
          <cell r="H6829">
            <v>48895.01</v>
          </cell>
        </row>
        <row r="6830">
          <cell r="A6830">
            <v>6827</v>
          </cell>
          <cell r="B6830" t="str">
            <v>Marcos para serigrafía 70X50 SEDA 120</v>
          </cell>
          <cell r="C6830" t="str">
            <v>UN</v>
          </cell>
          <cell r="E6830"/>
          <cell r="F6830"/>
          <cell r="G6830">
            <v>84875</v>
          </cell>
          <cell r="H6830">
            <v>84875</v>
          </cell>
        </row>
        <row r="6831">
          <cell r="A6831">
            <v>6828</v>
          </cell>
          <cell r="B6831" t="str">
            <v>MARCOS TAPAS CAJAS DE INSPECC.</v>
          </cell>
          <cell r="C6831" t="str">
            <v>Un</v>
          </cell>
          <cell r="D6831">
            <v>165897</v>
          </cell>
          <cell r="H6831">
            <v>0</v>
          </cell>
        </row>
        <row r="6832">
          <cell r="A6832">
            <v>6829</v>
          </cell>
          <cell r="B6832" t="str">
            <v>MARMOL BOTTICCINO CLASICO</v>
          </cell>
          <cell r="C6832" t="str">
            <v>m2</v>
          </cell>
          <cell r="D6832">
            <v>820891</v>
          </cell>
          <cell r="H6832">
            <v>0</v>
          </cell>
        </row>
        <row r="6833">
          <cell r="A6833">
            <v>6830</v>
          </cell>
          <cell r="B6833" t="str">
            <v>MARMOL BOTTICINO BEIGE PISO GRAN&amp;</v>
          </cell>
          <cell r="C6833" t="str">
            <v>m2</v>
          </cell>
          <cell r="D6833">
            <v>732648</v>
          </cell>
          <cell r="H6833">
            <v>0</v>
          </cell>
        </row>
        <row r="6834">
          <cell r="A6834">
            <v>6831</v>
          </cell>
          <cell r="B6834" t="str">
            <v>MARMOL BOTTICINO CLASICO</v>
          </cell>
          <cell r="C6834" t="str">
            <v>m2</v>
          </cell>
          <cell r="D6834">
            <v>891710</v>
          </cell>
          <cell r="H6834">
            <v>0</v>
          </cell>
        </row>
        <row r="6835">
          <cell r="A6835">
            <v>6832</v>
          </cell>
          <cell r="B6835" t="str">
            <v>MARMOL BOTTICINO CREMO PLACAS</v>
          </cell>
          <cell r="C6835" t="str">
            <v>m2</v>
          </cell>
          <cell r="D6835">
            <v>629392</v>
          </cell>
          <cell r="H6835">
            <v>0</v>
          </cell>
        </row>
        <row r="6836">
          <cell r="A6836">
            <v>6833</v>
          </cell>
          <cell r="B6836" t="str">
            <v>MARMOL BOTTICINO FLORITO</v>
          </cell>
          <cell r="C6836" t="str">
            <v>m2</v>
          </cell>
          <cell r="D6836">
            <v>292126</v>
          </cell>
          <cell r="H6836">
            <v>0</v>
          </cell>
        </row>
        <row r="6837">
          <cell r="A6837">
            <v>6834</v>
          </cell>
          <cell r="B6837" t="str">
            <v>MARMOL CAFE PINTA (305x305x10)</v>
          </cell>
          <cell r="C6837" t="str">
            <v>m2</v>
          </cell>
          <cell r="D6837">
            <v>219734</v>
          </cell>
          <cell r="H6837">
            <v>0</v>
          </cell>
        </row>
        <row r="6838">
          <cell r="A6838">
            <v>6835</v>
          </cell>
          <cell r="B6838" t="str">
            <v>MARMOL CAFE PINTA (ZOCALO</v>
          </cell>
          <cell r="C6838" t="str">
            <v>Un</v>
          </cell>
          <cell r="D6838">
            <v>4598</v>
          </cell>
          <cell r="H6838">
            <v>0</v>
          </cell>
        </row>
        <row r="6839">
          <cell r="A6839">
            <v>6836</v>
          </cell>
          <cell r="B6839" t="str">
            <v>MARMOL CAFE PINTA PLACAS</v>
          </cell>
          <cell r="C6839" t="str">
            <v>m2</v>
          </cell>
          <cell r="D6839">
            <v>249202</v>
          </cell>
          <cell r="H6839">
            <v>0</v>
          </cell>
        </row>
        <row r="6840">
          <cell r="A6840">
            <v>6837</v>
          </cell>
          <cell r="B6840" t="str">
            <v>MARMOL CAFE PINTO</v>
          </cell>
          <cell r="C6840" t="str">
            <v>m2</v>
          </cell>
          <cell r="D6840">
            <v>245029</v>
          </cell>
          <cell r="H6840">
            <v>0</v>
          </cell>
        </row>
        <row r="6841">
          <cell r="A6841">
            <v>6838</v>
          </cell>
          <cell r="B6841" t="str">
            <v>MARMOL CREMA MARFIL BEIGE</v>
          </cell>
          <cell r="C6841" t="str">
            <v>m2</v>
          </cell>
          <cell r="D6841">
            <v>586808</v>
          </cell>
          <cell r="H6841">
            <v>0</v>
          </cell>
        </row>
        <row r="6842">
          <cell r="A6842">
            <v>6839</v>
          </cell>
          <cell r="B6842" t="str">
            <v>MARMOL CREMO TOSCANO</v>
          </cell>
          <cell r="C6842" t="str">
            <v>m2</v>
          </cell>
          <cell r="D6842">
            <v>314032</v>
          </cell>
          <cell r="H6842">
            <v>0</v>
          </cell>
        </row>
        <row r="6843">
          <cell r="A6843">
            <v>6840</v>
          </cell>
          <cell r="B6843" t="str">
            <v>MARMOL GRIS PAYANDE 30.5 x 30.5 x</v>
          </cell>
          <cell r="C6843" t="str">
            <v>m2</v>
          </cell>
          <cell r="D6843">
            <v>227228</v>
          </cell>
          <cell r="H6843">
            <v>0</v>
          </cell>
        </row>
        <row r="6844">
          <cell r="A6844">
            <v>6841</v>
          </cell>
          <cell r="B6844" t="str">
            <v>MARMOL GRIS PERLA PLACAS</v>
          </cell>
          <cell r="C6844" t="str">
            <v>m2</v>
          </cell>
          <cell r="D6844">
            <v>267009</v>
          </cell>
          <cell r="H6844">
            <v>0</v>
          </cell>
        </row>
        <row r="6845">
          <cell r="A6845">
            <v>6842</v>
          </cell>
          <cell r="B6845" t="str">
            <v>MARMOL GRIS RIO CLARO (305x305x10)</v>
          </cell>
          <cell r="C6845" t="str">
            <v>m2</v>
          </cell>
          <cell r="D6845">
            <v>197931</v>
          </cell>
          <cell r="H6845">
            <v>0</v>
          </cell>
        </row>
        <row r="6846">
          <cell r="A6846">
            <v>6843</v>
          </cell>
          <cell r="B6846" t="str">
            <v>MARMOL GRIS RIO CLARO (ZOCALO</v>
          </cell>
          <cell r="C6846" t="str">
            <v>Un</v>
          </cell>
          <cell r="D6846">
            <v>4429</v>
          </cell>
          <cell r="H6846">
            <v>0</v>
          </cell>
        </row>
        <row r="6847">
          <cell r="A6847">
            <v>6844</v>
          </cell>
          <cell r="B6847" t="str">
            <v>MARMOL ITALIANO BOTTICINO CLASICO</v>
          </cell>
          <cell r="C6847" t="str">
            <v>m2</v>
          </cell>
          <cell r="D6847">
            <v>945048</v>
          </cell>
          <cell r="H6847">
            <v>0</v>
          </cell>
        </row>
        <row r="6848">
          <cell r="A6848">
            <v>6845</v>
          </cell>
          <cell r="B6848" t="str">
            <v>MARMOL MULATA CAMPIÑA</v>
          </cell>
          <cell r="C6848" t="str">
            <v>m2</v>
          </cell>
          <cell r="D6848">
            <v>250971</v>
          </cell>
          <cell r="H6848">
            <v>0</v>
          </cell>
        </row>
        <row r="6849">
          <cell r="A6849">
            <v>6846</v>
          </cell>
          <cell r="B6849" t="str">
            <v>MARMOL MULATA CAMPIÑA PLACAS</v>
          </cell>
          <cell r="C6849" t="str">
            <v>m2</v>
          </cell>
          <cell r="D6849">
            <v>250971</v>
          </cell>
          <cell r="H6849">
            <v>0</v>
          </cell>
        </row>
        <row r="6850">
          <cell r="A6850">
            <v>6847</v>
          </cell>
          <cell r="B6850" t="str">
            <v>MARMOL NEGRO CARACOL</v>
          </cell>
          <cell r="C6850" t="str">
            <v>m2</v>
          </cell>
          <cell r="D6850">
            <v>166418</v>
          </cell>
          <cell r="H6850">
            <v>0</v>
          </cell>
        </row>
        <row r="6851">
          <cell r="A6851">
            <v>6848</v>
          </cell>
          <cell r="B6851" t="str">
            <v>MARMOL NEGRO CARACOL (PLACAS)</v>
          </cell>
          <cell r="C6851" t="str">
            <v>m2</v>
          </cell>
          <cell r="D6851">
            <v>314905</v>
          </cell>
          <cell r="H6851">
            <v>0</v>
          </cell>
        </row>
        <row r="6852">
          <cell r="A6852">
            <v>6849</v>
          </cell>
          <cell r="B6852" t="str">
            <v>MARMOL NEGRO CARACOL (ZOCALO</v>
          </cell>
          <cell r="C6852" t="str">
            <v>Un</v>
          </cell>
          <cell r="D6852">
            <v>4258</v>
          </cell>
          <cell r="H6852">
            <v>0</v>
          </cell>
        </row>
        <row r="6853">
          <cell r="A6853">
            <v>6850</v>
          </cell>
          <cell r="B6853" t="str">
            <v>MARMOL NEGRO CARACOL 30.5 x 15.3</v>
          </cell>
          <cell r="C6853" t="str">
            <v>m2</v>
          </cell>
          <cell r="D6853">
            <v>172098</v>
          </cell>
          <cell r="H6853">
            <v>0</v>
          </cell>
        </row>
        <row r="6854">
          <cell r="A6854">
            <v>6851</v>
          </cell>
          <cell r="B6854" t="str">
            <v>MARMOL NEGRO CARACOL PLACAS</v>
          </cell>
          <cell r="C6854" t="str">
            <v>m2</v>
          </cell>
          <cell r="D6854">
            <v>279351</v>
          </cell>
          <cell r="H6854">
            <v>0</v>
          </cell>
        </row>
        <row r="6855">
          <cell r="A6855">
            <v>6852</v>
          </cell>
          <cell r="B6855" t="str">
            <v>MARMOL NEGRO SanGil 30x15 _</v>
          </cell>
          <cell r="C6855" t="str">
            <v>m2</v>
          </cell>
          <cell r="D6855">
            <v>161196</v>
          </cell>
          <cell r="H6855">
            <v>0</v>
          </cell>
        </row>
        <row r="6856">
          <cell r="A6856">
            <v>6853</v>
          </cell>
          <cell r="B6856" t="str">
            <v>MARMOL NEGRO SANGIL CUADREADO</v>
          </cell>
          <cell r="C6856" t="str">
            <v>m2</v>
          </cell>
          <cell r="D6856">
            <v>130688</v>
          </cell>
          <cell r="H6856">
            <v>0</v>
          </cell>
        </row>
        <row r="6857">
          <cell r="A6857">
            <v>6854</v>
          </cell>
          <cell r="B6857" t="str">
            <v>MARMOL PIEDRA MUÑECA</v>
          </cell>
          <cell r="C6857" t="str">
            <v>m2</v>
          </cell>
          <cell r="D6857">
            <v>119636</v>
          </cell>
          <cell r="H6857">
            <v>0</v>
          </cell>
        </row>
        <row r="6858">
          <cell r="A6858">
            <v>6855</v>
          </cell>
          <cell r="B6858" t="str">
            <v>MARMOL PIEDRA MUÑECA (305x305x20)</v>
          </cell>
          <cell r="C6858" t="str">
            <v>m2</v>
          </cell>
          <cell r="D6858">
            <v>147342</v>
          </cell>
          <cell r="H6858">
            <v>0</v>
          </cell>
        </row>
        <row r="6859">
          <cell r="A6859">
            <v>6856</v>
          </cell>
          <cell r="B6859" t="str">
            <v>MARMOL RETAL BLANCO Huila.</v>
          </cell>
          <cell r="C6859" t="str">
            <v>m2</v>
          </cell>
          <cell r="D6859">
            <v>26913</v>
          </cell>
          <cell r="H6859">
            <v>0</v>
          </cell>
        </row>
        <row r="6860">
          <cell r="A6860">
            <v>6857</v>
          </cell>
          <cell r="B6860" t="str">
            <v>MARMOL RETAL GRIS PAYANDE</v>
          </cell>
          <cell r="C6860" t="str">
            <v>m2</v>
          </cell>
          <cell r="D6860">
            <v>20440</v>
          </cell>
          <cell r="H6860">
            <v>0</v>
          </cell>
        </row>
        <row r="6861">
          <cell r="A6861">
            <v>6858</v>
          </cell>
          <cell r="B6861" t="str">
            <v>MARMOL RETAL IMPORTADOS</v>
          </cell>
          <cell r="C6861" t="str">
            <v>m2</v>
          </cell>
          <cell r="D6861">
            <v>49057</v>
          </cell>
          <cell r="H6861">
            <v>0</v>
          </cell>
        </row>
        <row r="6862">
          <cell r="A6862">
            <v>6859</v>
          </cell>
          <cell r="B6862" t="str">
            <v>MARMOL RETAL NEGRO CARACOL</v>
          </cell>
          <cell r="C6862" t="str">
            <v>m2</v>
          </cell>
          <cell r="D6862">
            <v>22995</v>
          </cell>
          <cell r="H6862">
            <v>0</v>
          </cell>
        </row>
        <row r="6863">
          <cell r="A6863">
            <v>6860</v>
          </cell>
          <cell r="B6863" t="str">
            <v>MARMOL RETAL PIEDRA CORALINA</v>
          </cell>
          <cell r="C6863" t="str">
            <v>m2</v>
          </cell>
          <cell r="D6863">
            <v>35260</v>
          </cell>
          <cell r="H6863">
            <v>0</v>
          </cell>
        </row>
        <row r="6864">
          <cell r="A6864">
            <v>6861</v>
          </cell>
          <cell r="B6864" t="str">
            <v>MARMOL RETAL ROSADO HUILA</v>
          </cell>
          <cell r="C6864" t="str">
            <v>m2</v>
          </cell>
          <cell r="D6864">
            <v>45138</v>
          </cell>
          <cell r="H6864">
            <v>0</v>
          </cell>
        </row>
        <row r="6865">
          <cell r="A6865">
            <v>6862</v>
          </cell>
          <cell r="B6865" t="str">
            <v>MARMOL RETAL TRAVERTINO VILLA DE</v>
          </cell>
          <cell r="C6865" t="str">
            <v>m2</v>
          </cell>
          <cell r="D6865">
            <v>14138</v>
          </cell>
          <cell r="H6865">
            <v>0</v>
          </cell>
        </row>
        <row r="6866">
          <cell r="A6866">
            <v>6863</v>
          </cell>
          <cell r="B6866" t="str">
            <v>MARMOL SINU VETA 305 X JP X 10</v>
          </cell>
          <cell r="C6866" t="str">
            <v>m2</v>
          </cell>
          <cell r="D6866">
            <v>191675</v>
          </cell>
          <cell r="H6866">
            <v>0</v>
          </cell>
        </row>
        <row r="6867">
          <cell r="A6867">
            <v>6864</v>
          </cell>
          <cell r="B6867" t="str">
            <v>MARMOL TRAV PERUANO 305x305</v>
          </cell>
          <cell r="C6867" t="str">
            <v>m2</v>
          </cell>
          <cell r="D6867">
            <v>375348</v>
          </cell>
          <cell r="H6867">
            <v>0</v>
          </cell>
        </row>
        <row r="6868">
          <cell r="A6868">
            <v>6865</v>
          </cell>
          <cell r="B6868" t="str">
            <v>MARMOL Trav.VLLaLEIVA 30.5X15.3X1</v>
          </cell>
          <cell r="C6868" t="str">
            <v>m2</v>
          </cell>
          <cell r="D6868">
            <v>151129</v>
          </cell>
          <cell r="H6868">
            <v>0</v>
          </cell>
        </row>
        <row r="6869">
          <cell r="A6869">
            <v>6866</v>
          </cell>
          <cell r="B6869" t="str">
            <v>MARMOL TRAVERT.VILLA DE LEIVA A MEDIDA</v>
          </cell>
          <cell r="C6869" t="str">
            <v>m2</v>
          </cell>
          <cell r="D6869">
            <v>263264</v>
          </cell>
          <cell r="H6869">
            <v>0</v>
          </cell>
        </row>
        <row r="6870">
          <cell r="A6870">
            <v>6867</v>
          </cell>
          <cell r="B6870" t="str">
            <v>MARMOL TRAVERT.VILLA DE LEYVA</v>
          </cell>
          <cell r="C6870" t="str">
            <v>m2</v>
          </cell>
          <cell r="D6870">
            <v>229783</v>
          </cell>
          <cell r="H6870">
            <v>0</v>
          </cell>
        </row>
        <row r="6871">
          <cell r="A6871">
            <v>6868</v>
          </cell>
          <cell r="B6871" t="str">
            <v>MARMOL TRAVERTINO VILLA DE LEIVA X 20 MM</v>
          </cell>
          <cell r="C6871" t="str">
            <v>m2</v>
          </cell>
          <cell r="D6871">
            <v>556203</v>
          </cell>
          <cell r="H6871">
            <v>0</v>
          </cell>
        </row>
        <row r="6872">
          <cell r="A6872">
            <v>6869</v>
          </cell>
          <cell r="B6872" t="str">
            <v>MARMOL TV.ROMANO BEIGE</v>
          </cell>
          <cell r="C6872" t="str">
            <v>m2</v>
          </cell>
          <cell r="D6872">
            <v>268280</v>
          </cell>
          <cell r="H6872">
            <v>0</v>
          </cell>
        </row>
        <row r="6873">
          <cell r="A6873">
            <v>6870</v>
          </cell>
          <cell r="B6873" t="str">
            <v>MARMOL VERDE SALTAN (305x305x10)</v>
          </cell>
          <cell r="C6873" t="str">
            <v>m2</v>
          </cell>
          <cell r="D6873">
            <v>378706</v>
          </cell>
          <cell r="H6873">
            <v>0</v>
          </cell>
        </row>
        <row r="6874">
          <cell r="A6874">
            <v>6871</v>
          </cell>
          <cell r="B6874" t="str">
            <v>MARMOLINA</v>
          </cell>
          <cell r="C6874" t="str">
            <v>KG</v>
          </cell>
          <cell r="D6874">
            <v>268</v>
          </cell>
          <cell r="E6874">
            <v>774</v>
          </cell>
          <cell r="F6874"/>
          <cell r="G6874">
            <v>516</v>
          </cell>
          <cell r="H6874">
            <v>774</v>
          </cell>
        </row>
        <row r="6875">
          <cell r="A6875">
            <v>6872</v>
          </cell>
          <cell r="B6875" t="str">
            <v>MARMOLINA (40Kg)</v>
          </cell>
          <cell r="C6875" t="str">
            <v>BTO</v>
          </cell>
          <cell r="E6875"/>
          <cell r="F6875"/>
          <cell r="G6875">
            <v>11230.01</v>
          </cell>
          <cell r="H6875">
            <v>11230.01</v>
          </cell>
        </row>
        <row r="6876">
          <cell r="A6876">
            <v>6873</v>
          </cell>
          <cell r="B6876" t="str">
            <v>MARMOLINA BLANCA HUILA  (40Kg)</v>
          </cell>
          <cell r="C6876" t="str">
            <v>BTO</v>
          </cell>
          <cell r="E6876"/>
          <cell r="F6876"/>
          <cell r="G6876">
            <v>12286</v>
          </cell>
          <cell r="H6876">
            <v>12286</v>
          </cell>
        </row>
        <row r="6877">
          <cell r="A6877">
            <v>6874</v>
          </cell>
          <cell r="B6877" t="str">
            <v>MARMOLINA BLANCA NEIVA (BULTO)</v>
          </cell>
          <cell r="C6877" t="str">
            <v>Bulto</v>
          </cell>
          <cell r="D6877">
            <v>10221</v>
          </cell>
          <cell r="H6877">
            <v>0</v>
          </cell>
        </row>
        <row r="6878">
          <cell r="A6878">
            <v>6875</v>
          </cell>
          <cell r="B6878" t="str">
            <v>MARMOLINA SOBRE PAÑETE</v>
          </cell>
          <cell r="C6878" t="str">
            <v>m2</v>
          </cell>
          <cell r="D6878">
            <v>9238</v>
          </cell>
          <cell r="H6878">
            <v>0</v>
          </cell>
        </row>
        <row r="6879">
          <cell r="A6879">
            <v>6876</v>
          </cell>
          <cell r="B6879" t="str">
            <v>MARMOLPLAST</v>
          </cell>
          <cell r="C6879" t="str">
            <v>m2</v>
          </cell>
          <cell r="D6879">
            <v>16991</v>
          </cell>
          <cell r="H6879">
            <v>0</v>
          </cell>
        </row>
        <row r="6880">
          <cell r="A6880">
            <v>6877</v>
          </cell>
          <cell r="B6880" t="str">
            <v>MARQUESINAS LAMINA</v>
          </cell>
          <cell r="C6880" t="str">
            <v>m2</v>
          </cell>
          <cell r="D6880">
            <v>45402</v>
          </cell>
          <cell r="H6880">
            <v>0</v>
          </cell>
        </row>
        <row r="6881">
          <cell r="A6881">
            <v>6878</v>
          </cell>
          <cell r="B6881" t="str">
            <v>Marquilla Adhesiva para UTP- Panduit</v>
          </cell>
          <cell r="C6881" t="str">
            <v>UN</v>
          </cell>
          <cell r="E6881"/>
          <cell r="F6881"/>
          <cell r="G6881">
            <v>283.01</v>
          </cell>
          <cell r="H6881">
            <v>283.01</v>
          </cell>
        </row>
        <row r="6882">
          <cell r="A6882">
            <v>6879</v>
          </cell>
          <cell r="B6882" t="str">
            <v>Marquilla de Identificación (RPS) Elect (4X2CM)</v>
          </cell>
          <cell r="C6882" t="str">
            <v>UN</v>
          </cell>
          <cell r="E6882"/>
          <cell r="F6882"/>
          <cell r="G6882">
            <v>2755</v>
          </cell>
          <cell r="H6882">
            <v>2755</v>
          </cell>
        </row>
        <row r="6883">
          <cell r="A6883">
            <v>6880</v>
          </cell>
          <cell r="B6883" t="str">
            <v>MARQUILLA JACK 6A TWIST ASSY AMP</v>
          </cell>
          <cell r="C6883" t="str">
            <v>UN</v>
          </cell>
          <cell r="E6883">
            <v>2386</v>
          </cell>
          <cell r="F6883"/>
          <cell r="G6883"/>
          <cell r="H6883">
            <v>2386</v>
          </cell>
        </row>
        <row r="6884">
          <cell r="A6884">
            <v>6881</v>
          </cell>
          <cell r="B6884" t="str">
            <v>MARQUILLA STIKER EN VINILO COLOR A=1CM;L=3 a 4 CM</v>
          </cell>
          <cell r="C6884" t="str">
            <v>UN</v>
          </cell>
          <cell r="E6884"/>
          <cell r="F6884"/>
          <cell r="G6884">
            <v>103.99</v>
          </cell>
          <cell r="H6884">
            <v>103.99</v>
          </cell>
        </row>
        <row r="6885">
          <cell r="A6885">
            <v>6882</v>
          </cell>
          <cell r="B6885" t="str">
            <v>Marquilla y señal preventiva</v>
          </cell>
          <cell r="C6885" t="str">
            <v>GB</v>
          </cell>
          <cell r="D6885">
            <v>14667</v>
          </cell>
          <cell r="H6885">
            <v>0</v>
          </cell>
        </row>
        <row r="6886">
          <cell r="A6886">
            <v>6883</v>
          </cell>
          <cell r="B6886" t="str">
            <v>MARTILLO BOLA 2 Lbs. STANLEY</v>
          </cell>
          <cell r="C6886" t="str">
            <v>Un</v>
          </cell>
          <cell r="D6886">
            <v>31719</v>
          </cell>
          <cell r="H6886">
            <v>0</v>
          </cell>
        </row>
        <row r="6887">
          <cell r="A6887">
            <v>6884</v>
          </cell>
          <cell r="B6887" t="str">
            <v>MARTILLO DE BOLA DE 2LB</v>
          </cell>
          <cell r="C6887" t="str">
            <v>UN</v>
          </cell>
          <cell r="E6887"/>
          <cell r="F6887">
            <v>37900</v>
          </cell>
          <cell r="G6887"/>
          <cell r="H6887">
            <v>37900</v>
          </cell>
        </row>
        <row r="6888">
          <cell r="A6888">
            <v>6885</v>
          </cell>
          <cell r="B6888" t="str">
            <v>MARTILLO DE UÑA- 20 ONZAS  MANGO EN FIBRA O CAUCHO</v>
          </cell>
          <cell r="C6888" t="str">
            <v>UN</v>
          </cell>
          <cell r="E6888"/>
          <cell r="F6888"/>
          <cell r="G6888">
            <v>25900</v>
          </cell>
          <cell r="H6888">
            <v>25900</v>
          </cell>
        </row>
        <row r="6889">
          <cell r="A6889">
            <v>6886</v>
          </cell>
          <cell r="B6889" t="str">
            <v>MARTILLO DEMOLEDOR ELÉCTRICO</v>
          </cell>
          <cell r="C6889" t="str">
            <v>HR</v>
          </cell>
          <cell r="E6889"/>
          <cell r="F6889">
            <v>8181</v>
          </cell>
          <cell r="G6889"/>
          <cell r="H6889">
            <v>8181</v>
          </cell>
        </row>
        <row r="6890">
          <cell r="A6890">
            <v>6887</v>
          </cell>
          <cell r="B6890" t="str">
            <v xml:space="preserve">MARTILLO DEMOLEDOR NEUMÁTICO </v>
          </cell>
          <cell r="C6890" t="str">
            <v>HR</v>
          </cell>
          <cell r="E6890"/>
          <cell r="F6890">
            <v>7586</v>
          </cell>
          <cell r="G6890"/>
          <cell r="H6890">
            <v>7586</v>
          </cell>
        </row>
        <row r="6891">
          <cell r="A6891">
            <v>6888</v>
          </cell>
          <cell r="B6891" t="str">
            <v>MARTILLO UDA 23mm. ZUBIOLA</v>
          </cell>
          <cell r="C6891" t="str">
            <v>Un</v>
          </cell>
          <cell r="D6891">
            <v>13656</v>
          </cell>
          <cell r="H6891">
            <v>0</v>
          </cell>
        </row>
        <row r="6892">
          <cell r="A6892">
            <v>6889</v>
          </cell>
          <cell r="B6892" t="str">
            <v>Máscara  con Filtro</v>
          </cell>
          <cell r="C6892" t="str">
            <v>UN</v>
          </cell>
          <cell r="E6892"/>
          <cell r="F6892"/>
          <cell r="G6892">
            <v>16900</v>
          </cell>
          <cell r="H6892">
            <v>16900</v>
          </cell>
        </row>
        <row r="6893">
          <cell r="A6893">
            <v>6890</v>
          </cell>
          <cell r="B6893" t="str">
            <v>MASCARILLA DE GIRO PARA SEMAFORO DE 200 mm</v>
          </cell>
          <cell r="C6893" t="str">
            <v>UN</v>
          </cell>
          <cell r="E6893"/>
          <cell r="F6893">
            <v>80461</v>
          </cell>
          <cell r="G6893"/>
          <cell r="H6893">
            <v>80461</v>
          </cell>
        </row>
        <row r="6894">
          <cell r="A6894">
            <v>6891</v>
          </cell>
          <cell r="B6894" t="str">
            <v>MASCARILLA DESCHABLE</v>
          </cell>
          <cell r="C6894" t="str">
            <v>Un</v>
          </cell>
          <cell r="D6894">
            <v>2078</v>
          </cell>
          <cell r="E6894"/>
          <cell r="F6894"/>
          <cell r="G6894"/>
          <cell r="H6894">
            <v>2078</v>
          </cell>
        </row>
        <row r="6895">
          <cell r="A6895">
            <v>6892</v>
          </cell>
          <cell r="B6895" t="str">
            <v>MASCARILLA DESECHABLE</v>
          </cell>
          <cell r="C6895" t="str">
            <v>UN</v>
          </cell>
          <cell r="E6895"/>
          <cell r="F6895">
            <v>432</v>
          </cell>
          <cell r="G6895"/>
          <cell r="H6895">
            <v>432</v>
          </cell>
        </row>
        <row r="6896">
          <cell r="A6896">
            <v>6893</v>
          </cell>
          <cell r="B6896" t="str">
            <v>MASCARILLA DESECHABLE CON VALVULA CONTRA POLVO Y PARTICULAS NO TOXICAS</v>
          </cell>
          <cell r="C6896" t="str">
            <v>UN</v>
          </cell>
          <cell r="E6896"/>
          <cell r="F6896">
            <v>5241</v>
          </cell>
          <cell r="G6896"/>
          <cell r="H6896">
            <v>5241</v>
          </cell>
        </row>
        <row r="6897">
          <cell r="A6897">
            <v>6894</v>
          </cell>
          <cell r="B6897" t="str">
            <v>MASCARILLA DESECHABLE CONTRA POLVOS Y PARTICULAS NO TOXICAS</v>
          </cell>
          <cell r="C6897" t="str">
            <v>UN</v>
          </cell>
          <cell r="E6897"/>
          <cell r="F6897">
            <v>1300</v>
          </cell>
          <cell r="G6897"/>
          <cell r="H6897">
            <v>1300</v>
          </cell>
        </row>
        <row r="6898">
          <cell r="A6898">
            <v>6895</v>
          </cell>
          <cell r="B6898" t="str">
            <v>MASCARILLA DESECHABLE._(Según Apéndice Bioseguridad Covid 19_V3)</v>
          </cell>
          <cell r="C6898" t="str">
            <v>UN</v>
          </cell>
          <cell r="E6898"/>
          <cell r="F6898">
            <v>363</v>
          </cell>
          <cell r="G6898"/>
          <cell r="H6898">
            <v>363</v>
          </cell>
        </row>
        <row r="6899">
          <cell r="A6899">
            <v>6896</v>
          </cell>
          <cell r="B6899" t="str">
            <v>MASCARILLA DESECHABLE_(Según Apéndice Bioseguridad Covid 19_V1 y V2)</v>
          </cell>
          <cell r="C6899" t="str">
            <v>UN</v>
          </cell>
          <cell r="E6899"/>
          <cell r="F6899">
            <v>363</v>
          </cell>
          <cell r="G6899"/>
          <cell r="H6899">
            <v>363</v>
          </cell>
        </row>
        <row r="6900">
          <cell r="A6900">
            <v>6897</v>
          </cell>
          <cell r="B6900" t="str">
            <v>MASIL CARBURANTE 25 KILOS</v>
          </cell>
          <cell r="C6900" t="str">
            <v>kg</v>
          </cell>
          <cell r="D6900">
            <v>18200</v>
          </cell>
          <cell r="H6900">
            <v>0</v>
          </cell>
        </row>
        <row r="6901">
          <cell r="A6901">
            <v>6898</v>
          </cell>
          <cell r="B6901" t="str">
            <v>MASIL NEGRO 4 KILOS</v>
          </cell>
          <cell r="C6901" t="str">
            <v>kg</v>
          </cell>
          <cell r="D6901">
            <v>11453</v>
          </cell>
          <cell r="H6901">
            <v>0</v>
          </cell>
        </row>
        <row r="6902">
          <cell r="A6902">
            <v>6899</v>
          </cell>
          <cell r="B6902" t="str">
            <v>MASILLA BLANCA PHILAAC</v>
          </cell>
          <cell r="C6902" t="str">
            <v>gal</v>
          </cell>
          <cell r="D6902">
            <v>67547</v>
          </cell>
          <cell r="H6902">
            <v>0</v>
          </cell>
        </row>
        <row r="6903">
          <cell r="A6903">
            <v>6900</v>
          </cell>
          <cell r="B6903" t="str">
            <v>MASILLA DRYWALL X 5 GALONES.</v>
          </cell>
          <cell r="C6903" t="str">
            <v>UN</v>
          </cell>
          <cell r="E6903">
            <v>36454</v>
          </cell>
          <cell r="F6903"/>
          <cell r="G6903"/>
          <cell r="H6903">
            <v>36454</v>
          </cell>
        </row>
        <row r="6904">
          <cell r="A6904">
            <v>6901</v>
          </cell>
          <cell r="B6904" t="str">
            <v>MASILLA ETERGLASS LLENADO Y ACAB. CANECAX5GAL.</v>
          </cell>
          <cell r="C6904" t="str">
            <v>UN</v>
          </cell>
          <cell r="E6904"/>
          <cell r="F6904"/>
          <cell r="G6904">
            <v>103768</v>
          </cell>
          <cell r="H6904">
            <v>103768</v>
          </cell>
        </row>
        <row r="6905">
          <cell r="A6905">
            <v>6902</v>
          </cell>
          <cell r="B6905" t="str">
            <v>MASILLA ETERMASTIC CUÑETE X5</v>
          </cell>
          <cell r="C6905" t="str">
            <v>UN</v>
          </cell>
          <cell r="D6905">
            <v>55431</v>
          </cell>
          <cell r="E6905"/>
          <cell r="F6905"/>
          <cell r="G6905">
            <v>42500.01</v>
          </cell>
          <cell r="H6905">
            <v>42500.01</v>
          </cell>
        </row>
        <row r="6906">
          <cell r="A6906">
            <v>6903</v>
          </cell>
          <cell r="B6906" t="str">
            <v>MASILLA GRIS PINTUCO</v>
          </cell>
          <cell r="C6906" t="str">
            <v>gal</v>
          </cell>
          <cell r="D6906">
            <v>65491</v>
          </cell>
          <cell r="H6906">
            <v>0</v>
          </cell>
        </row>
        <row r="6907">
          <cell r="A6907">
            <v>6904</v>
          </cell>
          <cell r="B6907" t="str">
            <v>MASILLA MASTICK</v>
          </cell>
          <cell r="C6907" t="str">
            <v>gal</v>
          </cell>
          <cell r="D6907">
            <v>49910</v>
          </cell>
          <cell r="H6907">
            <v>0</v>
          </cell>
        </row>
        <row r="6908">
          <cell r="A6908">
            <v>6905</v>
          </cell>
          <cell r="B6908" t="str">
            <v>MASILLA MASTICK PR 5 GAL</v>
          </cell>
          <cell r="C6908" t="str">
            <v>Un</v>
          </cell>
          <cell r="D6908">
            <v>35551</v>
          </cell>
          <cell r="H6908">
            <v>0</v>
          </cell>
        </row>
        <row r="6909">
          <cell r="A6909">
            <v>6906</v>
          </cell>
          <cell r="B6909" t="str">
            <v>Masilla moldeable fire barrier MPS2 STICK 3M Dimension: 2,54 x 2,54</v>
          </cell>
          <cell r="C6909" t="str">
            <v>UN</v>
          </cell>
          <cell r="E6909"/>
          <cell r="F6909"/>
          <cell r="G6909">
            <v>88721.64</v>
          </cell>
          <cell r="H6909">
            <v>88721.64</v>
          </cell>
        </row>
        <row r="6910">
          <cell r="A6910">
            <v>6907</v>
          </cell>
          <cell r="B6910" t="str">
            <v>MASILLA PARA EXTERIORES</v>
          </cell>
          <cell r="C6910" t="str">
            <v>GALÓN</v>
          </cell>
          <cell r="E6910">
            <v>50164</v>
          </cell>
          <cell r="F6910"/>
          <cell r="G6910"/>
          <cell r="H6910">
            <v>50164</v>
          </cell>
        </row>
        <row r="6911">
          <cell r="A6911">
            <v>6908</v>
          </cell>
          <cell r="B6911" t="str">
            <v>MASILLA PARA LÁMINAS DE YESO Y CARTÓN, PARA DRY WALL</v>
          </cell>
          <cell r="C6911" t="str">
            <v>GLN</v>
          </cell>
          <cell r="E6911"/>
          <cell r="F6911">
            <v>7177</v>
          </cell>
          <cell r="G6911"/>
          <cell r="H6911">
            <v>7177</v>
          </cell>
        </row>
        <row r="6912">
          <cell r="A6912">
            <v>6909</v>
          </cell>
          <cell r="B6912" t="str">
            <v>MASILLA SUPERMASTIC DRYWALL(CUÑETE 5 GAL)</v>
          </cell>
          <cell r="C6912" t="str">
            <v>CÑT</v>
          </cell>
          <cell r="E6912"/>
          <cell r="F6912"/>
          <cell r="G6912">
            <v>42400</v>
          </cell>
          <cell r="H6912">
            <v>42400</v>
          </cell>
        </row>
        <row r="6913">
          <cell r="A6913">
            <v>6910</v>
          </cell>
          <cell r="B6913" t="str">
            <v>MASILLA SUPERMASTICK- DRY WALL Y FIBROCEMENTO</v>
          </cell>
          <cell r="C6913" t="str">
            <v>GLN</v>
          </cell>
          <cell r="E6913"/>
          <cell r="F6913"/>
          <cell r="G6913">
            <v>16149</v>
          </cell>
          <cell r="H6913">
            <v>16149</v>
          </cell>
        </row>
        <row r="6914">
          <cell r="A6914">
            <v>6911</v>
          </cell>
          <cell r="B6914" t="str">
            <v>MASILLA SUPERMASTICK PR 1 GALON</v>
          </cell>
          <cell r="C6914" t="str">
            <v>gal</v>
          </cell>
          <cell r="D6914">
            <v>10117</v>
          </cell>
          <cell r="H6914">
            <v>0</v>
          </cell>
        </row>
        <row r="6915">
          <cell r="A6915">
            <v>6912</v>
          </cell>
          <cell r="B6915" t="str">
            <v>MASILLAEPOXICA PÁRA METAL (50 GR)</v>
          </cell>
          <cell r="C6915" t="str">
            <v>UN</v>
          </cell>
          <cell r="E6915"/>
          <cell r="F6915"/>
          <cell r="G6915">
            <v>3384</v>
          </cell>
          <cell r="H6915">
            <v>3384</v>
          </cell>
        </row>
        <row r="6916">
          <cell r="A6916">
            <v>6913</v>
          </cell>
          <cell r="B6916" t="str">
            <v>MASTERLIFE WP 300</v>
          </cell>
          <cell r="C6916" t="str">
            <v>Kg</v>
          </cell>
          <cell r="D6916">
            <v>7238</v>
          </cell>
          <cell r="H6916">
            <v>0</v>
          </cell>
        </row>
        <row r="6917">
          <cell r="A6917">
            <v>6914</v>
          </cell>
          <cell r="B6917" t="str">
            <v>MASTICO LÍQUIDO</v>
          </cell>
          <cell r="C6917" t="str">
            <v>GALÓN</v>
          </cell>
          <cell r="E6917">
            <v>35385</v>
          </cell>
          <cell r="F6917"/>
          <cell r="G6917"/>
          <cell r="H6917">
            <v>35385</v>
          </cell>
        </row>
        <row r="6918">
          <cell r="A6918">
            <v>6915</v>
          </cell>
          <cell r="B6918" t="str">
            <v>MASTICO LIQUIDO(1 GALON) _</v>
          </cell>
          <cell r="C6918" t="str">
            <v>Un</v>
          </cell>
          <cell r="D6918">
            <v>19099</v>
          </cell>
          <cell r="H6918">
            <v>0</v>
          </cell>
        </row>
        <row r="6919">
          <cell r="A6919">
            <v>6916</v>
          </cell>
          <cell r="B6919" t="str">
            <v>MASTICO POLVO (1 SACO) _</v>
          </cell>
          <cell r="C6919" t="str">
            <v>Un</v>
          </cell>
          <cell r="D6919">
            <v>21036</v>
          </cell>
          <cell r="H6919">
            <v>0</v>
          </cell>
        </row>
        <row r="6920">
          <cell r="A6920">
            <v>6917</v>
          </cell>
          <cell r="B6920" t="str">
            <v>MÁSTICO POLVO SACO (10KG)</v>
          </cell>
          <cell r="C6920" t="str">
            <v>UN</v>
          </cell>
          <cell r="E6920">
            <v>32253</v>
          </cell>
          <cell r="F6920"/>
          <cell r="G6920"/>
          <cell r="H6920">
            <v>32253</v>
          </cell>
        </row>
        <row r="6921">
          <cell r="A6921">
            <v>6918</v>
          </cell>
          <cell r="B6921" t="str">
            <v xml:space="preserve">MATERIAL  DE AFIRMADO DE LA ZONA </v>
          </cell>
          <cell r="C6921" t="str">
            <v>m3</v>
          </cell>
          <cell r="D6921">
            <v>19318</v>
          </cell>
          <cell r="H6921">
            <v>0</v>
          </cell>
        </row>
        <row r="6922">
          <cell r="A6922">
            <v>6919</v>
          </cell>
          <cell r="B6922" t="str">
            <v>MATERIAL  GRANULAR TIPO SBG</v>
          </cell>
          <cell r="C6922" t="str">
            <v>m3</v>
          </cell>
          <cell r="D6922">
            <v>47338</v>
          </cell>
          <cell r="H6922">
            <v>0</v>
          </cell>
        </row>
        <row r="6923">
          <cell r="A6923">
            <v>6920</v>
          </cell>
          <cell r="B6923" t="str">
            <v>MATERIAL ADECUADO</v>
          </cell>
          <cell r="C6923" t="str">
            <v>M3</v>
          </cell>
          <cell r="E6923"/>
          <cell r="F6923">
            <v>14280</v>
          </cell>
          <cell r="G6923"/>
          <cell r="H6923">
            <v>14280</v>
          </cell>
        </row>
        <row r="6924">
          <cell r="A6924">
            <v>6921</v>
          </cell>
          <cell r="B6924" t="str">
            <v>MATERIAL DE AFIRMADO</v>
          </cell>
          <cell r="C6924" t="str">
            <v>m3</v>
          </cell>
          <cell r="D6924">
            <v>20212</v>
          </cell>
          <cell r="H6924">
            <v>0</v>
          </cell>
        </row>
        <row r="6925">
          <cell r="A6925">
            <v>6922</v>
          </cell>
          <cell r="B6925" t="str">
            <v xml:space="preserve">MATERIAL DE BASE </v>
          </cell>
          <cell r="C6925" t="str">
            <v>m3</v>
          </cell>
          <cell r="D6925">
            <v>38457</v>
          </cell>
          <cell r="H6925">
            <v>0</v>
          </cell>
        </row>
        <row r="6926">
          <cell r="A6926">
            <v>6923</v>
          </cell>
          <cell r="B6926" t="str">
            <v>MATERIAL DE BASE (GRADACIÓN 1)</v>
          </cell>
          <cell r="C6926" t="str">
            <v>m3</v>
          </cell>
          <cell r="D6926">
            <v>38651</v>
          </cell>
          <cell r="H6926">
            <v>0</v>
          </cell>
        </row>
        <row r="6927">
          <cell r="A6927">
            <v>6924</v>
          </cell>
          <cell r="B6927" t="str">
            <v>MATERIAL DE BASE (GRADACIÓN 2)</v>
          </cell>
          <cell r="C6927" t="str">
            <v>m3</v>
          </cell>
          <cell r="D6927">
            <v>38646</v>
          </cell>
          <cell r="H6927">
            <v>0</v>
          </cell>
        </row>
        <row r="6928">
          <cell r="A6928">
            <v>6925</v>
          </cell>
          <cell r="B6928" t="str">
            <v>MATERIAL DE BASE (GRADACIÓN 3)</v>
          </cell>
          <cell r="C6928" t="str">
            <v>m3</v>
          </cell>
          <cell r="D6928">
            <v>51334</v>
          </cell>
          <cell r="H6928">
            <v>0</v>
          </cell>
        </row>
        <row r="6929">
          <cell r="A6929">
            <v>6926</v>
          </cell>
          <cell r="B6929" t="str">
            <v>MATERIAL DE BASE PROCESADO EN PLANTA (GRADACIÓN 1, 2)</v>
          </cell>
          <cell r="C6929" t="str">
            <v>m3</v>
          </cell>
          <cell r="D6929">
            <v>42876</v>
          </cell>
          <cell r="H6929">
            <v>0</v>
          </cell>
        </row>
        <row r="6930">
          <cell r="A6930">
            <v>6927</v>
          </cell>
          <cell r="B6930" t="str">
            <v>MATERIAL DE BASE RECICLADA (MANEJO)</v>
          </cell>
          <cell r="C6930" t="str">
            <v>m3</v>
          </cell>
          <cell r="D6930">
            <v>6426</v>
          </cell>
          <cell r="H6930">
            <v>0</v>
          </cell>
        </row>
        <row r="6931">
          <cell r="A6931">
            <v>6928</v>
          </cell>
          <cell r="B6931" t="str">
            <v>MATERIAL DE LA ZONA (PARA ESTABILIZAR BASES)</v>
          </cell>
          <cell r="C6931" t="str">
            <v>m3</v>
          </cell>
          <cell r="D6931">
            <v>20089</v>
          </cell>
          <cell r="H6931">
            <v>0</v>
          </cell>
        </row>
        <row r="6932">
          <cell r="A6932">
            <v>6929</v>
          </cell>
          <cell r="B6932" t="str">
            <v>MATERIAL DE SUB- BASE CBR=20%</v>
          </cell>
          <cell r="C6932" t="str">
            <v>m3</v>
          </cell>
          <cell r="D6932">
            <v>34531</v>
          </cell>
          <cell r="H6932">
            <v>0</v>
          </cell>
        </row>
        <row r="6933">
          <cell r="A6933">
            <v>6930</v>
          </cell>
          <cell r="B6933" t="str">
            <v>MATERIAL DE SUB- BASE CBR=30%</v>
          </cell>
          <cell r="C6933" t="str">
            <v>m3</v>
          </cell>
          <cell r="D6933">
            <v>29942</v>
          </cell>
          <cell r="H6933">
            <v>0</v>
          </cell>
        </row>
        <row r="6934">
          <cell r="A6934">
            <v>6931</v>
          </cell>
          <cell r="B6934" t="str">
            <v xml:space="preserve">MATERIAL DE SUB BASE CBR=40% </v>
          </cell>
          <cell r="C6934" t="str">
            <v>m3</v>
          </cell>
          <cell r="D6934">
            <v>29942</v>
          </cell>
          <cell r="H6934">
            <v>0</v>
          </cell>
        </row>
        <row r="6935">
          <cell r="A6935">
            <v>6932</v>
          </cell>
          <cell r="B6935" t="str">
            <v>MATERIAL DE SUB- BASE PARA BACHEO</v>
          </cell>
          <cell r="C6935" t="str">
            <v>m3</v>
          </cell>
          <cell r="D6935">
            <v>35007</v>
          </cell>
          <cell r="H6935">
            <v>0</v>
          </cell>
        </row>
        <row r="6936">
          <cell r="A6936">
            <v>6933</v>
          </cell>
          <cell r="B6936" t="str">
            <v>MATERIAL DE SUB- BASE PROCESADO EN PLANTA (TIPO 1 O TIPO 2)</v>
          </cell>
          <cell r="C6936" t="str">
            <v>m3</v>
          </cell>
          <cell r="D6936">
            <v>35349</v>
          </cell>
          <cell r="H6936">
            <v>0</v>
          </cell>
        </row>
        <row r="6937">
          <cell r="A6937">
            <v>6934</v>
          </cell>
          <cell r="B6937" t="str">
            <v>MATERIAL DRENANTE (3´´)</v>
          </cell>
          <cell r="C6937" t="str">
            <v>m3</v>
          </cell>
          <cell r="D6937">
            <v>42388</v>
          </cell>
          <cell r="H6937">
            <v>0</v>
          </cell>
        </row>
        <row r="6938">
          <cell r="A6938">
            <v>6935</v>
          </cell>
          <cell r="B6938" t="str">
            <v>MATERIAL FILTRANTE (6´´)</v>
          </cell>
          <cell r="C6938" t="str">
            <v>m3</v>
          </cell>
          <cell r="D6938">
            <v>48266</v>
          </cell>
          <cell r="H6938">
            <v>0</v>
          </cell>
        </row>
        <row r="6939">
          <cell r="A6939">
            <v>6936</v>
          </cell>
          <cell r="B6939" t="str">
            <v>MATERIAL GRANULAR TIPO  BG</v>
          </cell>
          <cell r="C6939" t="str">
            <v>m3</v>
          </cell>
          <cell r="D6939">
            <v>39365</v>
          </cell>
          <cell r="H6939">
            <v>0</v>
          </cell>
        </row>
        <row r="6940">
          <cell r="A6940">
            <v>6937</v>
          </cell>
          <cell r="B6940" t="str">
            <v>MATERIAL GRANULAR TIPO B-400 PROVENIENTE DE CENTROS DE TRATAMIENTO Y/O APROVECHAMIENTO DE RCD</v>
          </cell>
          <cell r="C6940" t="str">
            <v>M3</v>
          </cell>
          <cell r="E6940"/>
          <cell r="F6940">
            <v>17850</v>
          </cell>
          <cell r="G6940"/>
          <cell r="H6940">
            <v>17850</v>
          </cell>
        </row>
        <row r="6941">
          <cell r="A6941">
            <v>6938</v>
          </cell>
          <cell r="B6941" t="str">
            <v>MATERIAL MARGINAL</v>
          </cell>
          <cell r="C6941" t="str">
            <v>M3</v>
          </cell>
          <cell r="E6941"/>
          <cell r="F6941">
            <v>7000</v>
          </cell>
          <cell r="G6941"/>
          <cell r="H6941">
            <v>7000</v>
          </cell>
        </row>
        <row r="6942">
          <cell r="A6942">
            <v>6939</v>
          </cell>
          <cell r="B6942" t="str">
            <v>MATERIAL PARA PEDRAPLÉN</v>
          </cell>
          <cell r="C6942" t="str">
            <v>m3</v>
          </cell>
          <cell r="D6942">
            <v>44432</v>
          </cell>
          <cell r="H6942">
            <v>0</v>
          </cell>
        </row>
        <row r="6943">
          <cell r="A6943">
            <v>6940</v>
          </cell>
          <cell r="B6943" t="str">
            <v>MATERIAL PARA SOLADO Y ATRAQUE</v>
          </cell>
          <cell r="C6943" t="str">
            <v>m3</v>
          </cell>
          <cell r="D6943">
            <v>26951</v>
          </cell>
          <cell r="H6943">
            <v>0</v>
          </cell>
        </row>
        <row r="6944">
          <cell r="A6944">
            <v>6941</v>
          </cell>
          <cell r="B6944" t="str">
            <v>MATERIAL SELECCIONADO</v>
          </cell>
          <cell r="C6944" t="str">
            <v>M3</v>
          </cell>
          <cell r="E6944"/>
          <cell r="F6944">
            <v>16660</v>
          </cell>
          <cell r="G6944"/>
          <cell r="H6944">
            <v>16660</v>
          </cell>
        </row>
        <row r="6945">
          <cell r="A6945">
            <v>6942</v>
          </cell>
          <cell r="B6945" t="str">
            <v>MATERIAL SELECCIONADO PARA RELLENO</v>
          </cell>
          <cell r="C6945" t="str">
            <v>m3</v>
          </cell>
          <cell r="D6945">
            <v>15867</v>
          </cell>
          <cell r="H6945">
            <v>0</v>
          </cell>
        </row>
        <row r="6946">
          <cell r="A6946">
            <v>6943</v>
          </cell>
          <cell r="B6946" t="str">
            <v>MATERIAL TOLERABLE</v>
          </cell>
          <cell r="C6946" t="str">
            <v>M3</v>
          </cell>
          <cell r="E6946"/>
          <cell r="F6946">
            <v>9996</v>
          </cell>
          <cell r="G6946"/>
          <cell r="H6946">
            <v>9996</v>
          </cell>
        </row>
        <row r="6947">
          <cell r="A6947">
            <v>6944</v>
          </cell>
          <cell r="B6947" t="str">
            <v>MEDALLON EN YESO MD3</v>
          </cell>
          <cell r="C6947" t="str">
            <v>Un</v>
          </cell>
          <cell r="D6947">
            <v>44713</v>
          </cell>
          <cell r="H6947">
            <v>0</v>
          </cell>
        </row>
        <row r="6948">
          <cell r="A6948">
            <v>6945</v>
          </cell>
          <cell r="B6948" t="str">
            <v>MEDALLONES EN YESO</v>
          </cell>
          <cell r="C6948" t="str">
            <v>m</v>
          </cell>
          <cell r="D6948">
            <v>56206</v>
          </cell>
          <cell r="H6948">
            <v>0</v>
          </cell>
        </row>
        <row r="6949">
          <cell r="A6949">
            <v>6946</v>
          </cell>
          <cell r="B6949" t="str">
            <v>MEDIA CAÑA EN PVC 10 CM X 3 M</v>
          </cell>
          <cell r="C6949" t="str">
            <v>UN</v>
          </cell>
          <cell r="E6949">
            <v>31962</v>
          </cell>
          <cell r="F6949"/>
          <cell r="G6949"/>
          <cell r="H6949">
            <v>31962</v>
          </cell>
        </row>
        <row r="6950">
          <cell r="A6950">
            <v>6947</v>
          </cell>
          <cell r="B6950" t="str">
            <v xml:space="preserve">MEDIA CAÑA EN PVC 6 CM X 3 M </v>
          </cell>
          <cell r="C6950" t="str">
            <v>UN</v>
          </cell>
          <cell r="E6950">
            <v>24811</v>
          </cell>
          <cell r="F6950"/>
          <cell r="G6950"/>
          <cell r="H6950">
            <v>24811</v>
          </cell>
        </row>
        <row r="6951">
          <cell r="A6951">
            <v>6948</v>
          </cell>
          <cell r="B6951" t="str">
            <v>MEDIACAÑA 3 X 3 CM X 2.50 M - CEDRO</v>
          </cell>
          <cell r="C6951" t="str">
            <v>kg</v>
          </cell>
          <cell r="D6951">
            <v>7778</v>
          </cell>
          <cell r="H6951">
            <v>0</v>
          </cell>
        </row>
        <row r="6952">
          <cell r="A6952">
            <v>6949</v>
          </cell>
          <cell r="B6952" t="str">
            <v>MEDICAÑA DE 6CM</v>
          </cell>
          <cell r="C6952" t="str">
            <v>m</v>
          </cell>
          <cell r="D6952">
            <v>3334</v>
          </cell>
          <cell r="H6952">
            <v>0</v>
          </cell>
        </row>
        <row r="6953">
          <cell r="A6953">
            <v>6950</v>
          </cell>
          <cell r="B6953" t="str">
            <v>MEDICAÑA DE 9CM</v>
          </cell>
          <cell r="C6953" t="str">
            <v>m</v>
          </cell>
          <cell r="D6953">
            <v>5000</v>
          </cell>
          <cell r="H6953">
            <v>0</v>
          </cell>
        </row>
        <row r="6954">
          <cell r="A6954">
            <v>6951</v>
          </cell>
          <cell r="B6954" t="str">
            <v>MEDICIÓN DE LA RESISTENCIA AL DESLIZAMIENTO EN ESTRUCTURA DE PAVIMENTO CON DISPOSITIVO DE RUEDA PARCIALMENTE BLOQUEADA CON GRADO DE DESLIZAMIENTO FIJO. Incluye movilización y carro escolta del equipo. Norma técnica: ASTM E2340 ASTM E274 ASTM F408 ASTM E1551.</v>
          </cell>
          <cell r="C6954" t="str">
            <v>Km-Car</v>
          </cell>
          <cell r="E6954"/>
          <cell r="F6954">
            <v>238000</v>
          </cell>
          <cell r="G6954"/>
          <cell r="H6954">
            <v>238000</v>
          </cell>
        </row>
        <row r="6955">
          <cell r="A6955">
            <v>6952</v>
          </cell>
          <cell r="B6955" t="str">
            <v>MEDICIÓN DE LA RESISTENCIA AL DESLIZAMIENTO EN ESTRUCTURA DE PAVIMENTO RÍGIDOS Y FLEXIBLES (Coeficiente de Fricción) CON CON EQUIPO DE ALTO RENDIMIENTO. Incl. movilización, toma de información, proces</v>
          </cell>
          <cell r="C6955" t="str">
            <v>Km-Car</v>
          </cell>
          <cell r="E6955"/>
          <cell r="F6955">
            <v>116025</v>
          </cell>
          <cell r="G6955"/>
          <cell r="H6955">
            <v>116025</v>
          </cell>
        </row>
        <row r="6956">
          <cell r="A6956">
            <v>6953</v>
          </cell>
          <cell r="B6956" t="str">
            <v>MEDICIÓN DE PERFIL DE MACROTEXTURA EN ESTRUCTURA DE  PAVIMENTO CON PERFILÓMETRO LASER Y DETERMINACIÓN DE LA PROFUNDIDAD MEDIA DEL PERFIL (MDP). Incluye movilización y carro escolta del equipo y toma d. Norma técnica: ASTM E1845.</v>
          </cell>
          <cell r="C6956" t="str">
            <v>Km-Car</v>
          </cell>
          <cell r="E6956"/>
          <cell r="F6956">
            <v>74375</v>
          </cell>
          <cell r="G6956"/>
          <cell r="H6956">
            <v>74375</v>
          </cell>
        </row>
        <row r="6957">
          <cell r="A6957">
            <v>6954</v>
          </cell>
          <cell r="B6957" t="str">
            <v>MEDICIÓN DE PERFIL LONGITUDINAL EN ESTRUCTURA DE PAVIMENTO CON PERFILÓMETRO LASER Y DETERMINACIÓN DEL ÍNDICE DE RUGOSIDAD INTERNACIONAL -IRI-. Incluye movilización y carro escolta del equipo y toma de. Norma técnica: ASTM E950 INV E – 794 - 13 ASTM E1926 INV E 790-13.</v>
          </cell>
          <cell r="C6957" t="str">
            <v>Km-Car</v>
          </cell>
          <cell r="E6957"/>
          <cell r="F6957">
            <v>5950</v>
          </cell>
          <cell r="G6957"/>
          <cell r="H6957">
            <v>5950</v>
          </cell>
        </row>
        <row r="6958">
          <cell r="A6958">
            <v>6955</v>
          </cell>
          <cell r="B6958" t="str">
            <v>MEDICIÓN DE PERFIL LONGITUDINAL EN ESTRUCTURA DE PAVIMENTO CON PERFILÓMETRO PIVOTANTE DE ALTA PRECISIÓN Y DETERMINACIÓN DEL ÍNDICE DE RUGOSIDAD INTERNACIONAL -IRI-. Incluye movilización, toma información, procesamiento y entrega de resultados. Norma técnica: INV E – 814 - 13 ASTM E1155 INV E 794-13 INV E 790-13.</v>
          </cell>
          <cell r="C6958" t="str">
            <v>Km-Car</v>
          </cell>
          <cell r="E6958"/>
          <cell r="F6958">
            <v>57120</v>
          </cell>
          <cell r="G6958"/>
          <cell r="H6958">
            <v>57120</v>
          </cell>
        </row>
        <row r="6959">
          <cell r="A6959">
            <v>6956</v>
          </cell>
          <cell r="B6959" t="str">
            <v>MEDICIÓN DE PERFIL LONGITUDINAL Y TRANSVERSAL EN ESTRUCTURA DE PAVIMENTO CON PERFILÓMETRO LASER Y DETERMINACIÓN DEL ÍNDICE DE RUGOSIDAD INTERNACIONAL -IRI- Y LA IRREGULARIDAD SUPERFICIAL (AHUELLAMIENTO. Incluye movilización y carro escolta del equipo y toma de información, procesamiento, cálculo y entrega de resultados. Norma técnica: ASTM E950 INV E – 794 - 13 ASTM E1926.</v>
          </cell>
          <cell r="C6959" t="str">
            <v>Km-Car</v>
          </cell>
          <cell r="E6959"/>
          <cell r="F6959">
            <v>89250</v>
          </cell>
          <cell r="G6959"/>
          <cell r="H6959">
            <v>89250</v>
          </cell>
        </row>
        <row r="6960">
          <cell r="A6960">
            <v>6957</v>
          </cell>
          <cell r="B6960" t="str">
            <v>MEDICIÓN DE PERFIL LONGITUDINAL, TRANSVERSAL Y DE MACROTEXTURA  EN ESTRUCTURA DE PAVIMENTO CON PERFILÓMETRO LASER Y DETERMINACIÓN DEL ÍNDICE DE RUGOSIDAD INTERNACIONAL -IRI-, IRREGULARIDAD SUPERFICIAL. Norma técnica: ASTM E950 INV E – 794 - 13 ASTM E1926 ASTM E1845.</v>
          </cell>
          <cell r="C6960" t="str">
            <v>Km-Car</v>
          </cell>
          <cell r="E6960"/>
          <cell r="F6960">
            <v>69020</v>
          </cell>
          <cell r="G6960"/>
          <cell r="H6960">
            <v>69020</v>
          </cell>
        </row>
        <row r="6961">
          <cell r="A6961">
            <v>6958</v>
          </cell>
          <cell r="B6961" t="str">
            <v>MEDICIÓN DE PERFIL TRANSVERSAL EN ESTRUCTURA DE PAVIMENTO CON PERFILÓMETRO LASER Y DETERMINACIÓN DE LA IRREGULARIDAD SUPERFICIAL (AHUELLAMIENTO). Incluye movilización y carro escolta del equipo y toma</v>
          </cell>
          <cell r="C6961" t="str">
            <v>Km-Car</v>
          </cell>
          <cell r="E6961"/>
          <cell r="F6961">
            <v>71400</v>
          </cell>
          <cell r="G6961"/>
          <cell r="H6961">
            <v>71400</v>
          </cell>
        </row>
        <row r="6962">
          <cell r="A6962">
            <v>6959</v>
          </cell>
          <cell r="B6962" t="str">
            <v>MEDICIÓN DE PERFIL TRANSVERSAL PARA DETERMINACIÓN DEL AHUELLAMIENTO (100 M)</v>
          </cell>
          <cell r="C6962" t="str">
            <v>UN</v>
          </cell>
          <cell r="E6962"/>
          <cell r="F6962">
            <v>31609</v>
          </cell>
          <cell r="G6962"/>
          <cell r="H6962">
            <v>31609</v>
          </cell>
        </row>
        <row r="6963">
          <cell r="A6963">
            <v>6960</v>
          </cell>
          <cell r="B6963" t="str">
            <v>MEDICIÓN PERFIL LONGITUDINAL CON EQUIPO DE ALTO RENDIMIENTO Y DETERMINACIÓN DEL IRI. PAV. CON SUPERFICIE FLEXIBLE,RÍGIDA Y/O AFIRMADO MALLA VIAL RURAL BOGOTÁ. INCL. VER OBSERVACIONES</v>
          </cell>
          <cell r="C6963" t="str">
            <v>Km-Car</v>
          </cell>
          <cell r="E6963"/>
          <cell r="F6963">
            <v>78100</v>
          </cell>
          <cell r="G6963"/>
          <cell r="H6963">
            <v>78100</v>
          </cell>
        </row>
        <row r="6964">
          <cell r="A6964">
            <v>6961</v>
          </cell>
          <cell r="B6964" t="str">
            <v>MEDICIONES (DIMENSIONES) DE LOSETAS DE CONCRETO PARA PAVIMENTOS. Norma técnica: NTC 4992 numeral 6.2.10.</v>
          </cell>
          <cell r="C6964" t="str">
            <v>UN</v>
          </cell>
          <cell r="E6964"/>
          <cell r="F6964">
            <v>39770</v>
          </cell>
          <cell r="G6964"/>
          <cell r="H6964">
            <v>39770</v>
          </cell>
        </row>
        <row r="6965">
          <cell r="A6965">
            <v>6962</v>
          </cell>
          <cell r="B6965" t="str">
            <v>MEDIDA DE LA DENSIDAD DE CAPAS DE CONCRETO ASFÁLTICO EN EL TERRENO EMPLEANDO EL MÉTODO NUCLEAR. Norma técnica: INV E - 746 - 13 ASTM D2950/D2950M.</v>
          </cell>
          <cell r="C6965" t="str">
            <v>UN</v>
          </cell>
          <cell r="E6965"/>
          <cell r="F6965">
            <v>55157</v>
          </cell>
          <cell r="G6965"/>
          <cell r="H6965">
            <v>55157</v>
          </cell>
        </row>
        <row r="6966">
          <cell r="A6966">
            <v>6963</v>
          </cell>
          <cell r="B6966" t="str">
            <v>MEDIDA DE LA MACROTEXTURA SUPERFICIAL DE UN PAVIMENTO EMPLEANDO LA TECNICA VOLUMETRICA. Norma técnica: INV E - 791 - 13 ASTM E 965 NLT 335.</v>
          </cell>
          <cell r="C6966" t="str">
            <v>UN</v>
          </cell>
          <cell r="E6966"/>
          <cell r="F6966">
            <v>41650</v>
          </cell>
          <cell r="G6966"/>
          <cell r="H6966">
            <v>41650</v>
          </cell>
        </row>
        <row r="6967">
          <cell r="A6967">
            <v>6964</v>
          </cell>
          <cell r="B6967" t="str">
            <v>MEDIDA DEL COEFICIENTE DE RESISTENCIA AL DESLIZAMIENTO USANDO EL PÉNDULO BRITÁNICO. Norma técnica: INV E – 792 - 13 NTC 5129 ASTM E 501.</v>
          </cell>
          <cell r="C6967" t="str">
            <v>UN</v>
          </cell>
          <cell r="E6967"/>
          <cell r="F6967">
            <v>55781</v>
          </cell>
          <cell r="G6967"/>
          <cell r="H6967">
            <v>55781</v>
          </cell>
        </row>
        <row r="6968">
          <cell r="A6968">
            <v>6965</v>
          </cell>
          <cell r="B6968" t="str">
            <v>MEDIDA DEL POTENCIAL DE COLAPSO DE UN SUELO PARCIALMENTE SATURADO. Norma técnica: INV E 157-13 ASTM D5333-03.</v>
          </cell>
          <cell r="C6968" t="str">
            <v>UN</v>
          </cell>
          <cell r="E6968"/>
          <cell r="F6968">
            <v>314636</v>
          </cell>
          <cell r="G6968"/>
          <cell r="H6968">
            <v>314636</v>
          </cell>
        </row>
        <row r="6969">
          <cell r="A6969">
            <v>6966</v>
          </cell>
          <cell r="B6969" t="str">
            <v>MEDIDOR DE AGUA ½"</v>
          </cell>
          <cell r="C6969" t="str">
            <v>Un</v>
          </cell>
          <cell r="D6969">
            <v>158726</v>
          </cell>
          <cell r="H6969">
            <v>0</v>
          </cell>
        </row>
        <row r="6970">
          <cell r="A6970">
            <v>6967</v>
          </cell>
          <cell r="B6970" t="str">
            <v>MEDIDOR DE AGUA 1 ½"</v>
          </cell>
          <cell r="C6970" t="str">
            <v>Un</v>
          </cell>
          <cell r="D6970">
            <v>1671979</v>
          </cell>
          <cell r="H6970">
            <v>0</v>
          </cell>
        </row>
        <row r="6971">
          <cell r="A6971">
            <v>6968</v>
          </cell>
          <cell r="B6971" t="str">
            <v>MEDIDOR DE AGUA 1"</v>
          </cell>
          <cell r="C6971" t="str">
            <v>Un</v>
          </cell>
          <cell r="D6971">
            <v>385275</v>
          </cell>
          <cell r="H6971">
            <v>0</v>
          </cell>
        </row>
        <row r="6972">
          <cell r="A6972">
            <v>6969</v>
          </cell>
          <cell r="B6972" t="str">
            <v>MEDIDOR DE AGUA 2"</v>
          </cell>
          <cell r="C6972" t="str">
            <v>Un</v>
          </cell>
          <cell r="D6972">
            <v>4243418</v>
          </cell>
          <cell r="H6972">
            <v>0</v>
          </cell>
        </row>
        <row r="6973">
          <cell r="A6973">
            <v>6970</v>
          </cell>
          <cell r="B6973" t="str">
            <v>MEDIDOR DE AGUA 2" (Sum+Inst).</v>
          </cell>
          <cell r="C6973" t="str">
            <v>UN</v>
          </cell>
          <cell r="E6973"/>
          <cell r="F6973"/>
          <cell r="G6973">
            <v>3020174.01</v>
          </cell>
          <cell r="H6973">
            <v>3020174.01</v>
          </cell>
        </row>
        <row r="6974">
          <cell r="A6974">
            <v>6971</v>
          </cell>
          <cell r="B6974" t="str">
            <v>MEDIDOR DE AGUA 3"</v>
          </cell>
          <cell r="C6974" t="str">
            <v>Un</v>
          </cell>
          <cell r="D6974">
            <v>4285460</v>
          </cell>
          <cell r="H6974">
            <v>0</v>
          </cell>
        </row>
        <row r="6975">
          <cell r="A6975">
            <v>6972</v>
          </cell>
          <cell r="B6975" t="str">
            <v>MEDIDOR DE AGUA 4"</v>
          </cell>
          <cell r="C6975" t="str">
            <v>Un</v>
          </cell>
          <cell r="D6975">
            <v>5488140</v>
          </cell>
          <cell r="H6975">
            <v>0</v>
          </cell>
        </row>
        <row r="6976">
          <cell r="A6976">
            <v>6973</v>
          </cell>
          <cell r="B6976" t="str">
            <v>MEDIDOR DE AGUA 6"</v>
          </cell>
          <cell r="C6976" t="str">
            <v>Un</v>
          </cell>
          <cell r="D6976">
            <v>7426350</v>
          </cell>
          <cell r="H6976">
            <v>0</v>
          </cell>
        </row>
        <row r="6977">
          <cell r="A6977">
            <v>6974</v>
          </cell>
          <cell r="B6977" t="str">
            <v>MEDIDOR DE ENERGIA MONOFASICO</v>
          </cell>
          <cell r="C6977" t="str">
            <v>UN</v>
          </cell>
          <cell r="E6977"/>
          <cell r="F6977">
            <v>53877</v>
          </cell>
          <cell r="G6977"/>
          <cell r="H6977">
            <v>53877</v>
          </cell>
        </row>
        <row r="6978">
          <cell r="A6978">
            <v>6975</v>
          </cell>
          <cell r="B6978" t="str">
            <v>MEDIDOR DE ENERGIA TRIFASICO 20-80 AMP</v>
          </cell>
          <cell r="C6978" t="str">
            <v>UN</v>
          </cell>
          <cell r="E6978"/>
          <cell r="F6978">
            <v>253914</v>
          </cell>
          <cell r="G6978"/>
          <cell r="H6978">
            <v>253914</v>
          </cell>
        </row>
        <row r="6979">
          <cell r="A6979">
            <v>6976</v>
          </cell>
          <cell r="B6979" t="str">
            <v xml:space="preserve">MEDIDOR DE GAS 2.5 M3 </v>
          </cell>
          <cell r="C6979" t="str">
            <v>Un</v>
          </cell>
          <cell r="D6979">
            <v>138901</v>
          </cell>
          <cell r="H6979">
            <v>0</v>
          </cell>
        </row>
        <row r="6980">
          <cell r="A6980">
            <v>6977</v>
          </cell>
          <cell r="B6980" t="str">
            <v>MEDIDOR ELECTRONICO TRIFASICO10-100 AMPClase-1</v>
          </cell>
          <cell r="C6980" t="str">
            <v>UN</v>
          </cell>
          <cell r="E6980"/>
          <cell r="F6980"/>
          <cell r="G6980">
            <v>232781.01</v>
          </cell>
          <cell r="H6980">
            <v>232781.01</v>
          </cell>
        </row>
        <row r="6981">
          <cell r="A6981">
            <v>6978</v>
          </cell>
          <cell r="B6981" t="str">
            <v>MEDIDOR GAS 2.5</v>
          </cell>
          <cell r="C6981" t="str">
            <v>Un</v>
          </cell>
          <cell r="D6981">
            <v>393667</v>
          </cell>
          <cell r="H6981">
            <v>0</v>
          </cell>
        </row>
        <row r="6982">
          <cell r="A6982">
            <v>6979</v>
          </cell>
          <cell r="B6982" t="str">
            <v>MEDIDOR MONOFASICO BIFILAR</v>
          </cell>
          <cell r="C6982" t="str">
            <v>Un</v>
          </cell>
          <cell r="D6982">
            <v>69904</v>
          </cell>
          <cell r="H6982">
            <v>0</v>
          </cell>
        </row>
        <row r="6983">
          <cell r="A6983">
            <v>6980</v>
          </cell>
          <cell r="B6983" t="str">
            <v>MEDIDOR MONOFASICO TRIFILAR</v>
          </cell>
          <cell r="C6983" t="str">
            <v>Un</v>
          </cell>
          <cell r="D6983">
            <v>281054</v>
          </cell>
          <cell r="H6983">
            <v>0</v>
          </cell>
        </row>
        <row r="6984">
          <cell r="A6984">
            <v>6981</v>
          </cell>
          <cell r="B6984" t="str">
            <v>MEDIDOR MONOFASICO TRIFILAR</v>
          </cell>
          <cell r="C6984" t="str">
            <v>UN</v>
          </cell>
          <cell r="E6984"/>
          <cell r="F6984"/>
          <cell r="G6984">
            <v>176366</v>
          </cell>
          <cell r="H6984">
            <v>176366</v>
          </cell>
        </row>
        <row r="6985">
          <cell r="A6985">
            <v>6982</v>
          </cell>
          <cell r="B6985" t="str">
            <v>MEDIDOR PARA AGUA (3/4") APROB.EE.AA.BB</v>
          </cell>
          <cell r="C6985" t="str">
            <v>UN</v>
          </cell>
          <cell r="E6985"/>
          <cell r="F6985"/>
          <cell r="G6985">
            <v>283425</v>
          </cell>
          <cell r="H6985">
            <v>283425</v>
          </cell>
        </row>
        <row r="6986">
          <cell r="A6986">
            <v>6983</v>
          </cell>
          <cell r="B6986" t="str">
            <v>MEDIDOR PARA AGUA DE 1/2"</v>
          </cell>
          <cell r="C6986" t="str">
            <v>UN</v>
          </cell>
          <cell r="E6986"/>
          <cell r="F6986">
            <v>110122</v>
          </cell>
          <cell r="G6986"/>
          <cell r="H6986">
            <v>110122</v>
          </cell>
        </row>
        <row r="6987">
          <cell r="A6987">
            <v>6984</v>
          </cell>
          <cell r="B6987" t="str">
            <v>MEDIDOR TOTALIZADOR DE 1" CEFE COMETAS</v>
          </cell>
          <cell r="C6987" t="str">
            <v>UN</v>
          </cell>
          <cell r="E6987"/>
          <cell r="F6987"/>
          <cell r="G6987">
            <v>357880.01</v>
          </cell>
          <cell r="H6987">
            <v>357880.01</v>
          </cell>
        </row>
        <row r="6988">
          <cell r="A6988">
            <v>6985</v>
          </cell>
          <cell r="B6988" t="str">
            <v>MEDIDOR TRIFASICO 40-160 AMP</v>
          </cell>
          <cell r="C6988" t="str">
            <v>Un</v>
          </cell>
          <cell r="D6988">
            <v>606142</v>
          </cell>
          <cell r="H6988">
            <v>0</v>
          </cell>
        </row>
        <row r="6989">
          <cell r="A6989">
            <v>6986</v>
          </cell>
          <cell r="B6989" t="str">
            <v>MEDIDOR VELOCIDAD BRONCE CLASE B</v>
          </cell>
          <cell r="C6989" t="str">
            <v>UN</v>
          </cell>
          <cell r="E6989">
            <v>105111</v>
          </cell>
          <cell r="F6989"/>
          <cell r="G6989"/>
          <cell r="H6989">
            <v>105111</v>
          </cell>
        </row>
        <row r="6990">
          <cell r="A6990">
            <v>6987</v>
          </cell>
          <cell r="B6990" t="str">
            <v>MEDIDORES AGUA   1/2"</v>
          </cell>
          <cell r="C6990" t="str">
            <v>Un</v>
          </cell>
          <cell r="D6990">
            <v>219041</v>
          </cell>
          <cell r="H6990">
            <v>0</v>
          </cell>
        </row>
        <row r="6991">
          <cell r="A6991">
            <v>6988</v>
          </cell>
          <cell r="B6991" t="str">
            <v>MEMBRANA BUTYL PARA TANQUE HIDRONEUMATICO DE 200 L</v>
          </cell>
          <cell r="C6991" t="str">
            <v>UNI</v>
          </cell>
          <cell r="E6991"/>
          <cell r="F6991"/>
          <cell r="G6991">
            <v>571821</v>
          </cell>
          <cell r="H6991">
            <v>571821</v>
          </cell>
        </row>
        <row r="6992">
          <cell r="A6992">
            <v>6989</v>
          </cell>
          <cell r="B6992" t="str">
            <v>MEMBRANA BUTYL PARA TANQUE HIDRONEUMATICO DE 500 L</v>
          </cell>
          <cell r="C6992" t="str">
            <v>UNI</v>
          </cell>
          <cell r="E6992"/>
          <cell r="F6992"/>
          <cell r="G6992">
            <v>743750</v>
          </cell>
          <cell r="H6992">
            <v>743750</v>
          </cell>
        </row>
        <row r="6993">
          <cell r="A6993">
            <v>6990</v>
          </cell>
          <cell r="B6993" t="str">
            <v>MEMBRANA CURADORA CURASEAL TRANSPARENTE (20KG)</v>
          </cell>
          <cell r="C6993" t="str">
            <v>KG</v>
          </cell>
          <cell r="E6993">
            <v>5484</v>
          </cell>
          <cell r="F6993"/>
          <cell r="G6993"/>
          <cell r="H6993">
            <v>5484</v>
          </cell>
        </row>
        <row r="6994">
          <cell r="A6994">
            <v>6991</v>
          </cell>
          <cell r="B6994" t="str">
            <v>MERCURIO TOTAL. Norma técnica: SM 3112 B.</v>
          </cell>
          <cell r="C6994" t="str">
            <v>UN</v>
          </cell>
          <cell r="E6994"/>
          <cell r="F6994">
            <v>41650</v>
          </cell>
          <cell r="G6994"/>
          <cell r="H6994">
            <v>41650</v>
          </cell>
        </row>
        <row r="6995">
          <cell r="A6995">
            <v>6992</v>
          </cell>
          <cell r="B6995" t="str">
            <v>MERULEX I.F.A. Transparente . 3.5 KILOS</v>
          </cell>
          <cell r="C6995" t="str">
            <v>KG</v>
          </cell>
          <cell r="E6995"/>
          <cell r="F6995"/>
          <cell r="G6995">
            <v>16070</v>
          </cell>
          <cell r="H6995">
            <v>16070</v>
          </cell>
        </row>
        <row r="6996">
          <cell r="A6996">
            <v>6993</v>
          </cell>
          <cell r="B6996" t="str">
            <v>MERULEX I.F.A. Transparente 3.5 KILOS</v>
          </cell>
          <cell r="C6996" t="str">
            <v>kg</v>
          </cell>
          <cell r="D6996">
            <v>17668</v>
          </cell>
          <cell r="H6996">
            <v>0</v>
          </cell>
        </row>
        <row r="6997">
          <cell r="A6997">
            <v>6994</v>
          </cell>
          <cell r="B6997" t="str">
            <v>MERULEX I.F.S. Transparente 3 KILOS</v>
          </cell>
          <cell r="C6997" t="str">
            <v>kg</v>
          </cell>
          <cell r="D6997">
            <v>27446</v>
          </cell>
          <cell r="H6997">
            <v>0</v>
          </cell>
        </row>
        <row r="6998">
          <cell r="A6998">
            <v>6995</v>
          </cell>
          <cell r="B6998" t="str">
            <v>MESA 0.20 x 0.20 x 3.00 M.</v>
          </cell>
          <cell r="C6998" t="str">
            <v>Un</v>
          </cell>
          <cell r="D6998">
            <v>99853</v>
          </cell>
          <cell r="H6998">
            <v>0</v>
          </cell>
        </row>
        <row r="6999">
          <cell r="A6999">
            <v>6996</v>
          </cell>
          <cell r="B6999" t="str">
            <v>Mesa de ajedrez con dos sillas en fibra de vidrio</v>
          </cell>
          <cell r="C6999" t="str">
            <v>UNI</v>
          </cell>
          <cell r="E6999"/>
          <cell r="F6999"/>
          <cell r="G6999">
            <v>963900</v>
          </cell>
          <cell r="H6999">
            <v>963900</v>
          </cell>
        </row>
        <row r="7000">
          <cell r="A7000">
            <v>6997</v>
          </cell>
          <cell r="B7000" t="str">
            <v>MESA DE PING-PONG EN POLIESTER REFORZ</v>
          </cell>
          <cell r="C7000" t="str">
            <v>UN</v>
          </cell>
          <cell r="E7000"/>
          <cell r="F7000"/>
          <cell r="G7000">
            <v>3945800</v>
          </cell>
          <cell r="H7000">
            <v>3945800</v>
          </cell>
        </row>
        <row r="7001">
          <cell r="A7001">
            <v>6998</v>
          </cell>
          <cell r="B7001" t="str">
            <v>MESA DE TRABAJO CONTRA PARED</v>
          </cell>
          <cell r="C7001" t="str">
            <v>Un</v>
          </cell>
          <cell r="D7001">
            <v>3815528</v>
          </cell>
          <cell r="H7001">
            <v>0</v>
          </cell>
        </row>
        <row r="7002">
          <cell r="A7002">
            <v>6999</v>
          </cell>
          <cell r="B7002" t="str">
            <v>MESA DE TRABAJO TIPO CENTRAL</v>
          </cell>
          <cell r="C7002" t="str">
            <v>Un</v>
          </cell>
          <cell r="D7002">
            <v>2861646</v>
          </cell>
          <cell r="H7002">
            <v>0</v>
          </cell>
        </row>
        <row r="7003">
          <cell r="A7003">
            <v>7000</v>
          </cell>
          <cell r="B7003" t="str">
            <v>MESA DE TRABAJO,  LÍNEA MODULAR MUEBLE EN ACERO INOX CON ENTREPAÑO EN ACERO INOX. CON SALPICADERO DE 10 CM PATAS EN TUBO DE ACERO INOX CON NIVELADOR EN ACERO INOX. INCLUYE INSTALACIÓN.</v>
          </cell>
          <cell r="C7003" t="str">
            <v>M</v>
          </cell>
          <cell r="E7003">
            <v>1065146</v>
          </cell>
          <cell r="F7003"/>
          <cell r="G7003"/>
          <cell r="H7003">
            <v>1065146</v>
          </cell>
        </row>
        <row r="7004">
          <cell r="A7004">
            <v>7001</v>
          </cell>
          <cell r="B7004" t="str">
            <v>MESA PARA AUTOPSIAS C/POCETA</v>
          </cell>
          <cell r="C7004" t="str">
            <v>Un</v>
          </cell>
          <cell r="D7004">
            <v>4122134</v>
          </cell>
          <cell r="H7004">
            <v>0</v>
          </cell>
        </row>
        <row r="7005">
          <cell r="A7005">
            <v>7002</v>
          </cell>
          <cell r="B7005" t="str">
            <v>Mesa- ping pong en fibra de vidrio de 2.74m x1.74m</v>
          </cell>
          <cell r="C7005" t="str">
            <v>UNI</v>
          </cell>
          <cell r="E7005"/>
          <cell r="F7005"/>
          <cell r="G7005">
            <v>3153500</v>
          </cell>
          <cell r="H7005">
            <v>3153500</v>
          </cell>
        </row>
        <row r="7006">
          <cell r="A7006">
            <v>7003</v>
          </cell>
          <cell r="B7006" t="str">
            <v>MESA PING PONG INSTITUCIONAL TRÀFICO PESADO</v>
          </cell>
          <cell r="C7006" t="str">
            <v>UN</v>
          </cell>
          <cell r="E7006"/>
          <cell r="F7006"/>
          <cell r="G7006">
            <v>1168141</v>
          </cell>
          <cell r="H7006">
            <v>1168141</v>
          </cell>
        </row>
        <row r="7007">
          <cell r="A7007">
            <v>7004</v>
          </cell>
          <cell r="B7007" t="str">
            <v>MESA PLÁSTICA DE 0.72m x 0.72m x 0.72m._(Según Apéndice Bioseguridad Covid 19)</v>
          </cell>
          <cell r="C7007" t="str">
            <v>UN</v>
          </cell>
          <cell r="E7007"/>
          <cell r="F7007">
            <v>64950</v>
          </cell>
          <cell r="G7007"/>
          <cell r="H7007">
            <v>64950</v>
          </cell>
        </row>
        <row r="7008">
          <cell r="A7008">
            <v>7005</v>
          </cell>
          <cell r="B7008" t="str">
            <v>MESA PLÁSTICA DE 0.72m x 0.72m x 0.72m._(Según Apéndice Bioseguridad Covid 19_V1 y V2)</v>
          </cell>
          <cell r="C7008" t="str">
            <v>UN</v>
          </cell>
          <cell r="E7008"/>
          <cell r="F7008">
            <v>54580</v>
          </cell>
          <cell r="G7008"/>
          <cell r="H7008">
            <v>54580</v>
          </cell>
        </row>
        <row r="7009">
          <cell r="A7009">
            <v>7006</v>
          </cell>
          <cell r="B7009" t="str">
            <v>MESA PLASTICA DEMARACADA TENIS DE MESA PING PONG</v>
          </cell>
          <cell r="C7009" t="str">
            <v>UNI</v>
          </cell>
          <cell r="E7009"/>
          <cell r="F7009"/>
          <cell r="G7009">
            <v>11042227</v>
          </cell>
          <cell r="H7009">
            <v>11042227</v>
          </cell>
        </row>
        <row r="7010">
          <cell r="A7010">
            <v>7007</v>
          </cell>
          <cell r="B7010" t="str">
            <v>Mesas de comedor urbano tipo picnic (sum+inst)</v>
          </cell>
          <cell r="C7010" t="str">
            <v>UN</v>
          </cell>
          <cell r="E7010"/>
          <cell r="F7010"/>
          <cell r="G7010">
            <v>6489070</v>
          </cell>
          <cell r="H7010">
            <v>6489070</v>
          </cell>
        </row>
        <row r="7011">
          <cell r="A7011">
            <v>7008</v>
          </cell>
          <cell r="B7011" t="str">
            <v>MESÓN CORRIDO PLANO EN POLÍMERO Y FIBRA DE VIDRIO 100X50CM FALDÓN FRONTAL 30 CM</v>
          </cell>
          <cell r="C7011" t="str">
            <v>UN</v>
          </cell>
          <cell r="E7011">
            <v>788201</v>
          </cell>
          <cell r="F7011"/>
          <cell r="G7011"/>
          <cell r="H7011">
            <v>788201</v>
          </cell>
        </row>
        <row r="7012">
          <cell r="A7012">
            <v>7009</v>
          </cell>
          <cell r="B7012" t="str">
            <v>MESON EN GRANITO NATURAL JASPE SERENO (e=20MM)</v>
          </cell>
          <cell r="C7012" t="str">
            <v>ML</v>
          </cell>
          <cell r="E7012"/>
          <cell r="F7012"/>
          <cell r="G7012">
            <v>391722</v>
          </cell>
          <cell r="H7012">
            <v>391722</v>
          </cell>
        </row>
        <row r="7013">
          <cell r="A7013">
            <v>7010</v>
          </cell>
          <cell r="B7013" t="str">
            <v>MESON EN GRANITO NEGRO SAN GABRIEL 4.74m **</v>
          </cell>
          <cell r="C7013" t="str">
            <v>UN</v>
          </cell>
          <cell r="E7013"/>
          <cell r="F7013"/>
          <cell r="G7013">
            <v>1800000</v>
          </cell>
          <cell r="H7013">
            <v>1800000</v>
          </cell>
        </row>
        <row r="7014">
          <cell r="A7014">
            <v>7011</v>
          </cell>
          <cell r="B7014" t="str">
            <v>MESÓN EN POLICUARZO 1.50 X 50 M CON SALPICADERO</v>
          </cell>
          <cell r="C7014" t="str">
            <v>UN</v>
          </cell>
          <cell r="E7014">
            <v>483812</v>
          </cell>
          <cell r="F7014"/>
          <cell r="G7014"/>
          <cell r="H7014">
            <v>483812</v>
          </cell>
        </row>
        <row r="7015">
          <cell r="A7015">
            <v>7012</v>
          </cell>
          <cell r="B7015" t="str">
            <v>MESONES EN CONCRETO</v>
          </cell>
          <cell r="C7015" t="str">
            <v>m2</v>
          </cell>
          <cell r="D7015">
            <v>109790</v>
          </cell>
          <cell r="H7015">
            <v>0</v>
          </cell>
        </row>
        <row r="7016">
          <cell r="A7016">
            <v>7013</v>
          </cell>
          <cell r="B7016" t="str">
            <v>METALDEC K 3"- Calibre 22 (0.76 mm)    ACESCO</v>
          </cell>
          <cell r="C7016" t="str">
            <v>m2</v>
          </cell>
          <cell r="D7016">
            <v>56409</v>
          </cell>
          <cell r="H7016">
            <v>0</v>
          </cell>
        </row>
        <row r="7017">
          <cell r="A7017">
            <v>7014</v>
          </cell>
          <cell r="B7017" t="str">
            <v>METALDEC K 3"- Calibre 22 (0.76 mm)   ACESCO</v>
          </cell>
          <cell r="C7017" t="str">
            <v>M2</v>
          </cell>
          <cell r="E7017"/>
          <cell r="F7017"/>
          <cell r="G7017">
            <v>40481</v>
          </cell>
          <cell r="H7017">
            <v>40481</v>
          </cell>
        </row>
        <row r="7018">
          <cell r="A7018">
            <v>7015</v>
          </cell>
          <cell r="B7018" t="str">
            <v>METALDECK 2"- Calibre 20 (0.94X 6.10ml)</v>
          </cell>
          <cell r="C7018" t="str">
            <v>M2</v>
          </cell>
          <cell r="E7018"/>
          <cell r="F7018"/>
          <cell r="G7018">
            <v>37562</v>
          </cell>
          <cell r="H7018">
            <v>37562</v>
          </cell>
        </row>
        <row r="7019">
          <cell r="A7019">
            <v>7016</v>
          </cell>
          <cell r="B7019" t="str">
            <v>METALDECK 2"- Calibre 22 (0.51 mm)  ACESCO</v>
          </cell>
          <cell r="C7019" t="str">
            <v>m2</v>
          </cell>
          <cell r="D7019">
            <v>53153</v>
          </cell>
          <cell r="H7019">
            <v>0</v>
          </cell>
        </row>
        <row r="7020">
          <cell r="A7020">
            <v>7017</v>
          </cell>
          <cell r="B7020" t="str">
            <v>MÉTODO DE ENSAYO PARA DETERMINAR LA FINURA DEL CEMENTO HIDRÁULICO UTILIZANDO EL TAMIZ DE 45 mm (No. 325). Norma Técnica NTC 294</v>
          </cell>
          <cell r="C7020" t="str">
            <v>UN</v>
          </cell>
          <cell r="E7020"/>
          <cell r="F7020">
            <v>62713</v>
          </cell>
          <cell r="G7020"/>
          <cell r="H7020">
            <v>62713</v>
          </cell>
        </row>
        <row r="7021">
          <cell r="A7021">
            <v>7018</v>
          </cell>
          <cell r="B7021" t="str">
            <v>MÉTODO DE PRUEBA ESTÁNDAR PARA IONES SULFATO EN AGUA. Norma técnica: ASTM D516</v>
          </cell>
          <cell r="C7021" t="str">
            <v>UN</v>
          </cell>
          <cell r="E7021"/>
          <cell r="F7021">
            <v>24983</v>
          </cell>
          <cell r="G7021"/>
          <cell r="H7021">
            <v>24983</v>
          </cell>
        </row>
        <row r="7022">
          <cell r="A7022">
            <v>7019</v>
          </cell>
          <cell r="B7022" t="str">
            <v>MÉTODO DE PRUEBA ESTÁNDAR PARA POTASIO EN AGUA POR ESPECTROFOTOMETRÍA DE ABSORCIÓN ATÓMICA. Norma técnica: ASTM D4192</v>
          </cell>
          <cell r="C7022" t="str">
            <v>UN</v>
          </cell>
          <cell r="E7022"/>
          <cell r="F7022">
            <v>35538</v>
          </cell>
          <cell r="G7022"/>
          <cell r="H7022">
            <v>35538</v>
          </cell>
        </row>
        <row r="7023">
          <cell r="A7023">
            <v>7020</v>
          </cell>
          <cell r="B7023" t="str">
            <v>MÉTODO DE PRUEBA ESTÁNDAR PARA SODIO EN AGUA POR ESPECTROFOTOMETRÍA DE ABSORCIÓN ATÓMICA. Norma técnica: ASTM D4191</v>
          </cell>
          <cell r="C7023" t="str">
            <v>UN</v>
          </cell>
          <cell r="E7023"/>
          <cell r="F7023">
            <v>35538</v>
          </cell>
          <cell r="G7023"/>
          <cell r="H7023">
            <v>35538</v>
          </cell>
        </row>
        <row r="7024">
          <cell r="A7024">
            <v>7021</v>
          </cell>
          <cell r="B7024" t="str">
            <v>MÉTODO PARA DETERMINAR LA CARGA DE ROTURA Y ELONGACIÓN DE GEOTEXTILES (MÉTODO GRAB). Norma técnica: ASTM D4632 D4632M - 15a.</v>
          </cell>
          <cell r="C7024" t="str">
            <v>UN</v>
          </cell>
          <cell r="E7024"/>
          <cell r="F7024">
            <v>227052</v>
          </cell>
          <cell r="G7024"/>
          <cell r="H7024">
            <v>227052</v>
          </cell>
        </row>
        <row r="7025">
          <cell r="A7025">
            <v>7022</v>
          </cell>
          <cell r="B7025" t="str">
            <v>MÉTODO PARA LA DETERMINACIÓN DE LA PERMEABILIDAD DEL AGUA DE LOS GEOTEXTILES POR MEDIO DE LA PERMITIVIDAD. Norma técnica: ASTM D4491 D4491M - 17.</v>
          </cell>
          <cell r="C7025" t="str">
            <v>UN</v>
          </cell>
          <cell r="E7025"/>
          <cell r="F7025">
            <v>214200</v>
          </cell>
          <cell r="G7025"/>
          <cell r="H7025">
            <v>214200</v>
          </cell>
        </row>
        <row r="7026">
          <cell r="A7026">
            <v>7023</v>
          </cell>
          <cell r="B7026" t="str">
            <v>MÉTODO PARA LA DETERMINACIÓN DE LA RESISTENCIA AL RASGADO TRAPEZOIDAL DE GEOTEXTILES. Norma técnica: ASTM D4533 D4533M - 15.</v>
          </cell>
          <cell r="C7026" t="str">
            <v>UN</v>
          </cell>
          <cell r="E7026"/>
          <cell r="F7026">
            <v>226100</v>
          </cell>
          <cell r="G7026"/>
          <cell r="H7026">
            <v>226100</v>
          </cell>
        </row>
        <row r="7027">
          <cell r="A7027">
            <v>7024</v>
          </cell>
          <cell r="B7027" t="str">
            <v>MÉTODO PARA LA DETERMINACIÓN DEL ÍNDICE DE DESLEIMIENTO - DURABILIDAD DE LUTITAS Y OTRAS ROCAS DÉBILES. Norma técnica: INV E 236-13 ASTM D4644 - 16.</v>
          </cell>
          <cell r="C7027" t="str">
            <v>UN</v>
          </cell>
          <cell r="E7027"/>
          <cell r="F7027">
            <v>202300</v>
          </cell>
          <cell r="G7027"/>
          <cell r="H7027">
            <v>202300</v>
          </cell>
        </row>
        <row r="7028">
          <cell r="A7028">
            <v>7025</v>
          </cell>
          <cell r="B7028" t="str">
            <v>MÉTODO PARA LA DETERMINACIÓN DEL ÍNDICE DE RESISTENCIA AL PUNZONAMIENTO DE GEOTEXTILES, GEOMEMBRANAS Y PRODUCTOS RELACIONADOS. Norma técnica: ASTM D4833 D4833M - 07(2013)e1.</v>
          </cell>
          <cell r="C7028" t="str">
            <v>UN</v>
          </cell>
          <cell r="E7028"/>
          <cell r="F7028">
            <v>261800</v>
          </cell>
          <cell r="G7028"/>
          <cell r="H7028">
            <v>261800</v>
          </cell>
        </row>
        <row r="7029">
          <cell r="A7029">
            <v>7026</v>
          </cell>
          <cell r="B7029" t="str">
            <v>MÉTODOS DE PRUEBA ESTÁNDAR PARA IONES DE CLORURO EN AGUA. Norma técnica: ASTM D512</v>
          </cell>
          <cell r="C7029" t="str">
            <v>UN</v>
          </cell>
          <cell r="E7029"/>
          <cell r="F7029">
            <v>24983</v>
          </cell>
          <cell r="G7029"/>
          <cell r="H7029">
            <v>24983</v>
          </cell>
        </row>
        <row r="7030">
          <cell r="A7030">
            <v>7027</v>
          </cell>
          <cell r="B7030" t="str">
            <v>MÉTODOS PARA MUESTREO Y ENSAYOS DE UNIDADES DE MAMPOSTERÍA Y OTROS PRODUCTOS DE ARCILLA. ABSORCIÓN DE AGUA. Norma técnica: NTC 4017 numeral 10.3.</v>
          </cell>
          <cell r="C7030" t="str">
            <v>UN</v>
          </cell>
          <cell r="E7030"/>
          <cell r="F7030">
            <v>31401</v>
          </cell>
          <cell r="G7030"/>
          <cell r="H7030">
            <v>31401</v>
          </cell>
        </row>
        <row r="7031">
          <cell r="A7031">
            <v>7028</v>
          </cell>
          <cell r="B7031" t="str">
            <v>MÉTODOS PARA MUESTREO Y ENSAYOS DE UNIDADES DE MAMPOSTERÍA Y OTROS PRODUCTOS DE ARCILLA. COEFICIENTE DE SATURACIÓN. Norma Técnica: NTC 4017 numeral 10.4.4</v>
          </cell>
          <cell r="C7031" t="str">
            <v>UN</v>
          </cell>
          <cell r="E7031"/>
          <cell r="F7031">
            <v>56287</v>
          </cell>
          <cell r="G7031"/>
          <cell r="H7031">
            <v>56287</v>
          </cell>
        </row>
        <row r="7032">
          <cell r="A7032">
            <v>7029</v>
          </cell>
          <cell r="B7032" t="str">
            <v>MÉTODOS PARA MUESTREO Y ENSAYOS DE UNIDADES DE MAMPOSTERÍA Y OTROS PRODUCTOS DE ARCILLA. EFLORECENCIA. Norma técnica: NTC 4017 numeral 12.</v>
          </cell>
          <cell r="C7032" t="str">
            <v>UN</v>
          </cell>
          <cell r="E7032"/>
          <cell r="F7032">
            <v>43600</v>
          </cell>
          <cell r="G7032"/>
          <cell r="H7032">
            <v>43600</v>
          </cell>
        </row>
        <row r="7033">
          <cell r="A7033">
            <v>7030</v>
          </cell>
          <cell r="B7033" t="str">
            <v>MÉTODOS PARA MUESTREO Y ENSAYOS DE UNIDADES DE MAMPOSTERÍA Y OTROS PRODUCTOS DE ARCILLA. MEDICIÓN DEL ALABEO. Norma técnica: NTC 4017 numeral 19.</v>
          </cell>
          <cell r="C7033" t="str">
            <v>UN</v>
          </cell>
          <cell r="E7033"/>
          <cell r="F7033">
            <v>29750</v>
          </cell>
          <cell r="G7033"/>
          <cell r="H7033">
            <v>29750</v>
          </cell>
        </row>
        <row r="7034">
          <cell r="A7034">
            <v>7031</v>
          </cell>
          <cell r="B7034" t="str">
            <v>MÉTODOS PARA MUESTREO Y ENSAYOS DE UNIDADES DE MAMPOSTERÍA Y OTROS PRODUCTOS DE ARCILLA. MEDICIÓN DEL TAMAÑO. Norma técnica: NTC 4017 numeral 18.</v>
          </cell>
          <cell r="C7034" t="str">
            <v>UN</v>
          </cell>
          <cell r="E7034"/>
          <cell r="F7034">
            <v>37991</v>
          </cell>
          <cell r="G7034"/>
          <cell r="H7034">
            <v>37991</v>
          </cell>
        </row>
        <row r="7035">
          <cell r="A7035">
            <v>7032</v>
          </cell>
          <cell r="B7035" t="str">
            <v>MÉTODOS PARA MUESTREO Y ENSAYOS DE UNIDADES DE MAMPOSTERÍA Y OTROS PRODUCTOS DE ARCILLA. MÓDULO DE ROTURA. Norma técnica: NTC 4017 numeral 6.</v>
          </cell>
          <cell r="C7035" t="str">
            <v>UN</v>
          </cell>
          <cell r="E7035"/>
          <cell r="F7035">
            <v>38080</v>
          </cell>
          <cell r="G7035"/>
          <cell r="H7035">
            <v>38080</v>
          </cell>
        </row>
        <row r="7036">
          <cell r="A7036">
            <v>7033</v>
          </cell>
          <cell r="B7036" t="str">
            <v>MÉTODOS PARA MUESTREO Y ENSAYOS DE UNIDADES DE MAMPOSTERÍA Y OTROS PRODUCTOS DE ARCILLA. RESISTENCIA A LA COMPRESIÓN. Norma técnica: NTC 4017 numeral 7.</v>
          </cell>
          <cell r="C7036" t="str">
            <v>UN</v>
          </cell>
          <cell r="E7036"/>
          <cell r="F7036">
            <v>42057</v>
          </cell>
          <cell r="G7036"/>
          <cell r="H7036">
            <v>42057</v>
          </cell>
        </row>
        <row r="7037">
          <cell r="A7037">
            <v>7034</v>
          </cell>
          <cell r="B7037" t="str">
            <v>MEZCLA ABIERTA EN CALIENTE MAC-1</v>
          </cell>
          <cell r="C7037" t="str">
            <v>m3</v>
          </cell>
          <cell r="D7037">
            <v>422101</v>
          </cell>
          <cell r="H7037">
            <v>0</v>
          </cell>
        </row>
        <row r="7038">
          <cell r="A7038">
            <v>7035</v>
          </cell>
          <cell r="B7038" t="str">
            <v>MEZCLA ABIERTA EN CALIENTE MAC-2</v>
          </cell>
          <cell r="C7038" t="str">
            <v>m3</v>
          </cell>
          <cell r="D7038">
            <v>383525</v>
          </cell>
          <cell r="H7038">
            <v>0</v>
          </cell>
        </row>
        <row r="7039">
          <cell r="A7039">
            <v>7036</v>
          </cell>
          <cell r="B7039" t="str">
            <v>MEZCLA ABIERTA EN CALIENTE MAC-3</v>
          </cell>
          <cell r="C7039" t="str">
            <v>m3</v>
          </cell>
          <cell r="D7039">
            <v>394649</v>
          </cell>
          <cell r="H7039">
            <v>0</v>
          </cell>
        </row>
        <row r="7040">
          <cell r="A7040">
            <v>7037</v>
          </cell>
          <cell r="B7040" t="str">
            <v>MEZCLA ABIERTA EN FRIO  MAF-25</v>
          </cell>
          <cell r="C7040" t="str">
            <v>M3</v>
          </cell>
          <cell r="D7040">
            <v>330927</v>
          </cell>
          <cell r="H7040">
            <v>0</v>
          </cell>
        </row>
        <row r="7041">
          <cell r="A7041">
            <v>7038</v>
          </cell>
          <cell r="B7041" t="str">
            <v>MEZCLA ABIERTA EN FRÍO MAF-19</v>
          </cell>
          <cell r="C7041" t="str">
            <v>m3</v>
          </cell>
          <cell r="D7041">
            <v>326549</v>
          </cell>
          <cell r="H7041">
            <v>0</v>
          </cell>
        </row>
        <row r="7042">
          <cell r="A7042">
            <v>7039</v>
          </cell>
          <cell r="B7042" t="str">
            <v xml:space="preserve">MEZCLA ABIERTA EN FRIO MAF-38 </v>
          </cell>
          <cell r="C7042" t="str">
            <v>m3</v>
          </cell>
          <cell r="D7042">
            <v>226970</v>
          </cell>
          <cell r="H7042">
            <v>0</v>
          </cell>
        </row>
        <row r="7043">
          <cell r="A7043">
            <v>7040</v>
          </cell>
          <cell r="B7043" t="str">
            <v>MEZCLA ASFÁLTICA DENSA EN CALIENTE MD12 CON CEMENTO ASFÁLTICO 80-100</v>
          </cell>
          <cell r="C7043" t="str">
            <v>M3</v>
          </cell>
          <cell r="E7043"/>
          <cell r="F7043">
            <v>561680</v>
          </cell>
          <cell r="G7043"/>
          <cell r="H7043">
            <v>561680</v>
          </cell>
        </row>
        <row r="7044">
          <cell r="A7044">
            <v>7041</v>
          </cell>
          <cell r="B7044" t="str">
            <v>MEZCLA ASFÁLTICA EN CALIENTE CON ASFALTO MODIFICADO CON GRANO DE CAUCHO RECICLADO (GCR)</v>
          </cell>
          <cell r="C7044" t="str">
            <v>M3</v>
          </cell>
          <cell r="E7044"/>
          <cell r="F7044">
            <v>821100</v>
          </cell>
          <cell r="G7044"/>
          <cell r="H7044">
            <v>821100</v>
          </cell>
        </row>
        <row r="7045">
          <cell r="A7045">
            <v>7042</v>
          </cell>
          <cell r="B7045" t="str">
            <v>MEZCLA ASFÁLTICA EN CALIENTE DE ALTO MÓDULO MAM-20 CON CEMENTO ASFÁLTICO TIPO V</v>
          </cell>
          <cell r="C7045" t="str">
            <v>M3</v>
          </cell>
          <cell r="E7045"/>
          <cell r="F7045">
            <v>1059100</v>
          </cell>
          <cell r="G7045"/>
          <cell r="H7045">
            <v>1059100</v>
          </cell>
        </row>
        <row r="7046">
          <cell r="A7046">
            <v>7043</v>
          </cell>
          <cell r="B7046" t="str">
            <v>MEZCLA ASFÁLTICA EN CALIENTE DENSA MD10 CON CEMENTO ASFÁLTICO 60-70</v>
          </cell>
          <cell r="C7046" t="str">
            <v>M3</v>
          </cell>
          <cell r="E7046"/>
          <cell r="F7046">
            <v>464100</v>
          </cell>
          <cell r="G7046"/>
          <cell r="H7046">
            <v>464100</v>
          </cell>
        </row>
        <row r="7047">
          <cell r="A7047">
            <v>7044</v>
          </cell>
          <cell r="B7047" t="str">
            <v>MEZCLA ASFÁLTICA EN CALIENTE DENSA MD10 CON CEMENTO ASFÁLTICO TIPO II</v>
          </cell>
          <cell r="C7047" t="str">
            <v>M3</v>
          </cell>
          <cell r="E7047"/>
          <cell r="F7047">
            <v>621180</v>
          </cell>
          <cell r="G7047"/>
          <cell r="H7047">
            <v>621180</v>
          </cell>
        </row>
        <row r="7048">
          <cell r="A7048">
            <v>7045</v>
          </cell>
          <cell r="B7048" t="str">
            <v>MEZCLA ASFÁLTICA EN CALIENTE DENSA MD12 CON CEMENTO ASFÁLTICO 60-70</v>
          </cell>
          <cell r="C7048" t="str">
            <v>M3</v>
          </cell>
          <cell r="E7048"/>
          <cell r="F7048">
            <v>452200</v>
          </cell>
          <cell r="G7048"/>
          <cell r="H7048">
            <v>452200</v>
          </cell>
        </row>
        <row r="7049">
          <cell r="A7049">
            <v>7046</v>
          </cell>
          <cell r="B7049" t="str">
            <v>MEZCLA ASFÁLTICA EN CALIENTE DENSA MD12 CON CEMENTO ASFÁLTICO TIPO II</v>
          </cell>
          <cell r="C7049" t="str">
            <v>M3</v>
          </cell>
          <cell r="E7049"/>
          <cell r="F7049">
            <v>569980</v>
          </cell>
          <cell r="G7049"/>
          <cell r="H7049">
            <v>569980</v>
          </cell>
        </row>
        <row r="7050">
          <cell r="A7050">
            <v>7047</v>
          </cell>
          <cell r="B7050" t="str">
            <v>MEZCLA ASFÁLTICA EN CALIENTE DENSA MD20 CON CEMENTO ASFÁLTICO 60-70</v>
          </cell>
          <cell r="C7050" t="str">
            <v>M3</v>
          </cell>
          <cell r="E7050"/>
          <cell r="F7050">
            <v>440300</v>
          </cell>
          <cell r="G7050"/>
          <cell r="H7050">
            <v>440300</v>
          </cell>
        </row>
        <row r="7051">
          <cell r="A7051">
            <v>7048</v>
          </cell>
          <cell r="B7051" t="str">
            <v>MEZCLA ASFÁLTICA EN CALIENTE DENSA MD20 CON CEMENTO ASFÁLTICO TIPO II</v>
          </cell>
          <cell r="C7051" t="str">
            <v>M3</v>
          </cell>
          <cell r="E7051"/>
          <cell r="F7051">
            <v>569980</v>
          </cell>
          <cell r="G7051"/>
          <cell r="H7051">
            <v>569980</v>
          </cell>
        </row>
        <row r="7052">
          <cell r="A7052">
            <v>7049</v>
          </cell>
          <cell r="B7052" t="str">
            <v>MEZCLA ASFÁLTICA EN CALIENTE DENSA MDC19</v>
          </cell>
          <cell r="C7052" t="str">
            <v>M3</v>
          </cell>
          <cell r="E7052"/>
          <cell r="F7052">
            <v>481950</v>
          </cell>
          <cell r="G7052"/>
          <cell r="H7052">
            <v>481950</v>
          </cell>
        </row>
        <row r="7053">
          <cell r="A7053">
            <v>7050</v>
          </cell>
          <cell r="B7053" t="str">
            <v>MEZCLA ASFÁLTICA EN CALIENTE DENSA MDC25</v>
          </cell>
          <cell r="C7053" t="str">
            <v>M3</v>
          </cell>
          <cell r="E7053"/>
          <cell r="F7053">
            <v>434350</v>
          </cell>
          <cell r="G7053"/>
          <cell r="H7053">
            <v>434350</v>
          </cell>
        </row>
        <row r="7054">
          <cell r="A7054">
            <v>7051</v>
          </cell>
          <cell r="B7054" t="str">
            <v>MEZCLA ASFÁLTICA EN CALIENTE SEMIDENSA MS 25 CON CEMENTO ASFÁLTICO 60-70</v>
          </cell>
          <cell r="C7054" t="str">
            <v>M3</v>
          </cell>
          <cell r="E7054"/>
          <cell r="F7054">
            <v>517650</v>
          </cell>
          <cell r="G7054"/>
          <cell r="H7054">
            <v>517650</v>
          </cell>
        </row>
        <row r="7055">
          <cell r="A7055">
            <v>7052</v>
          </cell>
          <cell r="B7055" t="str">
            <v>MEZCLA ASFÁLTICA EN CALIENTE TIPO DENSO MD10 CON CEMENTO ASFÁLTICO 80-100</v>
          </cell>
          <cell r="C7055" t="str">
            <v>M3</v>
          </cell>
          <cell r="E7055"/>
          <cell r="F7055">
            <v>585480</v>
          </cell>
          <cell r="G7055"/>
          <cell r="H7055">
            <v>585480</v>
          </cell>
        </row>
        <row r="7056">
          <cell r="A7056">
            <v>7053</v>
          </cell>
          <cell r="B7056" t="str">
            <v>MEZCLA ASFÁLTICA EN CALIENTE TIPO DENSO MD20 CON CEMENTO ASFÁLTICO 80-100</v>
          </cell>
          <cell r="C7056" t="str">
            <v>M3</v>
          </cell>
          <cell r="E7056"/>
          <cell r="F7056">
            <v>549780</v>
          </cell>
          <cell r="G7056"/>
          <cell r="H7056">
            <v>549780</v>
          </cell>
        </row>
        <row r="7057">
          <cell r="A7057">
            <v>7054</v>
          </cell>
          <cell r="B7057" t="str">
            <v>MEZCLA ASFÁLTICA EN CALIENTE TIPO MS 20 CON ADICIÓN DE FIBRA SINTÉTICA DE ALTA RESISTENCIA (ARAMIDA Y POLIOLEFINA). ENTREGADA EN PLANTA</v>
          </cell>
          <cell r="C7057" t="str">
            <v>M3</v>
          </cell>
          <cell r="E7057"/>
          <cell r="F7057">
            <v>618464</v>
          </cell>
          <cell r="G7057"/>
          <cell r="H7057">
            <v>618464</v>
          </cell>
        </row>
        <row r="7058">
          <cell r="A7058">
            <v>7055</v>
          </cell>
          <cell r="B7058" t="str">
            <v>MEZCLA ASFÁLTICA EN FRÍO</v>
          </cell>
          <cell r="C7058" t="str">
            <v>M3</v>
          </cell>
          <cell r="E7058"/>
          <cell r="F7058">
            <v>1865920</v>
          </cell>
          <cell r="G7058"/>
          <cell r="H7058">
            <v>1865920</v>
          </cell>
        </row>
        <row r="7059">
          <cell r="A7059">
            <v>7056</v>
          </cell>
          <cell r="B7059" t="str">
            <v>MEZCLA DENSA EN CALIENTE MDC-0</v>
          </cell>
          <cell r="C7059" t="str">
            <v>m3</v>
          </cell>
          <cell r="D7059">
            <v>333192</v>
          </cell>
          <cell r="H7059">
            <v>0</v>
          </cell>
        </row>
        <row r="7060">
          <cell r="A7060">
            <v>7057</v>
          </cell>
          <cell r="B7060" t="str">
            <v>MEZCLA DENSA EN CALIENTE MDC-10</v>
          </cell>
          <cell r="C7060" t="str">
            <v>m3</v>
          </cell>
          <cell r="D7060">
            <v>451425</v>
          </cell>
          <cell r="H7060">
            <v>0</v>
          </cell>
        </row>
        <row r="7061">
          <cell r="A7061">
            <v>7058</v>
          </cell>
          <cell r="B7061" t="str">
            <v>MEZCLA DENSA EN CALIENTE MDC-19</v>
          </cell>
          <cell r="C7061" t="str">
            <v>m3</v>
          </cell>
          <cell r="D7061">
            <v>426796</v>
          </cell>
          <cell r="H7061">
            <v>0</v>
          </cell>
        </row>
        <row r="7062">
          <cell r="A7062">
            <v>7059</v>
          </cell>
          <cell r="B7062" t="str">
            <v>MEZCLA DENSA EN CALIENTE MDC-25</v>
          </cell>
          <cell r="C7062" t="str">
            <v>m3</v>
          </cell>
          <cell r="D7062">
            <v>410204</v>
          </cell>
          <cell r="H7062">
            <v>0</v>
          </cell>
        </row>
        <row r="7063">
          <cell r="A7063">
            <v>7060</v>
          </cell>
          <cell r="B7063" t="str">
            <v>MEZCLA DENSA EN FRIO MDF-19</v>
          </cell>
          <cell r="C7063" t="str">
            <v>m3</v>
          </cell>
          <cell r="D7063">
            <v>232192</v>
          </cell>
          <cell r="H7063">
            <v>0</v>
          </cell>
        </row>
        <row r="7064">
          <cell r="A7064">
            <v>7061</v>
          </cell>
          <cell r="B7064" t="str">
            <v>MEZCLA DENSA EN FRIO MDF-25</v>
          </cell>
          <cell r="C7064" t="str">
            <v>m3</v>
          </cell>
          <cell r="D7064">
            <v>232776</v>
          </cell>
          <cell r="H7064">
            <v>0</v>
          </cell>
        </row>
        <row r="7065">
          <cell r="A7065">
            <v>7062</v>
          </cell>
          <cell r="B7065" t="str">
            <v>MEZCLA DENSA EN FRIO MDF-38</v>
          </cell>
          <cell r="C7065" t="str">
            <v>m3</v>
          </cell>
          <cell r="D7065">
            <v>229637</v>
          </cell>
          <cell r="H7065">
            <v>0</v>
          </cell>
        </row>
        <row r="7066">
          <cell r="A7066">
            <v>7063</v>
          </cell>
          <cell r="B7066" t="str">
            <v>MEZCLA DENSA EN FRIO PARA BACHEO</v>
          </cell>
          <cell r="C7066" t="str">
            <v>m3</v>
          </cell>
          <cell r="D7066">
            <v>236643</v>
          </cell>
          <cell r="H7066">
            <v>0</v>
          </cell>
        </row>
        <row r="7067">
          <cell r="A7067">
            <v>7064</v>
          </cell>
          <cell r="B7067" t="str">
            <v>MEZCLA DISCONTINUA EN CALIENTE F-1</v>
          </cell>
          <cell r="C7067" t="str">
            <v>m3</v>
          </cell>
          <cell r="D7067">
            <v>266424</v>
          </cell>
          <cell r="H7067">
            <v>0</v>
          </cell>
        </row>
        <row r="7068">
          <cell r="A7068">
            <v>7065</v>
          </cell>
          <cell r="B7068" t="str">
            <v>MEZCLA DISCONTINUA EN CALIENTE F-2</v>
          </cell>
          <cell r="C7068" t="str">
            <v>m3</v>
          </cell>
          <cell r="D7068">
            <v>199945</v>
          </cell>
          <cell r="H7068">
            <v>0</v>
          </cell>
        </row>
        <row r="7069">
          <cell r="A7069">
            <v>7066</v>
          </cell>
          <cell r="B7069" t="str">
            <v>MEZCLA DISCONTINUA EN CALIENTE M-1</v>
          </cell>
          <cell r="C7069" t="str">
            <v>m3</v>
          </cell>
          <cell r="D7069">
            <v>304469</v>
          </cell>
          <cell r="H7069">
            <v>0</v>
          </cell>
        </row>
        <row r="7070">
          <cell r="A7070">
            <v>7067</v>
          </cell>
          <cell r="B7070" t="str">
            <v>MEZCLA DISCONTINUA EN CALIENTE M-2</v>
          </cell>
          <cell r="C7070" t="str">
            <v>m3</v>
          </cell>
          <cell r="D7070">
            <v>159545</v>
          </cell>
          <cell r="H7070">
            <v>0</v>
          </cell>
        </row>
        <row r="7071">
          <cell r="A7071">
            <v>7068</v>
          </cell>
          <cell r="B7071" t="str">
            <v>MEZCLA FÉRTIL</v>
          </cell>
          <cell r="C7071" t="str">
            <v>m2</v>
          </cell>
          <cell r="D7071">
            <v>14331</v>
          </cell>
          <cell r="H7071">
            <v>0</v>
          </cell>
        </row>
        <row r="7072">
          <cell r="A7072">
            <v>7069</v>
          </cell>
          <cell r="B7072" t="str">
            <v>MEZCLA GRUESA EN CALIENTE TIPO MGC-1</v>
          </cell>
          <cell r="C7072" t="str">
            <v>m3</v>
          </cell>
          <cell r="D7072">
            <v>379495</v>
          </cell>
          <cell r="H7072">
            <v>0</v>
          </cell>
        </row>
        <row r="7073">
          <cell r="A7073">
            <v>7070</v>
          </cell>
          <cell r="B7073" t="str">
            <v>MEZCLA SEMIDENSA EN CALIENTE MSC-19</v>
          </cell>
          <cell r="C7073" t="str">
            <v>m3</v>
          </cell>
          <cell r="D7073">
            <v>415630</v>
          </cell>
          <cell r="H7073">
            <v>0</v>
          </cell>
        </row>
        <row r="7074">
          <cell r="A7074">
            <v>7071</v>
          </cell>
          <cell r="B7074" t="str">
            <v>mezclador antivandalica para ducha ref. tdp-04 de</v>
          </cell>
          <cell r="C7074" t="str">
            <v>UN</v>
          </cell>
          <cell r="E7074"/>
          <cell r="F7074"/>
          <cell r="G7074">
            <v>434201</v>
          </cell>
          <cell r="H7074">
            <v>434201</v>
          </cell>
        </row>
        <row r="7075">
          <cell r="A7075">
            <v>7072</v>
          </cell>
          <cell r="B7075" t="str">
            <v>MEZCLADOR DUCHA</v>
          </cell>
          <cell r="C7075" t="str">
            <v>UN</v>
          </cell>
          <cell r="E7075"/>
          <cell r="F7075"/>
          <cell r="G7075">
            <v>129950</v>
          </cell>
          <cell r="H7075">
            <v>129950</v>
          </cell>
        </row>
        <row r="7076">
          <cell r="A7076">
            <v>7073</v>
          </cell>
          <cell r="B7076" t="str">
            <v>MEZCLADOR DUCHA 8" SIN SALIDA TINA PIANA</v>
          </cell>
          <cell r="C7076" t="str">
            <v>UN</v>
          </cell>
          <cell r="E7076">
            <v>99057</v>
          </cell>
          <cell r="F7076"/>
          <cell r="G7076"/>
          <cell r="H7076">
            <v>99057</v>
          </cell>
        </row>
        <row r="7077">
          <cell r="A7077">
            <v>7074</v>
          </cell>
          <cell r="B7077" t="str">
            <v>Mezclador monocontrol ref. Amur o similar</v>
          </cell>
          <cell r="C7077" t="str">
            <v>UN</v>
          </cell>
          <cell r="E7077"/>
          <cell r="F7077"/>
          <cell r="G7077">
            <v>223572</v>
          </cell>
          <cell r="H7077">
            <v>223572</v>
          </cell>
        </row>
        <row r="7078">
          <cell r="A7078">
            <v>7075</v>
          </cell>
          <cell r="B7078" t="str">
            <v>MEZCLADOR TIPO CUELLO DE GANSO EXTENSIBLE</v>
          </cell>
          <cell r="C7078" t="str">
            <v>UN</v>
          </cell>
          <cell r="E7078">
            <v>576544</v>
          </cell>
          <cell r="F7078"/>
          <cell r="G7078"/>
          <cell r="H7078">
            <v>576544</v>
          </cell>
        </row>
        <row r="7079">
          <cell r="A7079">
            <v>7076</v>
          </cell>
          <cell r="B7079" t="str">
            <v>MEZCLADORA A GASOLINA (1.5 Bultos) - INCLUYE COMBUSTIBLE</v>
          </cell>
          <cell r="C7079" t="str">
            <v>DIA</v>
          </cell>
          <cell r="E7079"/>
          <cell r="F7079">
            <v>61755</v>
          </cell>
          <cell r="G7079"/>
          <cell r="H7079">
            <v>61755</v>
          </cell>
        </row>
        <row r="7080">
          <cell r="A7080">
            <v>7077</v>
          </cell>
          <cell r="B7080" t="str">
            <v>MICROESFERA REFLECTIVA PARA PINTURA TRAFICO **</v>
          </cell>
          <cell r="C7080" t="str">
            <v>KG</v>
          </cell>
          <cell r="E7080"/>
          <cell r="F7080"/>
          <cell r="G7080">
            <v>6576</v>
          </cell>
          <cell r="H7080">
            <v>6576</v>
          </cell>
        </row>
        <row r="7081">
          <cell r="A7081">
            <v>7078</v>
          </cell>
          <cell r="B7081" t="str">
            <v>MICROESFERAS REFLECTIVAS</v>
          </cell>
          <cell r="C7081" t="str">
            <v>KG</v>
          </cell>
          <cell r="E7081"/>
          <cell r="F7081">
            <v>7449</v>
          </cell>
          <cell r="G7081"/>
          <cell r="H7081">
            <v>7449</v>
          </cell>
        </row>
        <row r="7082">
          <cell r="A7082">
            <v>7079</v>
          </cell>
          <cell r="B7082" t="str">
            <v>MICROFIBRA DE POLIPROPILENO PARA CONCRETO Y MORTERO</v>
          </cell>
          <cell r="C7082" t="str">
            <v>KG</v>
          </cell>
          <cell r="E7082"/>
          <cell r="F7082">
            <v>29750</v>
          </cell>
          <cell r="G7082"/>
          <cell r="H7082">
            <v>29750</v>
          </cell>
        </row>
        <row r="7083">
          <cell r="A7083">
            <v>7080</v>
          </cell>
          <cell r="B7083" t="str">
            <v>MICROFIBRA DE POLIPROPILENO PARA CONCRETO Y MORTERO CON PLASTIFICANTE EN POLVO</v>
          </cell>
          <cell r="C7083" t="str">
            <v>KG</v>
          </cell>
          <cell r="E7083"/>
          <cell r="F7083">
            <v>29833</v>
          </cell>
          <cell r="G7083"/>
          <cell r="H7083">
            <v>29833</v>
          </cell>
        </row>
        <row r="7084">
          <cell r="A7084">
            <v>7081</v>
          </cell>
          <cell r="B7084" t="str">
            <v>MICROFIBRA SINTÉTICA MULTIFILAMENTO  DE POLIPROPILENO</v>
          </cell>
          <cell r="C7084" t="str">
            <v>KG</v>
          </cell>
          <cell r="E7084"/>
          <cell r="F7084">
            <v>30226</v>
          </cell>
          <cell r="G7084"/>
          <cell r="H7084">
            <v>30226</v>
          </cell>
        </row>
        <row r="7085">
          <cell r="A7085">
            <v>7082</v>
          </cell>
          <cell r="B7085" t="str">
            <v>MICROFIBRAS SINTÉTICA MONOFILAMENTO DE POLIPROPILENO</v>
          </cell>
          <cell r="C7085" t="str">
            <v>KG</v>
          </cell>
          <cell r="E7085"/>
          <cell r="F7085">
            <v>29833</v>
          </cell>
          <cell r="G7085"/>
          <cell r="H7085">
            <v>29833</v>
          </cell>
        </row>
        <row r="7086">
          <cell r="A7086">
            <v>7083</v>
          </cell>
          <cell r="B7086" t="str">
            <v>MINERAL COLOR ROJO</v>
          </cell>
          <cell r="C7086" t="str">
            <v>KG</v>
          </cell>
          <cell r="E7086"/>
          <cell r="F7086"/>
          <cell r="G7086">
            <v>3894</v>
          </cell>
          <cell r="H7086">
            <v>3894</v>
          </cell>
        </row>
        <row r="7087">
          <cell r="A7087">
            <v>7084</v>
          </cell>
          <cell r="B7087" t="str">
            <v>MINERAL DE 1 LB</v>
          </cell>
          <cell r="C7087" t="str">
            <v>LB</v>
          </cell>
          <cell r="E7087">
            <v>6224</v>
          </cell>
          <cell r="F7087"/>
          <cell r="G7087"/>
          <cell r="H7087">
            <v>6224</v>
          </cell>
        </row>
        <row r="7088">
          <cell r="A7088">
            <v>7085</v>
          </cell>
          <cell r="B7088" t="str">
            <v>MINI EXCAVADORA SOBRE ORUGAS - INCLUYE OPERARIO Y COMBUSTIBLE</v>
          </cell>
          <cell r="C7088" t="str">
            <v>HR</v>
          </cell>
          <cell r="E7088"/>
          <cell r="F7088">
            <v>110112</v>
          </cell>
          <cell r="G7088"/>
          <cell r="H7088">
            <v>110112</v>
          </cell>
        </row>
        <row r="7089">
          <cell r="A7089">
            <v>7086</v>
          </cell>
          <cell r="B7089" t="str">
            <v>MINI INTERRUPTOR AUTOMÁTICO TERMOMAGNÉTICO TIPO ENCHUFABLE 1X20A 10KA</v>
          </cell>
          <cell r="C7089" t="str">
            <v>UN</v>
          </cell>
          <cell r="E7089">
            <v>9427</v>
          </cell>
          <cell r="F7089"/>
          <cell r="G7089"/>
          <cell r="H7089">
            <v>9427</v>
          </cell>
        </row>
        <row r="7090">
          <cell r="A7090">
            <v>7087</v>
          </cell>
          <cell r="B7090" t="str">
            <v>MINI INTERRUPTOR AUTOMÁTICO TERMOMAGNÉTICO TIPO ENCHUFABLE 1X30A 10KA</v>
          </cell>
          <cell r="C7090" t="str">
            <v>UN</v>
          </cell>
          <cell r="E7090">
            <v>9427</v>
          </cell>
          <cell r="F7090"/>
          <cell r="G7090"/>
          <cell r="H7090">
            <v>9427</v>
          </cell>
        </row>
        <row r="7091">
          <cell r="A7091">
            <v>7088</v>
          </cell>
          <cell r="B7091" t="str">
            <v>MINI INTERRUPTOR AUTOMÁTICO TERMOMAGNÉTICO TIPO ENCHUFABLE 2X20A 10KA</v>
          </cell>
          <cell r="C7091" t="str">
            <v>UN</v>
          </cell>
          <cell r="E7091">
            <v>46480</v>
          </cell>
          <cell r="F7091"/>
          <cell r="G7091"/>
          <cell r="H7091">
            <v>46480</v>
          </cell>
        </row>
        <row r="7092">
          <cell r="A7092">
            <v>7089</v>
          </cell>
          <cell r="B7092" t="str">
            <v>MINI INTERRUPTOR AUTOMÁTICO TERMOMAGNÉTICO TIPO ENCHUFABLE 2X30A 10KA</v>
          </cell>
          <cell r="C7092" t="str">
            <v>UN</v>
          </cell>
          <cell r="E7092">
            <v>46480</v>
          </cell>
          <cell r="F7092"/>
          <cell r="G7092"/>
          <cell r="H7092">
            <v>46480</v>
          </cell>
        </row>
        <row r="7093">
          <cell r="A7093">
            <v>7090</v>
          </cell>
          <cell r="B7093" t="str">
            <v>MINI INTERRUPTOR AUTOMÁTICO TERMOMAGNÉTICO TIPO ENCHUFABLE 3X20A 10KA</v>
          </cell>
          <cell r="C7093" t="str">
            <v>UN</v>
          </cell>
          <cell r="E7093">
            <v>103904</v>
          </cell>
          <cell r="F7093"/>
          <cell r="G7093"/>
          <cell r="H7093">
            <v>103904</v>
          </cell>
        </row>
        <row r="7094">
          <cell r="A7094">
            <v>7091</v>
          </cell>
          <cell r="B7094" t="str">
            <v>MINI INTERRUPTOR AUTOMÁTICO TERMOMAGNÉTICO TIPO ENCHUFABLE 3X30A 10KA</v>
          </cell>
          <cell r="C7094" t="str">
            <v>UN</v>
          </cell>
          <cell r="E7094">
            <v>103904</v>
          </cell>
          <cell r="F7094"/>
          <cell r="G7094"/>
          <cell r="H7094">
            <v>103904</v>
          </cell>
        </row>
        <row r="7095">
          <cell r="A7095">
            <v>7092</v>
          </cell>
          <cell r="B7095" t="str">
            <v>MINICARGADOR - INCLUYE OPERARIO Y COMBUSTIBLE</v>
          </cell>
          <cell r="C7095" t="str">
            <v>HR</v>
          </cell>
          <cell r="E7095"/>
          <cell r="F7095">
            <v>75829</v>
          </cell>
          <cell r="G7095"/>
          <cell r="H7095">
            <v>75829</v>
          </cell>
        </row>
        <row r="7096">
          <cell r="A7096">
            <v>7093</v>
          </cell>
          <cell r="B7096" t="str">
            <v>MINICARGADOR CON MARTILLO HIDRÁULICO - INCLUYE OPERARIO Y COMBUSTIBLE</v>
          </cell>
          <cell r="C7096" t="str">
            <v>HR</v>
          </cell>
          <cell r="E7096"/>
          <cell r="F7096">
            <v>154700</v>
          </cell>
          <cell r="G7096"/>
          <cell r="H7096">
            <v>154700</v>
          </cell>
        </row>
        <row r="7097">
          <cell r="A7097">
            <v>7094</v>
          </cell>
          <cell r="B7097" t="str">
            <v>MINICELL 5x5 ACERO LUXALON (instal</v>
          </cell>
          <cell r="C7097" t="str">
            <v>m2</v>
          </cell>
          <cell r="D7097">
            <v>238970</v>
          </cell>
          <cell r="H7097">
            <v>0</v>
          </cell>
        </row>
        <row r="7098">
          <cell r="A7098">
            <v>7095</v>
          </cell>
          <cell r="B7098" t="str">
            <v>MINIINTERRUPTOR TRIPOLAR 32A</v>
          </cell>
          <cell r="C7098" t="str">
            <v>UN</v>
          </cell>
          <cell r="E7098"/>
          <cell r="F7098"/>
          <cell r="G7098">
            <v>33677</v>
          </cell>
          <cell r="H7098">
            <v>33677</v>
          </cell>
        </row>
        <row r="7099">
          <cell r="A7099">
            <v>7096</v>
          </cell>
          <cell r="B7099" t="str">
            <v>MIRILLA (OJO MAGICO) CROM PEQ.</v>
          </cell>
          <cell r="C7099" t="str">
            <v>Un</v>
          </cell>
          <cell r="D7099">
            <v>28957</v>
          </cell>
          <cell r="H7099">
            <v>0</v>
          </cell>
        </row>
        <row r="7100">
          <cell r="A7100">
            <v>7097</v>
          </cell>
          <cell r="B7100" t="str">
            <v>MIRILLA (OJO MAGICO) DORAD PEQ</v>
          </cell>
          <cell r="C7100" t="str">
            <v>Un</v>
          </cell>
          <cell r="D7100">
            <v>29368</v>
          </cell>
          <cell r="H7100">
            <v>0</v>
          </cell>
        </row>
        <row r="7101">
          <cell r="A7101">
            <v>7098</v>
          </cell>
          <cell r="B7101" t="str">
            <v>Modulo Abdomen Aéreo y Paralela-Gim al aire libre</v>
          </cell>
          <cell r="C7101" t="str">
            <v>UN</v>
          </cell>
          <cell r="E7101"/>
          <cell r="F7101"/>
          <cell r="G7101">
            <v>3350000</v>
          </cell>
          <cell r="H7101">
            <v>3350000</v>
          </cell>
        </row>
        <row r="7102">
          <cell r="A7102">
            <v>7099</v>
          </cell>
          <cell r="B7102" t="str">
            <v>MODULO ADMINISTRACION Y VESTIER M-149-IDRD</v>
          </cell>
          <cell r="C7102" t="str">
            <v>UN</v>
          </cell>
          <cell r="E7102"/>
          <cell r="F7102"/>
          <cell r="G7102">
            <v>190577562.99000001</v>
          </cell>
          <cell r="H7102">
            <v>190577562.99000001</v>
          </cell>
        </row>
        <row r="7103">
          <cell r="A7103">
            <v>7100</v>
          </cell>
          <cell r="B7103" t="str">
            <v>Modulo aislador de fallas CDRC Cometas</v>
          </cell>
          <cell r="C7103" t="str">
            <v>UN</v>
          </cell>
          <cell r="E7103"/>
          <cell r="F7103"/>
          <cell r="G7103">
            <v>566898</v>
          </cell>
          <cell r="H7103">
            <v>566898</v>
          </cell>
        </row>
        <row r="7104">
          <cell r="A7104">
            <v>7101</v>
          </cell>
          <cell r="B7104" t="str">
            <v>MODULO BALANCÍN CINTURA /PENDULO (IMPORT)</v>
          </cell>
          <cell r="C7104" t="str">
            <v>UN</v>
          </cell>
          <cell r="E7104"/>
          <cell r="F7104"/>
          <cell r="G7104">
            <v>1629253</v>
          </cell>
          <cell r="H7104">
            <v>1629253</v>
          </cell>
        </row>
        <row r="7105">
          <cell r="A7105">
            <v>7102</v>
          </cell>
          <cell r="B7105" t="str">
            <v>MODULO BALANCÍN CINTURA IDRD (PENDULO)</v>
          </cell>
          <cell r="C7105" t="str">
            <v>UN</v>
          </cell>
          <cell r="E7105"/>
          <cell r="F7105"/>
          <cell r="G7105">
            <v>1805854.75</v>
          </cell>
          <cell r="H7105">
            <v>1805854.75</v>
          </cell>
        </row>
        <row r="7106">
          <cell r="A7106">
            <v>7103</v>
          </cell>
          <cell r="B7106" t="str">
            <v>Modulo Banca Abd. Cronch Incl - Gimnasio aire libr</v>
          </cell>
          <cell r="C7106" t="str">
            <v>UN</v>
          </cell>
          <cell r="E7106"/>
          <cell r="F7106"/>
          <cell r="G7106">
            <v>2587720</v>
          </cell>
          <cell r="H7106">
            <v>2587720</v>
          </cell>
        </row>
        <row r="7107">
          <cell r="A7107">
            <v>7104</v>
          </cell>
          <cell r="B7107" t="str">
            <v>MODULO BAÑOS TIPO CONTENEDOR(20 Ft) IDRD</v>
          </cell>
          <cell r="C7107" t="str">
            <v>UN</v>
          </cell>
          <cell r="E7107"/>
          <cell r="F7107"/>
          <cell r="G7107">
            <v>79773209.989999995</v>
          </cell>
          <cell r="H7107">
            <v>79773209.989999995</v>
          </cell>
        </row>
        <row r="7108">
          <cell r="A7108">
            <v>7105</v>
          </cell>
          <cell r="B7108" t="str">
            <v>Modulo Barra FijaAbdomen Aéreo y Paralela-Gim aire</v>
          </cell>
          <cell r="C7108" t="str">
            <v>UN</v>
          </cell>
          <cell r="E7108"/>
          <cell r="F7108"/>
          <cell r="G7108">
            <v>5894212</v>
          </cell>
          <cell r="H7108">
            <v>5894212</v>
          </cell>
        </row>
        <row r="7109">
          <cell r="A7109">
            <v>7106</v>
          </cell>
          <cell r="B7109" t="str">
            <v>Modulo Barra Fijas Dominadas100 lbs-Gim al aireli</v>
          </cell>
          <cell r="C7109" t="str">
            <v>UN</v>
          </cell>
          <cell r="E7109"/>
          <cell r="F7109"/>
          <cell r="G7109">
            <v>3350000</v>
          </cell>
          <cell r="H7109">
            <v>3350000</v>
          </cell>
        </row>
        <row r="7110">
          <cell r="A7110">
            <v>7107</v>
          </cell>
          <cell r="B7110" t="str">
            <v>MODULO BARRAS PARALELAS S/DISEÑO</v>
          </cell>
          <cell r="C7110" t="str">
            <v>UN</v>
          </cell>
          <cell r="E7110"/>
          <cell r="F7110"/>
          <cell r="G7110">
            <v>1414563</v>
          </cell>
          <cell r="H7110">
            <v>1414563</v>
          </cell>
        </row>
        <row r="7111">
          <cell r="A7111">
            <v>7108</v>
          </cell>
          <cell r="B7111" t="str">
            <v>Modulo Bicicleta Estática-Carga Disposit. Moviles</v>
          </cell>
          <cell r="C7111" t="str">
            <v>UN</v>
          </cell>
          <cell r="E7111"/>
          <cell r="F7111"/>
          <cell r="G7111">
            <v>10450000.01</v>
          </cell>
          <cell r="H7111">
            <v>10450000.01</v>
          </cell>
        </row>
        <row r="7112">
          <cell r="A7112">
            <v>7109</v>
          </cell>
          <cell r="B7112" t="str">
            <v>Modulo Bicicleta Recumbent - Gimnasio al aire libr</v>
          </cell>
          <cell r="C7112" t="str">
            <v>UN</v>
          </cell>
          <cell r="E7112"/>
          <cell r="F7112"/>
          <cell r="G7112">
            <v>5095000.01</v>
          </cell>
          <cell r="H7112">
            <v>5095000.01</v>
          </cell>
        </row>
        <row r="7113">
          <cell r="A7113">
            <v>7110</v>
          </cell>
          <cell r="B7113" t="str">
            <v>Modulo Bicicleta Recumbent-Carga Disposit. Moviles</v>
          </cell>
          <cell r="C7113" t="str">
            <v>UN</v>
          </cell>
          <cell r="E7113"/>
          <cell r="F7113"/>
          <cell r="G7113">
            <v>9750000</v>
          </cell>
          <cell r="H7113">
            <v>9750000</v>
          </cell>
        </row>
        <row r="7114">
          <cell r="A7114">
            <v>7111</v>
          </cell>
          <cell r="B7114" t="str">
            <v>Modulo Calentador pierna Sissy- Gimnasio al aire l</v>
          </cell>
          <cell r="C7114" t="str">
            <v>UN</v>
          </cell>
          <cell r="E7114"/>
          <cell r="F7114"/>
          <cell r="G7114">
            <v>1185000</v>
          </cell>
          <cell r="H7114">
            <v>1185000</v>
          </cell>
        </row>
        <row r="7115">
          <cell r="A7115">
            <v>7112</v>
          </cell>
          <cell r="B7115" t="str">
            <v>MODULO CAMERINO TIPO CONTENEDOR(20 Ft) IDRD</v>
          </cell>
          <cell r="C7115" t="str">
            <v>UN</v>
          </cell>
          <cell r="E7115"/>
          <cell r="F7115"/>
          <cell r="G7115">
            <v>53879213</v>
          </cell>
          <cell r="H7115">
            <v>53879213</v>
          </cell>
        </row>
        <row r="7116">
          <cell r="A7116">
            <v>7113</v>
          </cell>
          <cell r="B7116" t="str">
            <v>MODULO CAMINADOR AEREO S/DISEÑO.</v>
          </cell>
          <cell r="C7116" t="str">
            <v>UN</v>
          </cell>
          <cell r="E7116"/>
          <cell r="F7116"/>
          <cell r="G7116">
            <v>2171750</v>
          </cell>
          <cell r="H7116">
            <v>2171750</v>
          </cell>
        </row>
        <row r="7117">
          <cell r="A7117">
            <v>7114</v>
          </cell>
          <cell r="B7117" t="str">
            <v>MÓDULO CIEGO PARA LLENAR ESPACIO EN PANEL DE INSERCIÓN</v>
          </cell>
          <cell r="C7117" t="str">
            <v>UN</v>
          </cell>
          <cell r="E7117"/>
          <cell r="F7117"/>
          <cell r="G7117">
            <v>19992</v>
          </cell>
          <cell r="H7117">
            <v>19992</v>
          </cell>
        </row>
        <row r="7118">
          <cell r="A7118">
            <v>7115</v>
          </cell>
          <cell r="B7118" t="str">
            <v>Módulo Complementario Cafetería IDRD (mobiliario, sillas, mesas y vi</v>
          </cell>
          <cell r="C7118" t="str">
            <v>UN</v>
          </cell>
          <cell r="E7118"/>
          <cell r="F7118"/>
          <cell r="G7118">
            <v>154349240</v>
          </cell>
          <cell r="H7118">
            <v>154349240</v>
          </cell>
        </row>
        <row r="7119">
          <cell r="A7119">
            <v>7116</v>
          </cell>
          <cell r="B7119" t="str">
            <v>Modulo control de acceso GSA-CR</v>
          </cell>
          <cell r="C7119" t="str">
            <v>UN</v>
          </cell>
          <cell r="E7119"/>
          <cell r="F7119"/>
          <cell r="G7119">
            <v>160191.01</v>
          </cell>
          <cell r="H7119">
            <v>160191.01</v>
          </cell>
        </row>
        <row r="7120">
          <cell r="A7120">
            <v>7117</v>
          </cell>
          <cell r="B7120" t="str">
            <v>Modulo control detección de incendios CDRC Cometas</v>
          </cell>
          <cell r="C7120" t="str">
            <v>UN</v>
          </cell>
          <cell r="E7120"/>
          <cell r="F7120"/>
          <cell r="G7120">
            <v>902952</v>
          </cell>
          <cell r="H7120">
            <v>902952</v>
          </cell>
        </row>
        <row r="7121">
          <cell r="A7121">
            <v>7118</v>
          </cell>
          <cell r="B7121" t="str">
            <v>MODULO DE COMANDO 32 ENTRADAS, 70 W CDRC Cometas</v>
          </cell>
          <cell r="C7121" t="str">
            <v>UN</v>
          </cell>
          <cell r="E7121"/>
          <cell r="F7121"/>
          <cell r="G7121">
            <v>2646800</v>
          </cell>
          <cell r="H7121">
            <v>2646800</v>
          </cell>
        </row>
        <row r="7122">
          <cell r="A7122">
            <v>7119</v>
          </cell>
          <cell r="B7122" t="str">
            <v>MODULO DE CONTROL DIRECCIONABLE</v>
          </cell>
          <cell r="C7122" t="str">
            <v>UN</v>
          </cell>
          <cell r="E7122">
            <v>127217</v>
          </cell>
          <cell r="F7122"/>
          <cell r="G7122"/>
          <cell r="H7122">
            <v>127217</v>
          </cell>
        </row>
        <row r="7123">
          <cell r="A7123">
            <v>7120</v>
          </cell>
          <cell r="B7123" t="str">
            <v>MODULO DE CORTE. Norma técnica: ASTM D4014, Sección 14 CCP-14  INV E 642.</v>
          </cell>
          <cell r="C7123" t="str">
            <v>UN</v>
          </cell>
          <cell r="E7123"/>
          <cell r="F7123">
            <v>202300</v>
          </cell>
          <cell r="G7123"/>
          <cell r="H7123">
            <v>202300</v>
          </cell>
        </row>
        <row r="7124">
          <cell r="A7124">
            <v>7121</v>
          </cell>
          <cell r="B7124" t="str">
            <v>MÓDULO DE ELASTICIDAD ESTÁTICO Y RELACIÓN DE POISSON DEL CONCRETO EN COMPRESIÓN. Norma técnica: INV E - 749 - 13 UNE-EN 12697-26 Anexo F ASTM D7369.</v>
          </cell>
          <cell r="C7124" t="str">
            <v>UN</v>
          </cell>
          <cell r="E7124"/>
          <cell r="F7124">
            <v>245140</v>
          </cell>
          <cell r="G7124"/>
          <cell r="H7124">
            <v>245140</v>
          </cell>
        </row>
        <row r="7125">
          <cell r="A7125">
            <v>7122</v>
          </cell>
          <cell r="B7125" t="str">
            <v>Modulo de interconexión NAC</v>
          </cell>
          <cell r="C7125" t="str">
            <v>UN</v>
          </cell>
          <cell r="E7125"/>
          <cell r="F7125"/>
          <cell r="G7125">
            <v>525100</v>
          </cell>
          <cell r="H7125">
            <v>525100</v>
          </cell>
        </row>
        <row r="7126">
          <cell r="A7126">
            <v>7123</v>
          </cell>
          <cell r="B7126" t="str">
            <v>modulo de monitoreo detencion de incendios, CEFE</v>
          </cell>
          <cell r="C7126" t="str">
            <v>UNI</v>
          </cell>
          <cell r="E7126"/>
          <cell r="F7126"/>
          <cell r="G7126">
            <v>357964.99</v>
          </cell>
          <cell r="H7126">
            <v>357964.99</v>
          </cell>
        </row>
        <row r="7127">
          <cell r="A7127">
            <v>7124</v>
          </cell>
          <cell r="B7127" t="str">
            <v>MODULO DE MONITOREO DIRECCIONABLE</v>
          </cell>
          <cell r="C7127" t="str">
            <v>UN</v>
          </cell>
          <cell r="E7127">
            <v>217870</v>
          </cell>
          <cell r="F7127"/>
          <cell r="G7127"/>
          <cell r="H7127">
            <v>217870</v>
          </cell>
        </row>
        <row r="7128">
          <cell r="A7128">
            <v>7125</v>
          </cell>
          <cell r="B7128" t="str">
            <v>MODULO DE PAGO TAQUILLA EXTERIOR-ESTACIONES TRANSMILENIO EN ACERO INOXIDABLE 304 B, DIVISIONES INTERNAS CON PUERTA PARA DIVIDIR Y ESTRUCTURA METÁLICA PARA PISO. Incl. fabricación,transporte,montaje</v>
          </cell>
          <cell r="C7128" t="str">
            <v>UN</v>
          </cell>
          <cell r="E7128"/>
          <cell r="F7128">
            <v>94895401</v>
          </cell>
          <cell r="G7128"/>
          <cell r="H7128">
            <v>94895401</v>
          </cell>
        </row>
        <row r="7129">
          <cell r="A7129">
            <v>7126</v>
          </cell>
          <cell r="B7129" t="str">
            <v>MODULO DE RELAY DIRECCIONABLE</v>
          </cell>
          <cell r="C7129" t="str">
            <v>UN</v>
          </cell>
          <cell r="E7129">
            <v>719439</v>
          </cell>
          <cell r="F7129"/>
          <cell r="G7129"/>
          <cell r="H7129">
            <v>719439</v>
          </cell>
        </row>
        <row r="7130">
          <cell r="A7130">
            <v>7127</v>
          </cell>
          <cell r="B7130" t="str">
            <v>Modulo de relé de bajo voltaje CDRC Cometas</v>
          </cell>
          <cell r="C7130" t="str">
            <v>UN</v>
          </cell>
          <cell r="E7130"/>
          <cell r="F7130"/>
          <cell r="G7130">
            <v>384520</v>
          </cell>
          <cell r="H7130">
            <v>384520</v>
          </cell>
        </row>
        <row r="7131">
          <cell r="A7131">
            <v>7128</v>
          </cell>
          <cell r="B7131" t="str">
            <v>MODULO DE TELEFONIA</v>
          </cell>
          <cell r="C7131" t="str">
            <v>UN</v>
          </cell>
          <cell r="E7131">
            <v>331554</v>
          </cell>
          <cell r="F7131"/>
          <cell r="G7131"/>
          <cell r="H7131">
            <v>331554</v>
          </cell>
        </row>
        <row r="7132">
          <cell r="A7132">
            <v>7129</v>
          </cell>
          <cell r="B7132" t="str">
            <v>MÓDULO DINÁMICO DE MEZCLAS ASFÁLTICAS. Norma técnica: ASTM D3497  AASHTO TP 62 – 03.</v>
          </cell>
          <cell r="C7132" t="str">
            <v>UN</v>
          </cell>
          <cell r="E7132"/>
          <cell r="F7132">
            <v>1400000</v>
          </cell>
          <cell r="G7132"/>
          <cell r="H7132">
            <v>1400000</v>
          </cell>
        </row>
        <row r="7133">
          <cell r="A7133">
            <v>7130</v>
          </cell>
          <cell r="B7133" t="str">
            <v>MODULO DORSAL PECTORAL DOBLE (Brazos altos)</v>
          </cell>
          <cell r="C7133" t="str">
            <v>UN</v>
          </cell>
          <cell r="E7133"/>
          <cell r="F7133"/>
          <cell r="G7133">
            <v>3131763</v>
          </cell>
          <cell r="H7133">
            <v>3131763</v>
          </cell>
        </row>
        <row r="7134">
          <cell r="A7134">
            <v>7131</v>
          </cell>
          <cell r="B7134" t="str">
            <v>MODULO EN VIDRIO DOBLE DE 6,5MM CON HERRAJES EN ACERO INOXIDABLE. INC PELICULA DE SEGURIDAD DE 4 MICRAS POR UNA CARA, ELEMENTOS DE FIJACION Y ACCESORIOS COMPLEMENTARIOS COMO BARRAS DE GIRO, MANIJAS, CHAPAS (INCLUYE SUMINISTRO E INSTALACIÓN)</v>
          </cell>
          <cell r="C7134" t="str">
            <v>M2</v>
          </cell>
          <cell r="E7134">
            <v>795115</v>
          </cell>
          <cell r="F7134"/>
          <cell r="G7134"/>
          <cell r="H7134">
            <v>795115</v>
          </cell>
        </row>
        <row r="7135">
          <cell r="A7135">
            <v>7132</v>
          </cell>
          <cell r="B7135" t="str">
            <v>Modulo Escalador - Gimnasio al aire libre</v>
          </cell>
          <cell r="C7135" t="str">
            <v>UN</v>
          </cell>
          <cell r="E7135"/>
          <cell r="F7135"/>
          <cell r="G7135">
            <v>6085000</v>
          </cell>
          <cell r="H7135">
            <v>6085000</v>
          </cell>
        </row>
        <row r="7136">
          <cell r="A7136">
            <v>7133</v>
          </cell>
          <cell r="B7136" t="str">
            <v>MODULO ESPALDA BRAZOS ALTOS S/DISEÑO.IMPORTADO</v>
          </cell>
          <cell r="C7136" t="str">
            <v>UN</v>
          </cell>
          <cell r="E7136"/>
          <cell r="F7136"/>
          <cell r="G7136">
            <v>2938556</v>
          </cell>
          <cell r="H7136">
            <v>2938556</v>
          </cell>
        </row>
        <row r="7137">
          <cell r="A7137">
            <v>7134</v>
          </cell>
          <cell r="B7137" t="str">
            <v>Modulo flexionesTriceps senci- Gimnasio al aire li</v>
          </cell>
          <cell r="C7137" t="str">
            <v>UN</v>
          </cell>
          <cell r="E7137"/>
          <cell r="F7137"/>
          <cell r="G7137">
            <v>1592000</v>
          </cell>
          <cell r="H7137">
            <v>1592000</v>
          </cell>
        </row>
        <row r="7138">
          <cell r="A7138">
            <v>7135</v>
          </cell>
          <cell r="B7138" t="str">
            <v>MODULO JACK RJ 45 CAT6</v>
          </cell>
          <cell r="C7138" t="str">
            <v>Un</v>
          </cell>
          <cell r="D7138">
            <v>14097</v>
          </cell>
          <cell r="H7138">
            <v>0</v>
          </cell>
        </row>
        <row r="7139">
          <cell r="A7139">
            <v>7136</v>
          </cell>
          <cell r="B7139" t="str">
            <v>Modulo Jinete - Gimnasio al aire libre</v>
          </cell>
          <cell r="C7139" t="str">
            <v>UN</v>
          </cell>
          <cell r="E7139"/>
          <cell r="F7139"/>
          <cell r="G7139">
            <v>4300000</v>
          </cell>
          <cell r="H7139">
            <v>4300000</v>
          </cell>
        </row>
        <row r="7140">
          <cell r="A7140">
            <v>7137</v>
          </cell>
          <cell r="B7140" t="str">
            <v>MODULO M-142(CicloEstación)-Diseño C.M.U.</v>
          </cell>
          <cell r="C7140" t="str">
            <v>UN</v>
          </cell>
          <cell r="E7140"/>
          <cell r="F7140"/>
          <cell r="G7140">
            <v>176387465.99000001</v>
          </cell>
          <cell r="H7140">
            <v>176387465.99000001</v>
          </cell>
        </row>
        <row r="7141">
          <cell r="A7141">
            <v>7138</v>
          </cell>
          <cell r="B7141" t="str">
            <v>MODULO M-144(Punto de café)DiseñoC.M.U.</v>
          </cell>
          <cell r="C7141" t="str">
            <v>UN</v>
          </cell>
          <cell r="E7141"/>
          <cell r="F7141"/>
          <cell r="G7141">
            <v>75153086</v>
          </cell>
          <cell r="H7141">
            <v>75153086</v>
          </cell>
        </row>
        <row r="7142">
          <cell r="A7142">
            <v>7139</v>
          </cell>
          <cell r="B7142" t="str">
            <v>MODULO M-145 - PUNTO DE INFORMACION</v>
          </cell>
          <cell r="C7142" t="str">
            <v>UN</v>
          </cell>
          <cell r="E7142"/>
          <cell r="F7142"/>
          <cell r="G7142">
            <v>153077457</v>
          </cell>
          <cell r="H7142">
            <v>153077457</v>
          </cell>
        </row>
        <row r="7143">
          <cell r="A7143">
            <v>7140</v>
          </cell>
          <cell r="B7143" t="str">
            <v>MODULO MADERA ACUSADO (suministro+instalacion)</v>
          </cell>
          <cell r="C7143" t="str">
            <v>UNI</v>
          </cell>
          <cell r="E7143"/>
          <cell r="F7143"/>
          <cell r="G7143">
            <v>1635600</v>
          </cell>
          <cell r="H7143">
            <v>1635600</v>
          </cell>
        </row>
        <row r="7144">
          <cell r="A7144">
            <v>7141</v>
          </cell>
          <cell r="B7144" t="str">
            <v>MODULO MADERA ESTRADO (suministro+instalacion)</v>
          </cell>
          <cell r="C7144" t="str">
            <v>UNI</v>
          </cell>
          <cell r="E7144"/>
          <cell r="F7144"/>
          <cell r="G7144">
            <v>3132000</v>
          </cell>
          <cell r="H7144">
            <v>3132000</v>
          </cell>
        </row>
        <row r="7145">
          <cell r="A7145">
            <v>7142</v>
          </cell>
          <cell r="B7145" t="str">
            <v>Módulo MonitorSistema Detección de Incendios</v>
          </cell>
          <cell r="C7145" t="str">
            <v>UN</v>
          </cell>
          <cell r="E7145"/>
          <cell r="F7145"/>
          <cell r="G7145">
            <v>357964.99</v>
          </cell>
          <cell r="H7145">
            <v>357964.99</v>
          </cell>
        </row>
        <row r="7146">
          <cell r="A7146">
            <v>7143</v>
          </cell>
          <cell r="B7146" t="str">
            <v>Modulo Multifuncional A-4 - Gimnasio al aire libre</v>
          </cell>
          <cell r="C7146" t="str">
            <v>UN</v>
          </cell>
          <cell r="E7146"/>
          <cell r="F7146"/>
          <cell r="G7146">
            <v>15900000</v>
          </cell>
          <cell r="H7146">
            <v>15900000</v>
          </cell>
        </row>
        <row r="7147">
          <cell r="A7147">
            <v>7144</v>
          </cell>
          <cell r="B7147" t="str">
            <v>MODULO PIERNAS PRENSA HORIZ.-FLEX. S/DISEÑO</v>
          </cell>
          <cell r="C7147" t="str">
            <v>UN</v>
          </cell>
          <cell r="E7147"/>
          <cell r="F7147"/>
          <cell r="G7147">
            <v>2434353</v>
          </cell>
          <cell r="H7147">
            <v>2434353</v>
          </cell>
        </row>
        <row r="7148">
          <cell r="A7148">
            <v>7145</v>
          </cell>
          <cell r="B7148" t="str">
            <v>Modulo Remo - Gimnasio al aire libre</v>
          </cell>
          <cell r="C7148" t="str">
            <v>UN</v>
          </cell>
          <cell r="E7148"/>
          <cell r="F7148"/>
          <cell r="G7148">
            <v>5095000.01</v>
          </cell>
          <cell r="H7148">
            <v>5095000.01</v>
          </cell>
        </row>
        <row r="7149">
          <cell r="A7149">
            <v>7146</v>
          </cell>
          <cell r="B7149" t="str">
            <v>MÓDULO RESILIENTE DE SUELOS Y AGREGADOS. Norma técnica: INV E 156-13 AASHTO T 307</v>
          </cell>
          <cell r="C7149" t="str">
            <v>UN</v>
          </cell>
          <cell r="E7149"/>
          <cell r="F7149">
            <v>1300000</v>
          </cell>
          <cell r="G7149"/>
          <cell r="H7149">
            <v>1300000</v>
          </cell>
        </row>
        <row r="7150">
          <cell r="A7150">
            <v>7147</v>
          </cell>
          <cell r="B7150" t="str">
            <v>MODULO ROJO PARA SEMAFOROS DE 200mm (TIPO LED, SEMAFORO TIPO MENSULA) SUMINISTRO E INSTALACION.</v>
          </cell>
          <cell r="C7150" t="str">
            <v>UN</v>
          </cell>
          <cell r="E7150"/>
          <cell r="F7150">
            <v>621180</v>
          </cell>
          <cell r="G7150"/>
          <cell r="H7150">
            <v>621180</v>
          </cell>
        </row>
        <row r="7151">
          <cell r="A7151">
            <v>7148</v>
          </cell>
          <cell r="B7151" t="str">
            <v>Módulo Sanitario M-143-IDRD(S/Especificación)</v>
          </cell>
          <cell r="C7151" t="str">
            <v>UN</v>
          </cell>
          <cell r="E7151"/>
          <cell r="F7151"/>
          <cell r="G7151">
            <v>246067044</v>
          </cell>
          <cell r="H7151">
            <v>246067044</v>
          </cell>
        </row>
        <row r="7152">
          <cell r="A7152">
            <v>7149</v>
          </cell>
          <cell r="B7152" t="str">
            <v>MODULO SANITARIO MULTIPLE-DISEÑO IDRD</v>
          </cell>
          <cell r="C7152" t="str">
            <v>UN</v>
          </cell>
          <cell r="E7152"/>
          <cell r="F7152"/>
          <cell r="G7152">
            <v>255834419</v>
          </cell>
          <cell r="H7152">
            <v>255834419</v>
          </cell>
        </row>
        <row r="7153">
          <cell r="A7153">
            <v>7150</v>
          </cell>
          <cell r="B7153" t="str">
            <v>Modulo Sky - Gimnasio al aire libre</v>
          </cell>
          <cell r="C7153" t="str">
            <v>UN</v>
          </cell>
          <cell r="E7153"/>
          <cell r="F7153"/>
          <cell r="G7153">
            <v>5095000.01</v>
          </cell>
          <cell r="H7153">
            <v>5095000.01</v>
          </cell>
        </row>
        <row r="7154">
          <cell r="A7154">
            <v>7151</v>
          </cell>
          <cell r="B7154" t="str">
            <v>Modulo T Pecho 100 lbs - Gimnasio al aire libre</v>
          </cell>
          <cell r="C7154" t="str">
            <v>UN</v>
          </cell>
          <cell r="E7154"/>
          <cell r="F7154"/>
          <cell r="G7154">
            <v>9850000.0099999998</v>
          </cell>
          <cell r="H7154">
            <v>9850000.0099999998</v>
          </cell>
        </row>
        <row r="7155">
          <cell r="A7155">
            <v>7152</v>
          </cell>
          <cell r="B7155" t="str">
            <v>Modulo T Sentadilla 100 lbs - Gimnasio al aire lib</v>
          </cell>
          <cell r="C7155" t="str">
            <v>UN</v>
          </cell>
          <cell r="E7155"/>
          <cell r="F7155"/>
          <cell r="G7155">
            <v>9850000.0099999998</v>
          </cell>
          <cell r="H7155">
            <v>9850000.0099999998</v>
          </cell>
        </row>
        <row r="7156">
          <cell r="A7156">
            <v>7153</v>
          </cell>
          <cell r="B7156" t="str">
            <v>MODULO TOMA DUPLEX 2P+T 15A 3 MODULOS</v>
          </cell>
          <cell r="C7156" t="str">
            <v>Un</v>
          </cell>
          <cell r="D7156">
            <v>22686</v>
          </cell>
          <cell r="H7156">
            <v>0</v>
          </cell>
        </row>
        <row r="7157">
          <cell r="A7157">
            <v>7154</v>
          </cell>
          <cell r="B7157" t="str">
            <v>Módulo tres canecas tipo Barcelona Acero+Soporte</v>
          </cell>
          <cell r="C7157" t="str">
            <v>UN</v>
          </cell>
          <cell r="E7157"/>
          <cell r="F7157"/>
          <cell r="G7157">
            <v>1845386</v>
          </cell>
          <cell r="H7157">
            <v>1845386</v>
          </cell>
        </row>
        <row r="7158">
          <cell r="A7158">
            <v>7155</v>
          </cell>
          <cell r="B7158" t="str">
            <v>MODULO VENTAS TIPO CONTENEDOR(20 Ft) IDRD</v>
          </cell>
          <cell r="C7158" t="str">
            <v>UN</v>
          </cell>
          <cell r="E7158"/>
          <cell r="F7158"/>
          <cell r="G7158">
            <v>25004521</v>
          </cell>
          <cell r="H7158">
            <v>25004521</v>
          </cell>
        </row>
        <row r="7159">
          <cell r="A7159">
            <v>7156</v>
          </cell>
          <cell r="B7159" t="str">
            <v>MóduloMultifuncional-DiscapReducida(4)Us-SillaRued</v>
          </cell>
          <cell r="C7159" t="str">
            <v>UN</v>
          </cell>
          <cell r="E7159"/>
          <cell r="F7159"/>
          <cell r="G7159">
            <v>16611191</v>
          </cell>
          <cell r="H7159">
            <v>16611191</v>
          </cell>
        </row>
        <row r="7160">
          <cell r="A7160">
            <v>7157</v>
          </cell>
          <cell r="B7160" t="str">
            <v>ModuloPolifuncionalDiscap-6-usuariosGimnasioALibre</v>
          </cell>
          <cell r="C7160" t="str">
            <v>UN</v>
          </cell>
          <cell r="E7160"/>
          <cell r="F7160"/>
          <cell r="G7160">
            <v>17547740</v>
          </cell>
          <cell r="H7160">
            <v>17547740</v>
          </cell>
        </row>
        <row r="7161">
          <cell r="A7161">
            <v>7158</v>
          </cell>
          <cell r="B7161" t="str">
            <v>MÓDULOS SONOROS (Incluye suministro e instalación)</v>
          </cell>
          <cell r="C7161" t="str">
            <v>UN</v>
          </cell>
          <cell r="E7161"/>
          <cell r="F7161">
            <v>1059100</v>
          </cell>
          <cell r="G7161"/>
          <cell r="H7161">
            <v>1059100</v>
          </cell>
        </row>
        <row r="7162">
          <cell r="A7162">
            <v>7159</v>
          </cell>
          <cell r="B7162" t="str">
            <v>MOLDE PARA SOLDADURA CADWELD EN T y X</v>
          </cell>
          <cell r="C7162" t="str">
            <v>UN</v>
          </cell>
          <cell r="E7162"/>
          <cell r="F7162"/>
          <cell r="G7162">
            <v>140750</v>
          </cell>
          <cell r="H7162">
            <v>140750</v>
          </cell>
        </row>
        <row r="7163">
          <cell r="A7163">
            <v>7160</v>
          </cell>
          <cell r="B7163" t="str">
            <v>MOLDE Y ACCES. SOLDADURA EXOTERMICA</v>
          </cell>
          <cell r="C7163" t="str">
            <v>Un</v>
          </cell>
          <cell r="D7163">
            <v>80895</v>
          </cell>
          <cell r="H7163">
            <v>0</v>
          </cell>
        </row>
        <row r="7164">
          <cell r="A7164">
            <v>7161</v>
          </cell>
          <cell r="B7164" t="str">
            <v>Monitor HDMI 22" CDRC Cometas</v>
          </cell>
          <cell r="C7164" t="str">
            <v>UN</v>
          </cell>
          <cell r="E7164"/>
          <cell r="F7164"/>
          <cell r="G7164">
            <v>713463.31</v>
          </cell>
          <cell r="H7164">
            <v>713463.31</v>
          </cell>
        </row>
        <row r="7165">
          <cell r="A7165">
            <v>7162</v>
          </cell>
          <cell r="B7165" t="str">
            <v>MONOACUSTIC0 1 1/2" S/inst. Fglas</v>
          </cell>
          <cell r="C7165" t="str">
            <v>m2</v>
          </cell>
          <cell r="D7165">
            <v>73744</v>
          </cell>
          <cell r="H7165">
            <v>0</v>
          </cell>
        </row>
        <row r="7166">
          <cell r="A7166">
            <v>7163</v>
          </cell>
          <cell r="B7166" t="str">
            <v>MONOACUSTICO 1" FGLAS</v>
          </cell>
          <cell r="C7166" t="str">
            <v>m2</v>
          </cell>
          <cell r="D7166">
            <v>83348</v>
          </cell>
          <cell r="H7166">
            <v>0</v>
          </cell>
        </row>
        <row r="7167">
          <cell r="A7167">
            <v>7164</v>
          </cell>
          <cell r="B7167" t="str">
            <v>MONOGAFA CON MONTURA</v>
          </cell>
          <cell r="C7167" t="str">
            <v>UN</v>
          </cell>
          <cell r="D7167">
            <v>12350</v>
          </cell>
          <cell r="E7167"/>
          <cell r="F7167"/>
          <cell r="G7167">
            <v>9298.01</v>
          </cell>
          <cell r="H7167">
            <v>9298.01</v>
          </cell>
        </row>
        <row r="7168">
          <cell r="A7168">
            <v>7165</v>
          </cell>
          <cell r="B7168" t="str">
            <v>MONOGAFAS CON VENTILACIÓN DIRECTA</v>
          </cell>
          <cell r="C7168" t="str">
            <v>PAR</v>
          </cell>
          <cell r="E7168"/>
          <cell r="F7168">
            <v>7900</v>
          </cell>
          <cell r="G7168"/>
          <cell r="H7168">
            <v>7900</v>
          </cell>
        </row>
        <row r="7169">
          <cell r="A7169">
            <v>7166</v>
          </cell>
          <cell r="B7169" t="str">
            <v>MONOGAFAS CON VENTILACIÓN DIRECTA _(Según Apéndice Bioseguridad Covid 19)</v>
          </cell>
          <cell r="C7169" t="str">
            <v>PAR</v>
          </cell>
          <cell r="E7169"/>
          <cell r="F7169">
            <v>6639</v>
          </cell>
          <cell r="G7169"/>
          <cell r="H7169">
            <v>6639</v>
          </cell>
        </row>
        <row r="7170">
          <cell r="A7170">
            <v>7167</v>
          </cell>
          <cell r="B7170" t="str">
            <v>MONTACARGAS (1-2 TON)</v>
          </cell>
          <cell r="C7170" t="str">
            <v>HR</v>
          </cell>
          <cell r="E7170"/>
          <cell r="F7170"/>
          <cell r="G7170">
            <v>49498</v>
          </cell>
          <cell r="H7170">
            <v>49498</v>
          </cell>
        </row>
        <row r="7171">
          <cell r="A7171">
            <v>7168</v>
          </cell>
          <cell r="B7171" t="str">
            <v>MONTAPLATOS 750x750x900mm POZO, RECOR 20M 3PARADAS</v>
          </cell>
          <cell r="C7171" t="str">
            <v>UN</v>
          </cell>
          <cell r="E7171"/>
          <cell r="F7171"/>
          <cell r="G7171">
            <v>107766400</v>
          </cell>
          <cell r="H7171">
            <v>107766400</v>
          </cell>
        </row>
        <row r="7172">
          <cell r="A7172">
            <v>7169</v>
          </cell>
          <cell r="B7172" t="str">
            <v>Mort. flex. alta adh. STON(STRONG) MIX LATEX **</v>
          </cell>
          <cell r="C7172" t="str">
            <v>KG</v>
          </cell>
          <cell r="E7172"/>
          <cell r="F7172"/>
          <cell r="G7172">
            <v>5113</v>
          </cell>
          <cell r="H7172">
            <v>5113</v>
          </cell>
        </row>
        <row r="7173">
          <cell r="A7173">
            <v>7170</v>
          </cell>
          <cell r="B7173" t="str">
            <v>MORTERO 1 : 4 ARENA PEÑA   (M3)</v>
          </cell>
          <cell r="C7173" t="str">
            <v>m3</v>
          </cell>
          <cell r="D7173">
            <v>302460</v>
          </cell>
          <cell r="H7173">
            <v>0</v>
          </cell>
        </row>
        <row r="7174">
          <cell r="A7174">
            <v>7171</v>
          </cell>
          <cell r="B7174" t="str">
            <v>MORTERO 1 : 5 ARENA PEÑA   (M3)</v>
          </cell>
          <cell r="C7174" t="str">
            <v>m3</v>
          </cell>
          <cell r="D7174">
            <v>268950</v>
          </cell>
          <cell r="H7174">
            <v>0</v>
          </cell>
        </row>
        <row r="7175">
          <cell r="A7175">
            <v>7172</v>
          </cell>
          <cell r="B7175" t="str">
            <v>MORTERO 1 : 5 ARENA PEÑA  (M3)</v>
          </cell>
          <cell r="C7175" t="str">
            <v>m3</v>
          </cell>
          <cell r="D7175">
            <v>268950</v>
          </cell>
          <cell r="H7175">
            <v>0</v>
          </cell>
        </row>
        <row r="7176">
          <cell r="A7176">
            <v>7173</v>
          </cell>
          <cell r="B7176" t="str">
            <v>MORTERO 1 : 6 ARENA PEÑA    (M3)</v>
          </cell>
          <cell r="C7176" t="str">
            <v>m3</v>
          </cell>
          <cell r="D7176">
            <v>246444</v>
          </cell>
          <cell r="H7176">
            <v>0</v>
          </cell>
        </row>
        <row r="7177">
          <cell r="A7177">
            <v>7174</v>
          </cell>
          <cell r="B7177" t="str">
            <v>MORTERO 1 : 6 ARENA PEÑA   (M3)</v>
          </cell>
          <cell r="C7177" t="str">
            <v>m3</v>
          </cell>
          <cell r="D7177">
            <v>246444</v>
          </cell>
          <cell r="H7177">
            <v>0</v>
          </cell>
        </row>
        <row r="7178">
          <cell r="A7178">
            <v>7175</v>
          </cell>
          <cell r="B7178" t="str">
            <v>MORTERO 1 : 7 ARENA PEÑA   (M3)</v>
          </cell>
          <cell r="C7178" t="str">
            <v>m3</v>
          </cell>
          <cell r="D7178">
            <v>224331</v>
          </cell>
          <cell r="H7178">
            <v>0</v>
          </cell>
        </row>
        <row r="7179">
          <cell r="A7179">
            <v>7176</v>
          </cell>
          <cell r="B7179" t="str">
            <v>MORTERO 1 : 7 ARENA PEÑA  (M3)</v>
          </cell>
          <cell r="C7179" t="str">
            <v>m3</v>
          </cell>
          <cell r="D7179">
            <v>224331</v>
          </cell>
          <cell r="H7179">
            <v>0</v>
          </cell>
        </row>
        <row r="7180">
          <cell r="A7180">
            <v>7177</v>
          </cell>
          <cell r="B7180" t="str">
            <v>MORTERO 1 :10 ARENA PEÑA   (M3)</v>
          </cell>
          <cell r="C7180" t="str">
            <v>m3</v>
          </cell>
          <cell r="D7180">
            <v>188154</v>
          </cell>
          <cell r="H7180">
            <v>0</v>
          </cell>
        </row>
        <row r="7181">
          <cell r="A7181">
            <v>7178</v>
          </cell>
          <cell r="B7181" t="str">
            <v>MORTERO 1:2 ARENA Lav.PEÑA(M3)</v>
          </cell>
          <cell r="C7181" t="str">
            <v>m3</v>
          </cell>
          <cell r="D7181">
            <v>416129</v>
          </cell>
          <cell r="H7181">
            <v>0</v>
          </cell>
        </row>
        <row r="7182">
          <cell r="A7182">
            <v>7179</v>
          </cell>
          <cell r="B7182" t="str">
            <v>MORTERO 1:3</v>
          </cell>
          <cell r="C7182" t="str">
            <v>M3</v>
          </cell>
          <cell r="D7182">
            <v>270273</v>
          </cell>
          <cell r="E7182">
            <v>357157</v>
          </cell>
          <cell r="F7182"/>
          <cell r="G7182"/>
          <cell r="H7182">
            <v>357157</v>
          </cell>
        </row>
        <row r="7183">
          <cell r="A7183">
            <v>7180</v>
          </cell>
          <cell r="B7183" t="str">
            <v>MORTERO 1:3 ARENA Lav.PEÑA(M3)</v>
          </cell>
          <cell r="C7183" t="str">
            <v>m3</v>
          </cell>
          <cell r="D7183">
            <v>347327</v>
          </cell>
          <cell r="H7183">
            <v>0</v>
          </cell>
        </row>
        <row r="7184">
          <cell r="A7184">
            <v>7181</v>
          </cell>
          <cell r="B7184" t="str">
            <v>MORTERO 1:3 ARENA LavPE¥A+SIKA</v>
          </cell>
          <cell r="C7184" t="str">
            <v>m3</v>
          </cell>
          <cell r="D7184">
            <v>587353</v>
          </cell>
          <cell r="H7184">
            <v>0</v>
          </cell>
        </row>
        <row r="7185">
          <cell r="A7185">
            <v>7182</v>
          </cell>
          <cell r="B7185" t="str">
            <v>MORTERO 1:3 IMPERMEABILIZADO</v>
          </cell>
          <cell r="C7185" t="str">
            <v>M3</v>
          </cell>
          <cell r="D7185">
            <v>587353</v>
          </cell>
          <cell r="E7185">
            <v>445114</v>
          </cell>
          <cell r="F7185"/>
          <cell r="G7185"/>
          <cell r="H7185">
            <v>445114</v>
          </cell>
        </row>
        <row r="7186">
          <cell r="A7186">
            <v>7183</v>
          </cell>
          <cell r="B7186" t="str">
            <v>MORTERO 1:4</v>
          </cell>
          <cell r="C7186" t="str">
            <v>m3</v>
          </cell>
          <cell r="D7186">
            <v>334220</v>
          </cell>
          <cell r="H7186">
            <v>0</v>
          </cell>
        </row>
        <row r="7187">
          <cell r="A7187">
            <v>7184</v>
          </cell>
          <cell r="B7187" t="str">
            <v>MORTERO 1:4 ARENA Lav.PEÑA(M3)</v>
          </cell>
          <cell r="C7187" t="str">
            <v>m3</v>
          </cell>
          <cell r="D7187">
            <v>296909</v>
          </cell>
          <cell r="H7187">
            <v>0</v>
          </cell>
        </row>
        <row r="7188">
          <cell r="A7188">
            <v>7185</v>
          </cell>
          <cell r="B7188" t="str">
            <v>MORTERO 1:4 CON ARENA FINA DE PEÑA</v>
          </cell>
          <cell r="C7188" t="str">
            <v>M3</v>
          </cell>
          <cell r="E7188">
            <v>328202</v>
          </cell>
          <cell r="F7188"/>
          <cell r="G7188"/>
          <cell r="H7188">
            <v>328202</v>
          </cell>
        </row>
        <row r="7189">
          <cell r="A7189">
            <v>7186</v>
          </cell>
          <cell r="B7189" t="str">
            <v>MORTERO 1:4 IMPERMEABILIZADO</v>
          </cell>
          <cell r="C7189" t="str">
            <v>M3</v>
          </cell>
          <cell r="D7189">
            <v>514771</v>
          </cell>
          <cell r="E7189">
            <v>379152</v>
          </cell>
          <cell r="F7189"/>
          <cell r="G7189"/>
          <cell r="H7189">
            <v>379152</v>
          </cell>
        </row>
        <row r="7190">
          <cell r="A7190">
            <v>7187</v>
          </cell>
          <cell r="B7190" t="str">
            <v>MORTERO 1:5</v>
          </cell>
          <cell r="C7190" t="str">
            <v>m3</v>
          </cell>
          <cell r="D7190">
            <v>295803</v>
          </cell>
          <cell r="H7190">
            <v>0</v>
          </cell>
        </row>
        <row r="7191">
          <cell r="A7191">
            <v>7188</v>
          </cell>
          <cell r="B7191" t="str">
            <v>MORTERO 1:6</v>
          </cell>
          <cell r="C7191" t="str">
            <v>m3</v>
          </cell>
          <cell r="D7191">
            <v>269023</v>
          </cell>
          <cell r="H7191">
            <v>0</v>
          </cell>
        </row>
        <row r="7192">
          <cell r="A7192">
            <v>7189</v>
          </cell>
          <cell r="B7192" t="str">
            <v>MORTERO 1500 PSI 10,5 MPa (105 Kg/cm2)</v>
          </cell>
          <cell r="C7192" t="str">
            <v>M3</v>
          </cell>
          <cell r="E7192"/>
          <cell r="F7192">
            <v>390320</v>
          </cell>
          <cell r="G7192"/>
          <cell r="H7192">
            <v>390320</v>
          </cell>
        </row>
        <row r="7193">
          <cell r="A7193">
            <v>7190</v>
          </cell>
          <cell r="B7193" t="str">
            <v>MORTERO 2000 PSI 14 MPa (140 Kg/cm2)</v>
          </cell>
          <cell r="C7193" t="str">
            <v>M3</v>
          </cell>
          <cell r="E7193"/>
          <cell r="F7193">
            <v>403410</v>
          </cell>
          <cell r="G7193"/>
          <cell r="H7193">
            <v>403410</v>
          </cell>
        </row>
        <row r="7194">
          <cell r="A7194">
            <v>7191</v>
          </cell>
          <cell r="B7194" t="str">
            <v>MORTERO 2000 PSI Cte.</v>
          </cell>
          <cell r="C7194" t="str">
            <v>m3</v>
          </cell>
          <cell r="D7194">
            <v>446593</v>
          </cell>
          <cell r="H7194">
            <v>0</v>
          </cell>
        </row>
        <row r="7195">
          <cell r="A7195">
            <v>7192</v>
          </cell>
          <cell r="B7195" t="str">
            <v>MORTERO 2500 PSI 17 MPa (175 Kg/cm2)</v>
          </cell>
          <cell r="C7195" t="str">
            <v>M3</v>
          </cell>
          <cell r="E7195"/>
          <cell r="F7195">
            <v>416500</v>
          </cell>
          <cell r="G7195"/>
          <cell r="H7195">
            <v>416500</v>
          </cell>
        </row>
        <row r="7196">
          <cell r="A7196">
            <v>7193</v>
          </cell>
          <cell r="B7196" t="str">
            <v>MORTERO 2500 PSI Cte.</v>
          </cell>
          <cell r="C7196" t="str">
            <v>M3</v>
          </cell>
          <cell r="D7196">
            <v>472103</v>
          </cell>
          <cell r="E7196"/>
          <cell r="F7196"/>
          <cell r="G7196">
            <v>379848</v>
          </cell>
          <cell r="H7196">
            <v>379848</v>
          </cell>
        </row>
        <row r="7197">
          <cell r="A7197">
            <v>7194</v>
          </cell>
          <cell r="B7197" t="str">
            <v>Mortero 2500 PSI grouting   **</v>
          </cell>
          <cell r="C7197" t="str">
            <v>M3</v>
          </cell>
          <cell r="E7197"/>
          <cell r="F7197"/>
          <cell r="G7197">
            <v>442613</v>
          </cell>
          <cell r="H7197">
            <v>442613</v>
          </cell>
        </row>
        <row r="7198">
          <cell r="A7198">
            <v>7195</v>
          </cell>
          <cell r="B7198" t="str">
            <v>MORTERO 3000 PSI 21 MPa (210 Kg/cm2)</v>
          </cell>
          <cell r="C7198" t="str">
            <v>M3</v>
          </cell>
          <cell r="E7198"/>
          <cell r="F7198">
            <v>416500</v>
          </cell>
          <cell r="G7198"/>
          <cell r="H7198">
            <v>416500</v>
          </cell>
        </row>
        <row r="7199">
          <cell r="A7199">
            <v>7196</v>
          </cell>
          <cell r="B7199" t="str">
            <v>MORTERO 3000 PSI Cte.</v>
          </cell>
          <cell r="C7199" t="str">
            <v>m3</v>
          </cell>
          <cell r="D7199">
            <v>491589</v>
          </cell>
          <cell r="H7199">
            <v>0</v>
          </cell>
        </row>
        <row r="7200">
          <cell r="A7200">
            <v>7197</v>
          </cell>
          <cell r="B7200" t="str">
            <v>Mortero 3000 PSI grouting **</v>
          </cell>
          <cell r="C7200" t="str">
            <v>M3</v>
          </cell>
          <cell r="E7200"/>
          <cell r="F7200"/>
          <cell r="G7200">
            <v>452784</v>
          </cell>
          <cell r="H7200">
            <v>452784</v>
          </cell>
        </row>
        <row r="7201">
          <cell r="A7201">
            <v>7198</v>
          </cell>
          <cell r="B7201" t="str">
            <v>MORTERO 3500 PSI 24 MPa (245 Kg/cm2)</v>
          </cell>
          <cell r="C7201" t="str">
            <v>M3</v>
          </cell>
          <cell r="E7201"/>
          <cell r="F7201">
            <v>428400</v>
          </cell>
          <cell r="G7201"/>
          <cell r="H7201">
            <v>428400</v>
          </cell>
        </row>
        <row r="7202">
          <cell r="A7202">
            <v>7199</v>
          </cell>
          <cell r="B7202" t="str">
            <v>MORTERO 3500 PSI Cte.</v>
          </cell>
          <cell r="C7202" t="str">
            <v>m3</v>
          </cell>
          <cell r="D7202">
            <v>522767</v>
          </cell>
          <cell r="H7202">
            <v>0</v>
          </cell>
        </row>
        <row r="7203">
          <cell r="A7203">
            <v>7200</v>
          </cell>
          <cell r="B7203" t="str">
            <v>MORTERO 4000 PSI 28 MPa (280 Kg/cm2)</v>
          </cell>
          <cell r="C7203" t="str">
            <v>M3</v>
          </cell>
          <cell r="E7203"/>
          <cell r="F7203">
            <v>440300</v>
          </cell>
          <cell r="G7203"/>
          <cell r="H7203">
            <v>440300</v>
          </cell>
        </row>
        <row r="7204">
          <cell r="A7204">
            <v>7201</v>
          </cell>
          <cell r="B7204" t="str">
            <v>MORTERO 4000 PSI Cte.</v>
          </cell>
          <cell r="C7204" t="str">
            <v>m3</v>
          </cell>
          <cell r="D7204">
            <v>544025</v>
          </cell>
          <cell r="H7204">
            <v>0</v>
          </cell>
        </row>
        <row r="7205">
          <cell r="A7205">
            <v>7202</v>
          </cell>
          <cell r="B7205" t="str">
            <v>MORTERO 4500 PSI Cte.</v>
          </cell>
          <cell r="C7205" t="str">
            <v>m3</v>
          </cell>
          <cell r="D7205">
            <v>568828</v>
          </cell>
          <cell r="H7205">
            <v>0</v>
          </cell>
        </row>
        <row r="7206">
          <cell r="A7206">
            <v>7203</v>
          </cell>
          <cell r="B7206" t="str">
            <v>MORTERO 5000 PSI Cte.</v>
          </cell>
          <cell r="C7206" t="str">
            <v>m3</v>
          </cell>
          <cell r="D7206">
            <v>596817</v>
          </cell>
          <cell r="H7206">
            <v>0</v>
          </cell>
        </row>
        <row r="7207">
          <cell r="A7207">
            <v>7204</v>
          </cell>
          <cell r="B7207" t="str">
            <v>MORTERO DE REPARACIÓN ESTRUCTURAL</v>
          </cell>
          <cell r="C7207" t="str">
            <v>KG</v>
          </cell>
          <cell r="E7207"/>
          <cell r="F7207">
            <v>3903</v>
          </cell>
          <cell r="G7207"/>
          <cell r="H7207">
            <v>3903</v>
          </cell>
        </row>
        <row r="7208">
          <cell r="A7208">
            <v>7205</v>
          </cell>
          <cell r="B7208" t="str">
            <v>MORTERO DE REPARACIÓN MONOCOMPONENTE</v>
          </cell>
          <cell r="C7208" t="str">
            <v>KG</v>
          </cell>
          <cell r="E7208"/>
          <cell r="F7208">
            <v>5876</v>
          </cell>
          <cell r="G7208"/>
          <cell r="H7208">
            <v>5876</v>
          </cell>
        </row>
        <row r="7209">
          <cell r="A7209">
            <v>7206</v>
          </cell>
          <cell r="B7209" t="str">
            <v>MORTERO DE REVESTIMIENTO CON BASE EN CEMENTO, MODIFICADO CON POLÍMEROS, DE UN SOLO COMPONENTE, PARA APLICACIONES DE BAJO ESPESOR SIKATOP 121 MONOCOMPONENTE FRIO (X 20 KG)</v>
          </cell>
          <cell r="C7209" t="str">
            <v>UN</v>
          </cell>
          <cell r="E7209">
            <v>175760</v>
          </cell>
          <cell r="F7209"/>
          <cell r="G7209"/>
          <cell r="H7209">
            <v>175760</v>
          </cell>
        </row>
        <row r="7210">
          <cell r="A7210">
            <v>7207</v>
          </cell>
          <cell r="B7210" t="str">
            <v>MORTERO IMPERMEABILIZANTE PARA ZONAS HÚMEDAS Y TANQUES DE AGUA POTABLE</v>
          </cell>
          <cell r="C7210" t="str">
            <v>KG</v>
          </cell>
          <cell r="E7210"/>
          <cell r="F7210">
            <v>2326</v>
          </cell>
          <cell r="G7210"/>
          <cell r="H7210">
            <v>2326</v>
          </cell>
        </row>
        <row r="7211">
          <cell r="A7211">
            <v>7208</v>
          </cell>
          <cell r="B7211" t="str">
            <v>MORTERO IMPERMEABLE PARA REPARACIONES ESTRUCTURALES MODIFICADO CON RESINA ACRÍLICA DE DOS COMPONENTES</v>
          </cell>
          <cell r="C7211" t="str">
            <v>KG</v>
          </cell>
          <cell r="E7211"/>
          <cell r="F7211">
            <v>8933</v>
          </cell>
          <cell r="G7211"/>
          <cell r="H7211">
            <v>8933</v>
          </cell>
        </row>
        <row r="7212">
          <cell r="A7212">
            <v>7209</v>
          </cell>
          <cell r="B7212" t="str">
            <v>MORTERO REPARACIONES CONCRELISTO RE (80KG)</v>
          </cell>
          <cell r="C7212" t="str">
            <v>UN</v>
          </cell>
          <cell r="E7212">
            <v>166444</v>
          </cell>
          <cell r="F7212"/>
          <cell r="G7212"/>
          <cell r="H7212">
            <v>166444</v>
          </cell>
        </row>
        <row r="7213">
          <cell r="A7213">
            <v>7210</v>
          </cell>
          <cell r="B7213" t="str">
            <v>MORTERO REPARACIONES ESTRUCTURALES FRÍO (30KG)</v>
          </cell>
          <cell r="C7213" t="str">
            <v>UN</v>
          </cell>
          <cell r="E7213">
            <v>237556</v>
          </cell>
          <cell r="F7213"/>
          <cell r="G7213"/>
          <cell r="H7213">
            <v>237556</v>
          </cell>
        </row>
        <row r="7214">
          <cell r="A7214">
            <v>7211</v>
          </cell>
          <cell r="B7214" t="str">
            <v>MORTERO SECO CONVENCIONAL</v>
          </cell>
          <cell r="C7214" t="str">
            <v>KG</v>
          </cell>
          <cell r="E7214"/>
          <cell r="F7214"/>
          <cell r="G7214">
            <v>362</v>
          </cell>
          <cell r="H7214">
            <v>362</v>
          </cell>
        </row>
        <row r="7215">
          <cell r="A7215">
            <v>7212</v>
          </cell>
          <cell r="B7215" t="str">
            <v>MORTERO SECO CONVENCIONAL 50</v>
          </cell>
          <cell r="C7215" t="str">
            <v>kg</v>
          </cell>
          <cell r="D7215">
            <v>242</v>
          </cell>
          <cell r="H7215">
            <v>0</v>
          </cell>
        </row>
        <row r="7216">
          <cell r="A7216">
            <v>7213</v>
          </cell>
          <cell r="B7216" t="str">
            <v>MORTERO SIN CONTRACCIÓN DE ALTAS RESISTENCIAS</v>
          </cell>
          <cell r="C7216" t="str">
            <v>KG</v>
          </cell>
          <cell r="E7216"/>
          <cell r="F7216">
            <v>3527</v>
          </cell>
          <cell r="G7216"/>
          <cell r="H7216">
            <v>3527</v>
          </cell>
        </row>
        <row r="7217">
          <cell r="A7217">
            <v>7214</v>
          </cell>
          <cell r="B7217" t="str">
            <v>MORTERO SIN CONTRACCIÓN PARA ANCLAJES Y RELLENOS DE PRECISIÓN</v>
          </cell>
          <cell r="C7217" t="str">
            <v>BULTO</v>
          </cell>
          <cell r="E7217"/>
          <cell r="F7217">
            <v>137484</v>
          </cell>
          <cell r="G7217"/>
          <cell r="H7217">
            <v>137484</v>
          </cell>
        </row>
        <row r="7218">
          <cell r="A7218">
            <v>7215</v>
          </cell>
          <cell r="B7218" t="str">
            <v>MORTERO SIN CONTRACCIONES HI FLOW GROUT (30KG)</v>
          </cell>
          <cell r="C7218" t="str">
            <v>KG</v>
          </cell>
          <cell r="E7218">
            <v>3068</v>
          </cell>
          <cell r="F7218"/>
          <cell r="G7218"/>
          <cell r="H7218">
            <v>3068</v>
          </cell>
        </row>
        <row r="7219">
          <cell r="A7219">
            <v>7216</v>
          </cell>
          <cell r="B7219" t="str">
            <v>MOTOBOMBA JET 1HP</v>
          </cell>
          <cell r="C7219" t="str">
            <v>Un</v>
          </cell>
          <cell r="D7219">
            <v>1183837</v>
          </cell>
          <cell r="H7219">
            <v>0</v>
          </cell>
        </row>
        <row r="7220">
          <cell r="A7220">
            <v>7217</v>
          </cell>
          <cell r="B7220" t="str">
            <v>MOTOBOMBA SUMERGIBLE Ø 2" O 3" - INCLUYE COMBUSTIBLE</v>
          </cell>
          <cell r="C7220" t="str">
            <v>DIA</v>
          </cell>
          <cell r="E7220"/>
          <cell r="F7220">
            <v>65493</v>
          </cell>
          <cell r="G7220"/>
          <cell r="H7220">
            <v>65493</v>
          </cell>
        </row>
        <row r="7221">
          <cell r="A7221">
            <v>7218</v>
          </cell>
          <cell r="B7221" t="str">
            <v>MOTOBOMBAS CENTRIFUGAS ABA</v>
          </cell>
          <cell r="C7221" t="str">
            <v>Un</v>
          </cell>
          <cell r="D7221">
            <v>1214496</v>
          </cell>
          <cell r="H7221">
            <v>0</v>
          </cell>
        </row>
        <row r="7222">
          <cell r="A7222">
            <v>7219</v>
          </cell>
          <cell r="B7222" t="str">
            <v>MOTONIVELADORA - INCLUYE OPERARIO Y COMBUSTIBLE</v>
          </cell>
          <cell r="C7222" t="str">
            <v>HR</v>
          </cell>
          <cell r="E7222"/>
          <cell r="F7222">
            <v>176120</v>
          </cell>
          <cell r="G7222"/>
          <cell r="H7222">
            <v>176120</v>
          </cell>
        </row>
        <row r="7223">
          <cell r="A7223">
            <v>7220</v>
          </cell>
          <cell r="B7223" t="str">
            <v>MOTOSIERRA</v>
          </cell>
          <cell r="C7223" t="str">
            <v>DIA</v>
          </cell>
          <cell r="E7223"/>
          <cell r="F7223">
            <v>34900</v>
          </cell>
          <cell r="G7223"/>
          <cell r="H7223">
            <v>34900</v>
          </cell>
        </row>
        <row r="7224">
          <cell r="A7224">
            <v>7221</v>
          </cell>
          <cell r="B7224" t="str">
            <v>MOTOSOLDADOR. INCLUYE COMBUSTIBLE</v>
          </cell>
          <cell r="C7224" t="str">
            <v>DIA</v>
          </cell>
          <cell r="E7224"/>
          <cell r="F7224">
            <v>116302</v>
          </cell>
          <cell r="G7224"/>
          <cell r="H7224">
            <v>116302</v>
          </cell>
        </row>
        <row r="7225">
          <cell r="A7225">
            <v>7222</v>
          </cell>
          <cell r="B7225" t="str">
            <v>MOVILIZACIÓN, MONTAJE Y DESMONTAJE PILOTEADORA</v>
          </cell>
          <cell r="C7225" t="str">
            <v>GLB</v>
          </cell>
          <cell r="E7225"/>
          <cell r="F7225">
            <v>1000</v>
          </cell>
          <cell r="G7225"/>
          <cell r="H7225">
            <v>1000</v>
          </cell>
        </row>
        <row r="7226">
          <cell r="A7226">
            <v>7223</v>
          </cell>
          <cell r="B7226" t="str">
            <v>MT -RJ TO SC DUPLEX MM 60.5 / 125 UM</v>
          </cell>
          <cell r="C7226" t="str">
            <v>Un</v>
          </cell>
          <cell r="D7226">
            <v>126871</v>
          </cell>
          <cell r="H7226">
            <v>0</v>
          </cell>
        </row>
        <row r="7227">
          <cell r="A7227">
            <v>7224</v>
          </cell>
          <cell r="B7227" t="str">
            <v>MUEBLE BAJO b=.55 h=.80</v>
          </cell>
          <cell r="C7227" t="str">
            <v>m</v>
          </cell>
          <cell r="D7227">
            <v>427184</v>
          </cell>
          <cell r="H7227">
            <v>0</v>
          </cell>
        </row>
        <row r="7228">
          <cell r="A7228">
            <v>7225</v>
          </cell>
          <cell r="B7228" t="str">
            <v>MUEBLE GABINETE EN ACERO INOXIDABLE.  ALTURA: 0,70 M, CON ENTREPAÑO Y PUERTA. INCLUYE INSTALACIÓN.70 X 35, CALIBRE 20 REF 304, ANTIÁCIDO.</v>
          </cell>
          <cell r="C7228" t="str">
            <v>UN</v>
          </cell>
          <cell r="E7228">
            <v>1569986</v>
          </cell>
          <cell r="F7228"/>
          <cell r="G7228"/>
          <cell r="H7228">
            <v>1569986</v>
          </cell>
        </row>
        <row r="7229">
          <cell r="A7229">
            <v>7226</v>
          </cell>
          <cell r="B7229" t="str">
            <v>MUEBLE H=.80 FLORMORADO</v>
          </cell>
          <cell r="C7229" t="str">
            <v>m</v>
          </cell>
          <cell r="D7229">
            <v>355850</v>
          </cell>
          <cell r="H7229">
            <v>0</v>
          </cell>
        </row>
        <row r="7230">
          <cell r="A7230">
            <v>7227</v>
          </cell>
          <cell r="B7230" t="str">
            <v>MUEBLE LINOS FLORMORADO</v>
          </cell>
          <cell r="C7230" t="str">
            <v>m2</v>
          </cell>
          <cell r="D7230">
            <v>348600</v>
          </cell>
          <cell r="H7230">
            <v>0</v>
          </cell>
        </row>
        <row r="7231">
          <cell r="A7231">
            <v>7228</v>
          </cell>
          <cell r="B7231" t="str">
            <v>MUEBLE O MESA CON PUERTAS EN ACERO INOXIDABLE 1.23m x 0.60m x 0.90m</v>
          </cell>
          <cell r="C7231" t="str">
            <v>UN</v>
          </cell>
          <cell r="E7231"/>
          <cell r="F7231">
            <v>3104751</v>
          </cell>
          <cell r="G7231"/>
          <cell r="H7231">
            <v>3104751</v>
          </cell>
        </row>
        <row r="7232">
          <cell r="A7232">
            <v>7229</v>
          </cell>
          <cell r="B7232" t="str">
            <v>MUEBLE O MESA CON PUERTAS EN ACERO INOXIDABLE 2.65m x 0.60m x 0.90m</v>
          </cell>
          <cell r="C7232" t="str">
            <v>UN</v>
          </cell>
          <cell r="E7232"/>
          <cell r="F7232">
            <v>6689098</v>
          </cell>
          <cell r="G7232"/>
          <cell r="H7232">
            <v>6689098</v>
          </cell>
        </row>
        <row r="7233">
          <cell r="A7233">
            <v>7230</v>
          </cell>
          <cell r="B7233" t="str">
            <v>MUEBLE TIPO LINOS b=.25</v>
          </cell>
          <cell r="C7233" t="str">
            <v>m2</v>
          </cell>
          <cell r="D7233">
            <v>357538</v>
          </cell>
          <cell r="H7233">
            <v>0</v>
          </cell>
        </row>
        <row r="7234">
          <cell r="A7234">
            <v>7231</v>
          </cell>
          <cell r="B7234" t="str">
            <v>MUEBLE TIPO RACK 2.9X1.73MTS (suministro+instalac</v>
          </cell>
          <cell r="C7234" t="str">
            <v>UN</v>
          </cell>
          <cell r="E7234"/>
          <cell r="F7234"/>
          <cell r="G7234">
            <v>2471026</v>
          </cell>
          <cell r="H7234">
            <v>2471026</v>
          </cell>
        </row>
        <row r="7235">
          <cell r="A7235">
            <v>7232</v>
          </cell>
          <cell r="B7235" t="str">
            <v>MUESTREO</v>
          </cell>
          <cell r="C7235" t="str">
            <v>UN</v>
          </cell>
          <cell r="D7235">
            <v>119125</v>
          </cell>
          <cell r="H7235">
            <v>0</v>
          </cell>
        </row>
        <row r="7236">
          <cell r="A7236">
            <v>7233</v>
          </cell>
          <cell r="B7236" t="str">
            <v>MULCH ORGÁNICO</v>
          </cell>
          <cell r="C7236" t="str">
            <v>kg</v>
          </cell>
          <cell r="D7236">
            <v>2907</v>
          </cell>
          <cell r="H7236">
            <v>0</v>
          </cell>
        </row>
        <row r="7237">
          <cell r="A7237">
            <v>7234</v>
          </cell>
          <cell r="B7237" t="str">
            <v>MULTIESTACIÓN MJ9 HoiST - FUERZA</v>
          </cell>
          <cell r="C7237" t="str">
            <v>UN</v>
          </cell>
          <cell r="E7237"/>
          <cell r="F7237"/>
          <cell r="G7237">
            <v>91660497</v>
          </cell>
          <cell r="H7237">
            <v>91660497</v>
          </cell>
        </row>
        <row r="7238">
          <cell r="A7238">
            <v>7235</v>
          </cell>
          <cell r="B7238" t="str">
            <v>Multímetro De Pinzas Digitales Meterk 4000  CEFE COMETAS</v>
          </cell>
          <cell r="C7238" t="str">
            <v>UN</v>
          </cell>
          <cell r="E7238"/>
          <cell r="F7238"/>
          <cell r="G7238">
            <v>269500</v>
          </cell>
          <cell r="H7238">
            <v>269500</v>
          </cell>
        </row>
        <row r="7239">
          <cell r="A7239">
            <v>7236</v>
          </cell>
          <cell r="B7239" t="str">
            <v>MULTITOMA 6 SALIDAS ABSORCIÓN DE ENERGÍA REPENTINA</v>
          </cell>
          <cell r="C7239" t="str">
            <v>UN</v>
          </cell>
          <cell r="E7239"/>
          <cell r="F7239"/>
          <cell r="G7239">
            <v>139600.99</v>
          </cell>
          <cell r="H7239">
            <v>139600.99</v>
          </cell>
        </row>
        <row r="7240">
          <cell r="A7240">
            <v>7237</v>
          </cell>
          <cell r="B7240" t="str">
            <v>MUO AMP 24P CABLEADO EN ZONA</v>
          </cell>
          <cell r="C7240" t="str">
            <v>Un</v>
          </cell>
          <cell r="D7240">
            <v>1515292</v>
          </cell>
          <cell r="H7240">
            <v>0</v>
          </cell>
        </row>
        <row r="7241">
          <cell r="A7241">
            <v>7238</v>
          </cell>
          <cell r="B7241" t="str">
            <v>MURO DESLIZADERO DIS/IDRD NIÑOS (1-5 AÑOS) Sum+Trans</v>
          </cell>
          <cell r="C7241" t="str">
            <v>UN</v>
          </cell>
          <cell r="E7241"/>
          <cell r="F7241"/>
          <cell r="G7241">
            <v>3332000</v>
          </cell>
          <cell r="H7241">
            <v>3332000</v>
          </cell>
        </row>
        <row r="7242">
          <cell r="A7242">
            <v>7239</v>
          </cell>
          <cell r="B7242" t="str">
            <v>MURO LADRIBLOC _</v>
          </cell>
          <cell r="C7242" t="str">
            <v>m2</v>
          </cell>
          <cell r="D7242">
            <v>47698</v>
          </cell>
          <cell r="H7242">
            <v>0</v>
          </cell>
        </row>
        <row r="7243">
          <cell r="A7243">
            <v>7240</v>
          </cell>
          <cell r="B7243" t="str">
            <v>MURO PANTALLA Y BARRETES</v>
          </cell>
          <cell r="C7243" t="str">
            <v>m3</v>
          </cell>
          <cell r="D7243">
            <v>361994</v>
          </cell>
          <cell r="H7243">
            <v>0</v>
          </cell>
        </row>
        <row r="7244">
          <cell r="A7244">
            <v>7241</v>
          </cell>
          <cell r="B7244" t="str">
            <v>MURO PANTALLA Y BARRETES E=0.30 My 0.40 M.</v>
          </cell>
          <cell r="C7244" t="str">
            <v>m3</v>
          </cell>
          <cell r="D7244">
            <v>904707</v>
          </cell>
          <cell r="H7244">
            <v>0</v>
          </cell>
        </row>
        <row r="7245">
          <cell r="A7245">
            <v>7242</v>
          </cell>
          <cell r="B7245" t="str">
            <v>MURO PANTALLA Y BARRETES E=0.60 My 0.80 M.</v>
          </cell>
          <cell r="C7245" t="str">
            <v>m3</v>
          </cell>
          <cell r="D7245">
            <v>960094</v>
          </cell>
          <cell r="H7245">
            <v>0</v>
          </cell>
        </row>
        <row r="7246">
          <cell r="A7246">
            <v>7243</v>
          </cell>
          <cell r="B7246" t="str">
            <v>MURO PNDETA .05 LAD. PRENSADO _</v>
          </cell>
          <cell r="C7246" t="str">
            <v>m2</v>
          </cell>
          <cell r="D7246">
            <v>38235</v>
          </cell>
          <cell r="H7246">
            <v>0</v>
          </cell>
        </row>
        <row r="7247">
          <cell r="A7247">
            <v>7244</v>
          </cell>
          <cell r="B7247" t="str">
            <v>MURO PNDETA .06 COMUN      _</v>
          </cell>
          <cell r="C7247" t="str">
            <v>m2</v>
          </cell>
          <cell r="D7247">
            <v>45958</v>
          </cell>
          <cell r="H7247">
            <v>0</v>
          </cell>
        </row>
        <row r="7248">
          <cell r="A7248">
            <v>7245</v>
          </cell>
          <cell r="B7248" t="str">
            <v>MURO PNDETA .06 LADRILLO COMUN</v>
          </cell>
          <cell r="C7248" t="str">
            <v>m2</v>
          </cell>
          <cell r="D7248">
            <v>29306</v>
          </cell>
          <cell r="H7248">
            <v>0</v>
          </cell>
        </row>
        <row r="7249">
          <cell r="A7249">
            <v>7246</v>
          </cell>
          <cell r="B7249" t="str">
            <v>MURO PNDETA .06 T/FINO  _</v>
          </cell>
          <cell r="C7249" t="str">
            <v>m2</v>
          </cell>
          <cell r="D7249">
            <v>34023</v>
          </cell>
          <cell r="H7249">
            <v>0</v>
          </cell>
        </row>
        <row r="7250">
          <cell r="A7250">
            <v>7247</v>
          </cell>
          <cell r="B7250" t="str">
            <v>MURO TBCON .24 COMUN P/P DEPOS</v>
          </cell>
          <cell r="C7250" t="str">
            <v>m2</v>
          </cell>
          <cell r="D7250">
            <v>91487</v>
          </cell>
          <cell r="H7250">
            <v>0</v>
          </cell>
        </row>
        <row r="7251">
          <cell r="A7251">
            <v>7248</v>
          </cell>
          <cell r="B7251" t="str">
            <v>MURO TBCON .24 PRENS 1cv STAFE</v>
          </cell>
          <cell r="C7251" t="str">
            <v>m2</v>
          </cell>
          <cell r="D7251">
            <v>125329</v>
          </cell>
          <cell r="H7251">
            <v>0</v>
          </cell>
        </row>
        <row r="7252">
          <cell r="A7252">
            <v>7249</v>
          </cell>
          <cell r="B7252" t="str">
            <v>MURO TBCON .24 REJILLA _</v>
          </cell>
          <cell r="C7252" t="str">
            <v>m2</v>
          </cell>
          <cell r="D7252">
            <v>77540</v>
          </cell>
          <cell r="H7252">
            <v>0</v>
          </cell>
        </row>
        <row r="7253">
          <cell r="A7253">
            <v>7250</v>
          </cell>
          <cell r="B7253" t="str">
            <v>MURO TBCON .25 REJILLA  _</v>
          </cell>
          <cell r="C7253" t="str">
            <v>m2</v>
          </cell>
          <cell r="D7253">
            <v>99125</v>
          </cell>
          <cell r="H7253">
            <v>0</v>
          </cell>
        </row>
        <row r="7254">
          <cell r="A7254">
            <v>7251</v>
          </cell>
          <cell r="B7254" t="str">
            <v>MURO TBCON .26 COMUN P/P _</v>
          </cell>
          <cell r="C7254" t="str">
            <v>m2</v>
          </cell>
          <cell r="D7254">
            <v>161732</v>
          </cell>
          <cell r="H7254">
            <v>0</v>
          </cell>
        </row>
        <row r="7255">
          <cell r="A7255">
            <v>7252</v>
          </cell>
          <cell r="B7255" t="str">
            <v>MURO TBCON LAD#1O 1CV  SULTANA</v>
          </cell>
          <cell r="C7255" t="str">
            <v>m2</v>
          </cell>
          <cell r="D7255">
            <v>27461</v>
          </cell>
          <cell r="H7255">
            <v>0</v>
          </cell>
        </row>
        <row r="7256">
          <cell r="A7256">
            <v>7253</v>
          </cell>
          <cell r="B7256" t="str">
            <v>MURO TBCON T/FINO .245  P/P    STAFE</v>
          </cell>
          <cell r="C7256" t="str">
            <v>m2</v>
          </cell>
          <cell r="D7256">
            <v>109548</v>
          </cell>
          <cell r="H7256">
            <v>0</v>
          </cell>
        </row>
        <row r="7257">
          <cell r="A7257">
            <v>7254</v>
          </cell>
          <cell r="B7257" t="str">
            <v>MURO TBQUE .10 BOCAD 1CV ALCARRAZA</v>
          </cell>
          <cell r="C7257" t="str">
            <v>m2</v>
          </cell>
          <cell r="D7257">
            <v>30370</v>
          </cell>
          <cell r="H7257">
            <v>0</v>
          </cell>
        </row>
        <row r="7258">
          <cell r="A7258">
            <v>7255</v>
          </cell>
          <cell r="B7258" t="str">
            <v>MURO TBQUE .10 HORIZ 1cv ALCARRAZA</v>
          </cell>
          <cell r="C7258" t="str">
            <v>m2</v>
          </cell>
          <cell r="D7258">
            <v>16664</v>
          </cell>
          <cell r="H7258">
            <v>0</v>
          </cell>
        </row>
        <row r="7259">
          <cell r="A7259">
            <v>7256</v>
          </cell>
          <cell r="B7259" t="str">
            <v>MURO TBQUE .11 BOCADILLO ALCARRAZA</v>
          </cell>
          <cell r="C7259" t="str">
            <v>m2</v>
          </cell>
          <cell r="D7259">
            <v>20031</v>
          </cell>
          <cell r="H7259">
            <v>0</v>
          </cell>
        </row>
        <row r="7260">
          <cell r="A7260">
            <v>7257</v>
          </cell>
          <cell r="B7260" t="str">
            <v>MURO TBQUE .11 COMUN P/P _</v>
          </cell>
          <cell r="C7260" t="str">
            <v>m2</v>
          </cell>
          <cell r="D7260">
            <v>84631</v>
          </cell>
          <cell r="H7260">
            <v>0</v>
          </cell>
        </row>
        <row r="7261">
          <cell r="A7261">
            <v>7258</v>
          </cell>
          <cell r="B7261" t="str">
            <v>MURO TBQUE .12  MACIZO _</v>
          </cell>
          <cell r="C7261" t="str">
            <v>m2</v>
          </cell>
          <cell r="D7261">
            <v>59898</v>
          </cell>
          <cell r="H7261">
            <v>0</v>
          </cell>
        </row>
        <row r="7262">
          <cell r="A7262">
            <v>7259</v>
          </cell>
          <cell r="B7262" t="str">
            <v>MURO TBQUE .12 BOCAD 1CV S/CRI</v>
          </cell>
          <cell r="C7262" t="str">
            <v>m2</v>
          </cell>
          <cell r="D7262">
            <v>20581</v>
          </cell>
          <cell r="H7262">
            <v>0</v>
          </cell>
        </row>
        <row r="7263">
          <cell r="A7263">
            <v>7260</v>
          </cell>
          <cell r="B7263" t="str">
            <v>MURO TBQUE .12 COMUN P/P DEPOS</v>
          </cell>
          <cell r="C7263" t="str">
            <v>m2</v>
          </cell>
          <cell r="D7263">
            <v>51178</v>
          </cell>
          <cell r="H7263">
            <v>0</v>
          </cell>
        </row>
        <row r="7264">
          <cell r="A7264">
            <v>7261</v>
          </cell>
          <cell r="B7264" t="str">
            <v>MURO TBQUE .12 PREN 1CV _</v>
          </cell>
          <cell r="C7264" t="str">
            <v>m2</v>
          </cell>
          <cell r="D7264">
            <v>69332</v>
          </cell>
          <cell r="H7264">
            <v>0</v>
          </cell>
        </row>
        <row r="7265">
          <cell r="A7265">
            <v>7262</v>
          </cell>
          <cell r="B7265" t="str">
            <v>MURO TBQUE .12 REJILLA _</v>
          </cell>
          <cell r="C7265" t="str">
            <v>m2</v>
          </cell>
          <cell r="D7265">
            <v>43023</v>
          </cell>
          <cell r="H7265">
            <v>0</v>
          </cell>
        </row>
        <row r="7266">
          <cell r="A7266">
            <v>7263</v>
          </cell>
          <cell r="B7266" t="str">
            <v>MURO TBQUE .12 T/FIN P/P STAFE</v>
          </cell>
          <cell r="C7266" t="str">
            <v>m2</v>
          </cell>
          <cell r="D7266">
            <v>59985</v>
          </cell>
          <cell r="H7266">
            <v>0</v>
          </cell>
        </row>
        <row r="7267">
          <cell r="A7267">
            <v>7264</v>
          </cell>
          <cell r="B7267" t="str">
            <v>MURO TBQUE .12 T/FINO 1cv STAF</v>
          </cell>
          <cell r="C7267" t="str">
            <v>m2</v>
          </cell>
          <cell r="D7267">
            <v>62371</v>
          </cell>
          <cell r="H7267">
            <v>0</v>
          </cell>
        </row>
        <row r="7268">
          <cell r="A7268">
            <v>7265</v>
          </cell>
          <cell r="B7268" t="str">
            <v>MURO TBQUE .12 VIS _</v>
          </cell>
          <cell r="C7268" t="str">
            <v>m2</v>
          </cell>
          <cell r="D7268">
            <v>56529</v>
          </cell>
          <cell r="H7268">
            <v>0</v>
          </cell>
        </row>
        <row r="7269">
          <cell r="A7269">
            <v>7266</v>
          </cell>
          <cell r="B7269" t="str">
            <v>MURO TBQUE LAD#10 1CV  SULTANA</v>
          </cell>
          <cell r="C7269" t="str">
            <v>m2</v>
          </cell>
          <cell r="D7269">
            <v>20580</v>
          </cell>
          <cell r="H7269">
            <v>0</v>
          </cell>
        </row>
        <row r="7270">
          <cell r="A7270">
            <v>7267</v>
          </cell>
          <cell r="B7270" t="str">
            <v>MUROS CONTENCION Concr. e=.17</v>
          </cell>
          <cell r="C7270" t="str">
            <v>m3</v>
          </cell>
          <cell r="D7270">
            <v>710612</v>
          </cell>
          <cell r="H7270">
            <v>0</v>
          </cell>
        </row>
        <row r="7271">
          <cell r="A7271">
            <v>7268</v>
          </cell>
          <cell r="B7271" t="str">
            <v>Nasa plastica Tipo Bolsa para piscinas</v>
          </cell>
          <cell r="C7271" t="str">
            <v>UN</v>
          </cell>
          <cell r="E7271"/>
          <cell r="F7271"/>
          <cell r="G7271">
            <v>25427</v>
          </cell>
          <cell r="H7271">
            <v>25427</v>
          </cell>
        </row>
        <row r="7272">
          <cell r="A7272">
            <v>7269</v>
          </cell>
          <cell r="B7272" t="str">
            <v>NEOPRENO - APOYO EN CAUCHO NEOPRENO. DUREZA 50 REFORZADA CON PLATINA DE 1/8"</v>
          </cell>
          <cell r="C7272" t="str">
            <v>dm3</v>
          </cell>
          <cell r="E7272"/>
          <cell r="F7272">
            <v>56865</v>
          </cell>
          <cell r="G7272"/>
          <cell r="H7272">
            <v>56865</v>
          </cell>
        </row>
        <row r="7273">
          <cell r="A7273">
            <v>7270</v>
          </cell>
          <cell r="B7273" t="str">
            <v>NEOPRENO - APOYO EN CAUCHO NEOPRENO. DUREZA 50 SIN REFUERZOS</v>
          </cell>
          <cell r="C7273" t="str">
            <v>dm3</v>
          </cell>
          <cell r="E7273"/>
          <cell r="F7273">
            <v>54991</v>
          </cell>
          <cell r="G7273"/>
          <cell r="H7273">
            <v>54991</v>
          </cell>
        </row>
        <row r="7274">
          <cell r="A7274">
            <v>7271</v>
          </cell>
          <cell r="B7274" t="str">
            <v>NEOPRENO - APOYO EN CAUCHO NEOPRENO. DUREZA 60 REFORZADA CON 2 PLATINAS DE 1/4"</v>
          </cell>
          <cell r="C7274" t="str">
            <v>dm3</v>
          </cell>
          <cell r="E7274"/>
          <cell r="F7274">
            <v>70468</v>
          </cell>
          <cell r="G7274"/>
          <cell r="H7274">
            <v>70468</v>
          </cell>
        </row>
        <row r="7275">
          <cell r="A7275">
            <v>7272</v>
          </cell>
          <cell r="B7275" t="str">
            <v>NEOPRENO - APOYO EN CAUCHO NEOPRENO. DUREZA 60 SIN REFUERZOS</v>
          </cell>
          <cell r="C7275" t="str">
            <v>dm3</v>
          </cell>
          <cell r="E7275"/>
          <cell r="F7275">
            <v>54991</v>
          </cell>
          <cell r="G7275"/>
          <cell r="H7275">
            <v>54991</v>
          </cell>
        </row>
        <row r="7276">
          <cell r="A7276">
            <v>7273</v>
          </cell>
          <cell r="B7276" t="str">
            <v>NEOPRENO REFORZADO (doble refuerzo)</v>
          </cell>
          <cell r="C7276" t="str">
            <v>dm3</v>
          </cell>
          <cell r="E7276"/>
          <cell r="F7276">
            <v>64703</v>
          </cell>
          <cell r="G7276"/>
          <cell r="H7276">
            <v>64703</v>
          </cell>
        </row>
        <row r="7277">
          <cell r="A7277">
            <v>7274</v>
          </cell>
          <cell r="B7277" t="str">
            <v>NEVERA INTEGRAL</v>
          </cell>
          <cell r="C7277" t="str">
            <v>Un</v>
          </cell>
          <cell r="D7277">
            <v>1073412</v>
          </cell>
          <cell r="H7277">
            <v>0</v>
          </cell>
        </row>
        <row r="7278">
          <cell r="A7278">
            <v>7275</v>
          </cell>
          <cell r="B7278" t="str">
            <v>NICHO 37x20x10cm</v>
          </cell>
          <cell r="C7278" t="str">
            <v>Un</v>
          </cell>
          <cell r="D7278">
            <v>44053</v>
          </cell>
          <cell r="H7278">
            <v>0</v>
          </cell>
        </row>
        <row r="7279">
          <cell r="A7279">
            <v>7276</v>
          </cell>
          <cell r="B7279" t="str">
            <v>NICHO PLÁSTIC ESTANDAR PARA REFLECTOR CEFE COMETAS</v>
          </cell>
          <cell r="C7279" t="str">
            <v>UN</v>
          </cell>
          <cell r="E7279"/>
          <cell r="F7279"/>
          <cell r="G7279">
            <v>215900</v>
          </cell>
          <cell r="H7279">
            <v>215900</v>
          </cell>
        </row>
        <row r="7280">
          <cell r="A7280">
            <v>7277</v>
          </cell>
          <cell r="B7280" t="str">
            <v>NIPLE 36" ACERO CARBON EXTREMOS BRIDA/CAMPANA, CON REVESTIMIENTO INTERIOR Y RECUBRIMIENTO EXTERIOR EN MORTERO CEMENTO, CON SALIDA TANGENCIAL PARA PURGA 4" L= 2500mm. SUMINISTRO Y TRANSPORTE</v>
          </cell>
          <cell r="C7280" t="str">
            <v>UN</v>
          </cell>
          <cell r="E7280"/>
          <cell r="F7280">
            <v>24000155</v>
          </cell>
          <cell r="G7280"/>
          <cell r="H7280">
            <v>24000155</v>
          </cell>
        </row>
        <row r="7281">
          <cell r="A7281">
            <v>7278</v>
          </cell>
          <cell r="B7281" t="str">
            <v>NIPLE EN A.G 1" CEFE COMETAS</v>
          </cell>
          <cell r="C7281" t="str">
            <v>UN</v>
          </cell>
          <cell r="E7281"/>
          <cell r="F7281"/>
          <cell r="G7281">
            <v>12258</v>
          </cell>
          <cell r="H7281">
            <v>12258</v>
          </cell>
        </row>
        <row r="7282">
          <cell r="A7282">
            <v>7279</v>
          </cell>
          <cell r="B7282" t="str">
            <v>NIPLE EN ACERO Ø 12" CON EXTREMOS BRIDADOS, CON REVESTIMIENTO INTERIOR EN MORTERO DE CEMENTO Y RECUBRIMIENTO EXTERIOR EN PINTURA EPÓXICA. L = 2.50 m. INCLUYE UNA SALIDA TANGENCIAL EN ACERO Ø 2" CON EX</v>
          </cell>
          <cell r="C7282" t="str">
            <v>UN</v>
          </cell>
          <cell r="E7282"/>
          <cell r="F7282">
            <v>7563477</v>
          </cell>
          <cell r="G7282"/>
          <cell r="H7282">
            <v>7563477</v>
          </cell>
        </row>
        <row r="7283">
          <cell r="A7283">
            <v>7280</v>
          </cell>
          <cell r="B7283" t="str">
            <v>NIPLE EN ACERO Ø 16" EXTREMOS BRIDA/CAMPANA, CON REVESTIMIENTO INTERIOR Y EXTERIOR EN MORTERO CEMENTO. L= 1500mm. SUMINISTRO Y TRANSPORTE</v>
          </cell>
          <cell r="C7283" t="str">
            <v>UN</v>
          </cell>
          <cell r="E7283"/>
          <cell r="F7283">
            <v>4995600</v>
          </cell>
          <cell r="G7283"/>
          <cell r="H7283">
            <v>4995600</v>
          </cell>
        </row>
        <row r="7284">
          <cell r="A7284">
            <v>7281</v>
          </cell>
          <cell r="B7284" t="str">
            <v>NIPLE EN ACERO Ø 24" EXTREMOS ESPIGO/BRIDA,  CON REVESTIMIENTO INTERIOR Y EXTERIOR EN MORTERO CEMENTO. L= 2000mm CON SALIDA PARA VENTOSA Ø=2". SUMINISTRO Y TRANSPORTE</v>
          </cell>
          <cell r="C7284" t="str">
            <v>UN</v>
          </cell>
          <cell r="E7284"/>
          <cell r="F7284">
            <v>8888538</v>
          </cell>
          <cell r="G7284"/>
          <cell r="H7284">
            <v>8888538</v>
          </cell>
        </row>
        <row r="7285">
          <cell r="A7285">
            <v>7282</v>
          </cell>
          <cell r="B7285" t="str">
            <v>NIPLE EN ACERO Ø 3" CON BRIDA Y EXTREMO LISO L= 300mm, REVESTIMIENTO INTERIOR Y EXTERIOR EN PINTURA EXPOXICA. SUMINISTRO Y TRANSPORTE</v>
          </cell>
          <cell r="C7285" t="str">
            <v>UN</v>
          </cell>
          <cell r="E7285"/>
          <cell r="F7285">
            <v>345906</v>
          </cell>
          <cell r="G7285"/>
          <cell r="H7285">
            <v>345906</v>
          </cell>
        </row>
        <row r="7286">
          <cell r="A7286">
            <v>7283</v>
          </cell>
          <cell r="B7286" t="str">
            <v>NIPLE EN ACERO Ø=30" EXTREMOS BRIDA/CAMPANA,  REVEST.INTERIOR Y RECUBR EXT. EN MORTERO CEMENTO, CON SALIDA TANGENCIAL PARA PURGA 4" L= 2500mm. SUMINISTRO Y TRANSPORTE</v>
          </cell>
          <cell r="C7286" t="str">
            <v>UN</v>
          </cell>
          <cell r="E7286"/>
          <cell r="F7286">
            <v>15509244</v>
          </cell>
          <cell r="G7286"/>
          <cell r="H7286">
            <v>15509244</v>
          </cell>
        </row>
        <row r="7287">
          <cell r="A7287">
            <v>7284</v>
          </cell>
          <cell r="B7287" t="str">
            <v>Niple en PVC-P 1 1/2", Longitud 2" para Union garrafas</v>
          </cell>
          <cell r="C7287" t="str">
            <v>UNI</v>
          </cell>
          <cell r="E7287"/>
          <cell r="F7287"/>
          <cell r="G7287">
            <v>596</v>
          </cell>
          <cell r="H7287">
            <v>596</v>
          </cell>
        </row>
        <row r="7288">
          <cell r="A7288">
            <v>7285</v>
          </cell>
          <cell r="B7288" t="str">
            <v>NIPLE GALVANIZADO Ø 1/2" x 8 cm</v>
          </cell>
          <cell r="C7288" t="str">
            <v>UN</v>
          </cell>
          <cell r="E7288"/>
          <cell r="F7288">
            <v>2648</v>
          </cell>
          <cell r="G7288"/>
          <cell r="H7288">
            <v>2648</v>
          </cell>
        </row>
        <row r="7289">
          <cell r="A7289">
            <v>7286</v>
          </cell>
          <cell r="B7289" t="str">
            <v>NIPLE GALVANIZADOL=0.90MØ2" CON RUANA CAL.18 30X30</v>
          </cell>
          <cell r="C7289" t="str">
            <v>UN</v>
          </cell>
          <cell r="E7289"/>
          <cell r="F7289"/>
          <cell r="G7289">
            <v>55580</v>
          </cell>
          <cell r="H7289">
            <v>55580</v>
          </cell>
        </row>
        <row r="7290">
          <cell r="A7290">
            <v>7287</v>
          </cell>
          <cell r="B7290" t="str">
            <v>NIPLE HD Ø4" BRIDA B16.5 x LISO Long. 1020 mm. CON PASAMURO z=820mm</v>
          </cell>
          <cell r="C7290" t="str">
            <v>UN</v>
          </cell>
          <cell r="E7290"/>
          <cell r="F7290">
            <v>1240710</v>
          </cell>
          <cell r="G7290"/>
          <cell r="H7290">
            <v>1240710</v>
          </cell>
        </row>
        <row r="7291">
          <cell r="A7291">
            <v>7288</v>
          </cell>
          <cell r="B7291" t="str">
            <v>NIPLE HD Ø4" BRIDA B16.5 x LISO Long. 1274 mm. CON PASAMURO z=824mm</v>
          </cell>
          <cell r="C7291" t="str">
            <v>UN</v>
          </cell>
          <cell r="E7291"/>
          <cell r="F7291">
            <v>1527028</v>
          </cell>
          <cell r="G7291"/>
          <cell r="H7291">
            <v>1527028</v>
          </cell>
        </row>
        <row r="7292">
          <cell r="A7292">
            <v>7289</v>
          </cell>
          <cell r="B7292" t="str">
            <v>NIPLE HD Ø4" BRIDA B16.5 x LISO Long. 500 mm. CON PASAMURO z=310mm</v>
          </cell>
          <cell r="C7292" t="str">
            <v>UN</v>
          </cell>
          <cell r="E7292"/>
          <cell r="F7292">
            <v>795327</v>
          </cell>
          <cell r="G7292"/>
          <cell r="H7292">
            <v>795327</v>
          </cell>
        </row>
        <row r="7293">
          <cell r="A7293">
            <v>7290</v>
          </cell>
          <cell r="B7293" t="str">
            <v>NIPLE HD Ø4" BRIDA B16.5 x LISO Long. 816 mm. CON PASAMURO z=665mm</v>
          </cell>
          <cell r="C7293" t="str">
            <v>UN</v>
          </cell>
          <cell r="E7293"/>
          <cell r="F7293">
            <v>1081645</v>
          </cell>
          <cell r="G7293"/>
          <cell r="H7293">
            <v>1081645</v>
          </cell>
        </row>
        <row r="7294">
          <cell r="A7294">
            <v>7291</v>
          </cell>
          <cell r="B7294" t="str">
            <v>Niple HG ½" l=0.15m **</v>
          </cell>
          <cell r="C7294" t="str">
            <v>UN</v>
          </cell>
          <cell r="E7294"/>
          <cell r="F7294"/>
          <cell r="G7294">
            <v>2844</v>
          </cell>
          <cell r="H7294">
            <v>2844</v>
          </cell>
        </row>
        <row r="7295">
          <cell r="A7295">
            <v>7292</v>
          </cell>
          <cell r="B7295" t="str">
            <v>Niple HG ½" l=0.1m **</v>
          </cell>
          <cell r="C7295" t="str">
            <v>UN</v>
          </cell>
          <cell r="E7295"/>
          <cell r="F7295"/>
          <cell r="G7295">
            <v>2580</v>
          </cell>
          <cell r="H7295">
            <v>2580</v>
          </cell>
        </row>
        <row r="7296">
          <cell r="A7296">
            <v>7293</v>
          </cell>
          <cell r="B7296" t="str">
            <v>Niple HG 1"X 5 CM</v>
          </cell>
          <cell r="C7296" t="str">
            <v>UN</v>
          </cell>
          <cell r="E7296"/>
          <cell r="F7296"/>
          <cell r="G7296">
            <v>2567</v>
          </cell>
          <cell r="H7296">
            <v>2567</v>
          </cell>
        </row>
        <row r="7297">
          <cell r="A7297">
            <v>7294</v>
          </cell>
          <cell r="B7297" t="str">
            <v>Niple HG 2 ½" l=0.15m **</v>
          </cell>
          <cell r="C7297" t="str">
            <v>UN</v>
          </cell>
          <cell r="E7297"/>
          <cell r="F7297"/>
          <cell r="G7297">
            <v>19707.990000000002</v>
          </cell>
          <cell r="H7297">
            <v>19707.990000000002</v>
          </cell>
        </row>
        <row r="7298">
          <cell r="A7298">
            <v>7295</v>
          </cell>
          <cell r="B7298" t="str">
            <v>NIPLE PASAMURO ACERO INOXIDABLE  - Ø6” ROSCADO 1ml</v>
          </cell>
          <cell r="C7298" t="str">
            <v>UN</v>
          </cell>
          <cell r="E7298"/>
          <cell r="F7298"/>
          <cell r="G7298">
            <v>780919</v>
          </cell>
          <cell r="H7298">
            <v>780919</v>
          </cell>
        </row>
        <row r="7299">
          <cell r="A7299">
            <v>7296</v>
          </cell>
          <cell r="B7299" t="str">
            <v>NIQUEL TOTAL. Norma técnica: SM 3111 B.</v>
          </cell>
          <cell r="C7299" t="str">
            <v>UN</v>
          </cell>
          <cell r="E7299"/>
          <cell r="F7299">
            <v>40571</v>
          </cell>
          <cell r="G7299"/>
          <cell r="H7299">
            <v>40571</v>
          </cell>
        </row>
        <row r="7300">
          <cell r="A7300">
            <v>7297</v>
          </cell>
          <cell r="B7300" t="str">
            <v>NITRATOS. Norma técnica: SM 4500 - NO3-B.</v>
          </cell>
          <cell r="C7300" t="str">
            <v>PUNTO</v>
          </cell>
          <cell r="E7300"/>
          <cell r="F7300">
            <v>19304</v>
          </cell>
          <cell r="G7300"/>
          <cell r="H7300">
            <v>19304</v>
          </cell>
        </row>
        <row r="7301">
          <cell r="A7301">
            <v>7298</v>
          </cell>
          <cell r="B7301" t="str">
            <v>NITROGENO</v>
          </cell>
          <cell r="C7301" t="str">
            <v>M3</v>
          </cell>
          <cell r="E7301"/>
          <cell r="F7301"/>
          <cell r="G7301">
            <v>16000</v>
          </cell>
          <cell r="H7301">
            <v>16000</v>
          </cell>
        </row>
        <row r="7302">
          <cell r="A7302">
            <v>7299</v>
          </cell>
          <cell r="B7302" t="str">
            <v>NITROGENO TOTAL KSELDAHL. Norma técnica: SM 4500-NORG C.</v>
          </cell>
          <cell r="C7302" t="str">
            <v>UN</v>
          </cell>
          <cell r="E7302"/>
          <cell r="F7302">
            <v>49071</v>
          </cell>
          <cell r="G7302"/>
          <cell r="H7302">
            <v>49071</v>
          </cell>
        </row>
        <row r="7303">
          <cell r="A7303">
            <v>7300</v>
          </cell>
          <cell r="B7303" t="str">
            <v>NIVEL (AUTOMATICO)TOPOGRAFIA</v>
          </cell>
          <cell r="C7303" t="str">
            <v>MES</v>
          </cell>
          <cell r="E7303"/>
          <cell r="F7303"/>
          <cell r="G7303">
            <v>495600</v>
          </cell>
          <cell r="H7303">
            <v>495600</v>
          </cell>
        </row>
        <row r="7304">
          <cell r="A7304">
            <v>7301</v>
          </cell>
          <cell r="B7304" t="str">
            <v>NIVEL DE BURBUJA O GOTA DE 12" - 2 Burbujas</v>
          </cell>
          <cell r="C7304" t="str">
            <v>UN</v>
          </cell>
          <cell r="E7304"/>
          <cell r="F7304"/>
          <cell r="G7304">
            <v>24860</v>
          </cell>
          <cell r="H7304">
            <v>24860</v>
          </cell>
        </row>
        <row r="7305">
          <cell r="A7305">
            <v>7302</v>
          </cell>
          <cell r="B7305" t="str">
            <v>Nivel de fibra de 12"</v>
          </cell>
          <cell r="C7305" t="str">
            <v>Un</v>
          </cell>
          <cell r="D7305">
            <v>20190</v>
          </cell>
          <cell r="H7305">
            <v>0</v>
          </cell>
        </row>
        <row r="7306">
          <cell r="A7306">
            <v>7303</v>
          </cell>
          <cell r="B7306" t="str">
            <v>No 8 GUANTE CAUCHO NEGRO C-35</v>
          </cell>
          <cell r="C7306" t="str">
            <v>Un</v>
          </cell>
          <cell r="D7306">
            <v>7562</v>
          </cell>
          <cell r="H7306">
            <v>0</v>
          </cell>
        </row>
        <row r="7307">
          <cell r="A7307">
            <v>7304</v>
          </cell>
          <cell r="B7307" t="str">
            <v>NOGAL H= 1.5 mt. INCLUYE SIEMBRA, CAJA, TIERRA, ABONO Y TUTOR</v>
          </cell>
          <cell r="C7307" t="str">
            <v>UN</v>
          </cell>
          <cell r="E7307"/>
          <cell r="F7307">
            <v>128900</v>
          </cell>
          <cell r="G7307"/>
          <cell r="H7307">
            <v>128900</v>
          </cell>
        </row>
        <row r="7308">
          <cell r="A7308">
            <v>7305</v>
          </cell>
          <cell r="B7308" t="str">
            <v>NUCLEOS DE ASFALTO</v>
          </cell>
          <cell r="C7308" t="str">
            <v>UN</v>
          </cell>
          <cell r="E7308"/>
          <cell r="F7308"/>
          <cell r="G7308">
            <v>97588</v>
          </cell>
          <cell r="H7308">
            <v>97588</v>
          </cell>
        </row>
        <row r="7309">
          <cell r="A7309">
            <v>7306</v>
          </cell>
          <cell r="B7309" t="str">
            <v>NUTRIENTES (PARA REMOCIÓN DE ESPECIES VEGETALES) (DAP, TRIPLE 15 O SIMILAR) (ÍTEM 201.9)</v>
          </cell>
          <cell r="C7309" t="str">
            <v>kg</v>
          </cell>
          <cell r="D7309">
            <v>2112</v>
          </cell>
          <cell r="H7309">
            <v>0</v>
          </cell>
        </row>
        <row r="7310">
          <cell r="A7310">
            <v>7307</v>
          </cell>
          <cell r="B7310" t="str">
            <v>NVR 16 canales POE CDRC Cometas</v>
          </cell>
          <cell r="C7310" t="str">
            <v>UN</v>
          </cell>
          <cell r="E7310"/>
          <cell r="F7310"/>
          <cell r="G7310">
            <v>4278258</v>
          </cell>
          <cell r="H7310">
            <v>4278258</v>
          </cell>
        </row>
        <row r="7311">
          <cell r="A7311">
            <v>7308</v>
          </cell>
          <cell r="B7311" t="str">
            <v>NYLON CRUDO  (N°2)</v>
          </cell>
          <cell r="C7311" t="str">
            <v>ML</v>
          </cell>
          <cell r="E7311"/>
          <cell r="F7311"/>
          <cell r="G7311">
            <v>147</v>
          </cell>
          <cell r="H7311">
            <v>147</v>
          </cell>
        </row>
        <row r="7312">
          <cell r="A7312">
            <v>7309</v>
          </cell>
          <cell r="B7312" t="str">
            <v>OBRA CIVIL EMPOTRADO 37x20x10cm</v>
          </cell>
          <cell r="C7312" t="str">
            <v>Un</v>
          </cell>
          <cell r="D7312">
            <v>39097</v>
          </cell>
          <cell r="H7312">
            <v>0</v>
          </cell>
        </row>
        <row r="7313">
          <cell r="A7313">
            <v>7310</v>
          </cell>
          <cell r="B7313" t="str">
            <v>OBRA CIVIL EMPROTADO CAJA   37x20x10</v>
          </cell>
          <cell r="C7313" t="str">
            <v>Un</v>
          </cell>
          <cell r="D7313">
            <v>39097</v>
          </cell>
          <cell r="H7313">
            <v>0</v>
          </cell>
        </row>
        <row r="7314">
          <cell r="A7314">
            <v>7311</v>
          </cell>
          <cell r="B7314" t="str">
            <v>OBRA CIVIL NICHO   37x20x10</v>
          </cell>
          <cell r="C7314" t="str">
            <v>Un</v>
          </cell>
          <cell r="D7314">
            <v>31277</v>
          </cell>
          <cell r="H7314">
            <v>0</v>
          </cell>
        </row>
        <row r="7315">
          <cell r="A7315">
            <v>7312</v>
          </cell>
          <cell r="B7315" t="str">
            <v>OBRA CIVIL NICHO 37x20x10cm</v>
          </cell>
          <cell r="C7315" t="str">
            <v>Un</v>
          </cell>
          <cell r="D7315">
            <v>31277</v>
          </cell>
          <cell r="H7315">
            <v>0</v>
          </cell>
        </row>
        <row r="7316">
          <cell r="A7316">
            <v>7313</v>
          </cell>
          <cell r="B7316" t="str">
            <v>OBRA FALSA CONCRETO CLASE A Y B (PUNTAL DE 3M METÁLICO)</v>
          </cell>
          <cell r="C7316" t="str">
            <v>m2</v>
          </cell>
          <cell r="D7316">
            <v>40499</v>
          </cell>
          <cell r="H7316">
            <v>0</v>
          </cell>
        </row>
        <row r="7317">
          <cell r="A7317">
            <v>7314</v>
          </cell>
          <cell r="B7317" t="str">
            <v xml:space="preserve">OBRAS EXTERIORES DE JARDINERÍA Y URBANISMO </v>
          </cell>
          <cell r="C7317" t="str">
            <v>M2</v>
          </cell>
          <cell r="E7317">
            <v>108555</v>
          </cell>
          <cell r="F7317"/>
          <cell r="G7317"/>
          <cell r="H7317">
            <v>108555</v>
          </cell>
        </row>
        <row r="7318">
          <cell r="A7318">
            <v>7315</v>
          </cell>
          <cell r="B7318" t="str">
            <v>OBTENCIÓN DE NÚCLEOS DE CONCRETO ENDURECIDO. NÚCLEOS DE 3". Norma técnica: INV E 418-13 NTC 3658.</v>
          </cell>
          <cell r="C7318" t="str">
            <v>UN</v>
          </cell>
          <cell r="E7318"/>
          <cell r="F7318">
            <v>196350</v>
          </cell>
          <cell r="G7318"/>
          <cell r="H7318">
            <v>196350</v>
          </cell>
        </row>
        <row r="7319">
          <cell r="A7319">
            <v>7316</v>
          </cell>
          <cell r="B7319" t="str">
            <v>OBTENCIÓN DE NÚCLEOS DE CONCRETO ENDURECIDO. NÚCLEOS DE 4". Norma técnica: INV E 418-13 NTC 3658.</v>
          </cell>
          <cell r="C7319" t="str">
            <v>UN</v>
          </cell>
          <cell r="E7319"/>
          <cell r="F7319">
            <v>155464</v>
          </cell>
          <cell r="G7319"/>
          <cell r="H7319">
            <v>155464</v>
          </cell>
        </row>
        <row r="7320">
          <cell r="A7320">
            <v>7317</v>
          </cell>
          <cell r="B7320" t="str">
            <v>OBTENCIÓN DE NÚCLEOS DE CONCRETO ENDURECIDO. NÚCLEOS DE 6". Norma técnica: INV E 418-13 NTC 3658.</v>
          </cell>
          <cell r="C7320" t="str">
            <v>UN</v>
          </cell>
          <cell r="E7320"/>
          <cell r="F7320">
            <v>336175</v>
          </cell>
          <cell r="G7320"/>
          <cell r="H7320">
            <v>336175</v>
          </cell>
        </row>
        <row r="7321">
          <cell r="A7321">
            <v>7318</v>
          </cell>
          <cell r="B7321" t="str">
            <v>OLOR. Norma técnica: SM 2150 B.</v>
          </cell>
          <cell r="C7321" t="str">
            <v>UN</v>
          </cell>
          <cell r="E7321"/>
          <cell r="F7321">
            <v>3570</v>
          </cell>
          <cell r="G7321"/>
          <cell r="H7321">
            <v>3570</v>
          </cell>
        </row>
        <row r="7322">
          <cell r="A7322">
            <v>7319</v>
          </cell>
          <cell r="B7322" t="str">
            <v>OMEGA 60,3 mm 2.3/8" ESPESOR 0,46 mm. LARGO 2,44m</v>
          </cell>
          <cell r="C7322" t="str">
            <v>Un</v>
          </cell>
          <cell r="D7322">
            <v>5778</v>
          </cell>
          <cell r="H7322">
            <v>0</v>
          </cell>
        </row>
        <row r="7323">
          <cell r="A7323">
            <v>7320</v>
          </cell>
          <cell r="B7323" t="str">
            <v>OMEGA CALIBRE 26 L=2.44M</v>
          </cell>
          <cell r="C7323" t="str">
            <v>UN</v>
          </cell>
          <cell r="E7323"/>
          <cell r="F7323"/>
          <cell r="G7323">
            <v>3982</v>
          </cell>
          <cell r="H7323">
            <v>3982</v>
          </cell>
        </row>
        <row r="7324">
          <cell r="A7324">
            <v>7321</v>
          </cell>
          <cell r="B7324" t="str">
            <v>OMEGA CALIBRE 26 ROLADO X2.44</v>
          </cell>
          <cell r="C7324" t="str">
            <v>Un</v>
          </cell>
          <cell r="D7324">
            <v>5109</v>
          </cell>
          <cell r="H7324">
            <v>0</v>
          </cell>
        </row>
        <row r="7325">
          <cell r="A7325">
            <v>7322</v>
          </cell>
          <cell r="B7325" t="str">
            <v>OMEGA CALIBRE 26 ROLADO X2.44</v>
          </cell>
          <cell r="C7325" t="str">
            <v>UN</v>
          </cell>
          <cell r="E7325"/>
          <cell r="F7325"/>
          <cell r="G7325">
            <v>4927</v>
          </cell>
          <cell r="H7325">
            <v>4927</v>
          </cell>
        </row>
        <row r="7326">
          <cell r="A7326">
            <v>7323</v>
          </cell>
          <cell r="B7326" t="str">
            <v>ORGANIZADOR  CABLES VERTICAL 0.80X0.80H=7PIES</v>
          </cell>
          <cell r="C7326" t="str">
            <v>UN</v>
          </cell>
          <cell r="E7326"/>
          <cell r="F7326"/>
          <cell r="G7326">
            <v>64188.01</v>
          </cell>
          <cell r="H7326">
            <v>64188.01</v>
          </cell>
        </row>
        <row r="7327">
          <cell r="A7327">
            <v>7324</v>
          </cell>
          <cell r="B7327" t="str">
            <v>ORGANIZADOR AMP HORIZONTAL DE</v>
          </cell>
          <cell r="C7327" t="str">
            <v>Un</v>
          </cell>
          <cell r="D7327">
            <v>268280</v>
          </cell>
          <cell r="H7327">
            <v>0</v>
          </cell>
        </row>
        <row r="7328">
          <cell r="A7328">
            <v>7325</v>
          </cell>
          <cell r="B7328" t="str">
            <v>ORGANIZADOR DE CABLES HORIZ. 0.80X0.80</v>
          </cell>
          <cell r="C7328" t="str">
            <v>UN</v>
          </cell>
          <cell r="E7328"/>
          <cell r="F7328"/>
          <cell r="G7328">
            <v>57090</v>
          </cell>
          <cell r="H7328">
            <v>57090</v>
          </cell>
        </row>
        <row r="7329">
          <cell r="A7329">
            <v>7326</v>
          </cell>
          <cell r="B7329" t="str">
            <v>Organizador ranurado metalico 19" con dos unidades de Rack</v>
          </cell>
          <cell r="C7329" t="str">
            <v>UN</v>
          </cell>
          <cell r="E7329"/>
          <cell r="F7329"/>
          <cell r="G7329">
            <v>59900.01</v>
          </cell>
          <cell r="H7329">
            <v>59900.01</v>
          </cell>
        </row>
        <row r="7330">
          <cell r="A7330">
            <v>7327</v>
          </cell>
          <cell r="B7330" t="str">
            <v>ORINAL _ FLUXOMETRO 06104</v>
          </cell>
          <cell r="C7330" t="str">
            <v>Un</v>
          </cell>
          <cell r="D7330">
            <v>954463</v>
          </cell>
          <cell r="H7330">
            <v>0</v>
          </cell>
        </row>
        <row r="7331">
          <cell r="A7331">
            <v>7328</v>
          </cell>
          <cell r="B7331" t="str">
            <v>ORINAL _ MEDIANO BLANCO</v>
          </cell>
          <cell r="C7331" t="str">
            <v>Un</v>
          </cell>
          <cell r="D7331">
            <v>215883</v>
          </cell>
          <cell r="H7331">
            <v>0</v>
          </cell>
        </row>
        <row r="7332">
          <cell r="A7332">
            <v>7329</v>
          </cell>
          <cell r="B7332" t="str">
            <v xml:space="preserve">ORINAL ANTIVANDALICO INCLUYE GRIFERIA ANTIVANDALICA Y VALVULA DE DESCARGA </v>
          </cell>
          <cell r="C7332" t="str">
            <v>UN</v>
          </cell>
          <cell r="E7332">
            <v>1492802</v>
          </cell>
          <cell r="F7332"/>
          <cell r="G7332"/>
          <cell r="H7332">
            <v>1492802</v>
          </cell>
        </row>
        <row r="7333">
          <cell r="A7333">
            <v>7330</v>
          </cell>
          <cell r="B7333" t="str">
            <v>ORINAL ARRECIFE  ANTIBACTERIAL PARA FLUX</v>
          </cell>
          <cell r="C7333" t="str">
            <v>UN</v>
          </cell>
          <cell r="E7333"/>
          <cell r="F7333"/>
          <cell r="G7333">
            <v>290704.01</v>
          </cell>
          <cell r="H7333">
            <v>290704.01</v>
          </cell>
        </row>
        <row r="7334">
          <cell r="A7334">
            <v>7331</v>
          </cell>
          <cell r="B7334" t="str">
            <v>ORINAL ARRECIFE ANTIBACTERIAL PARA FLUX</v>
          </cell>
          <cell r="C7334" t="str">
            <v>Un</v>
          </cell>
          <cell r="D7334">
            <v>233242</v>
          </cell>
          <cell r="H7334">
            <v>0</v>
          </cell>
        </row>
        <row r="7335">
          <cell r="A7335">
            <v>7332</v>
          </cell>
          <cell r="B7335" t="str">
            <v>ORINAL ARRECIFE CON GRIFERIA  DE PUSH CORONA O SIM</v>
          </cell>
          <cell r="C7335" t="str">
            <v>UN</v>
          </cell>
          <cell r="E7335"/>
          <cell r="F7335"/>
          <cell r="G7335">
            <v>401539</v>
          </cell>
          <cell r="H7335">
            <v>401539</v>
          </cell>
        </row>
        <row r="7336">
          <cell r="A7336">
            <v>7333</v>
          </cell>
          <cell r="B7336" t="str">
            <v>ORINAL CON ENTRADA SUPERIOR</v>
          </cell>
          <cell r="C7336" t="str">
            <v>Un</v>
          </cell>
          <cell r="D7336">
            <v>517044</v>
          </cell>
          <cell r="H7336">
            <v>0</v>
          </cell>
        </row>
        <row r="7337">
          <cell r="A7337">
            <v>7334</v>
          </cell>
          <cell r="B7337" t="str">
            <v xml:space="preserve">ORINAL CORRIDO EN ACERO INOXIDABLE,  ANCHO 60 CM, ALTO 60.5 CM </v>
          </cell>
          <cell r="C7337" t="str">
            <v>M</v>
          </cell>
          <cell r="E7337">
            <v>1491716</v>
          </cell>
          <cell r="F7337"/>
          <cell r="G7337"/>
          <cell r="H7337">
            <v>1491716</v>
          </cell>
        </row>
        <row r="7338">
          <cell r="A7338">
            <v>7335</v>
          </cell>
          <cell r="B7338" t="str">
            <v>ORINAL GOTTA CORONA BLANCO</v>
          </cell>
          <cell r="C7338" t="str">
            <v>UN</v>
          </cell>
          <cell r="E7338"/>
          <cell r="F7338"/>
          <cell r="G7338">
            <v>641600</v>
          </cell>
          <cell r="H7338">
            <v>641600</v>
          </cell>
        </row>
        <row r="7339">
          <cell r="A7339">
            <v>7336</v>
          </cell>
          <cell r="B7339" t="str">
            <v>ORINAL GOTTA CRNA CON GV VALV. SENSOR 1.0 **</v>
          </cell>
          <cell r="C7339" t="str">
            <v>UN</v>
          </cell>
          <cell r="E7339"/>
          <cell r="F7339"/>
          <cell r="G7339">
            <v>706200</v>
          </cell>
          <cell r="H7339">
            <v>706200</v>
          </cell>
        </row>
        <row r="7340">
          <cell r="A7340">
            <v>7337</v>
          </cell>
          <cell r="B7340" t="str">
            <v>ORINAL GRANDE</v>
          </cell>
          <cell r="C7340" t="str">
            <v>Un</v>
          </cell>
          <cell r="D7340">
            <v>353894</v>
          </cell>
          <cell r="H7340">
            <v>0</v>
          </cell>
        </row>
        <row r="7341">
          <cell r="A7341">
            <v>7338</v>
          </cell>
          <cell r="B7341" t="str">
            <v>ORINAL INFANTIL _</v>
          </cell>
          <cell r="C7341" t="str">
            <v>Un</v>
          </cell>
          <cell r="D7341">
            <v>132338</v>
          </cell>
          <cell r="H7341">
            <v>0</v>
          </cell>
        </row>
        <row r="7342">
          <cell r="A7342">
            <v>7339</v>
          </cell>
          <cell r="B7342" t="str">
            <v>ORINAL INFANTIL CON GRIFERIA</v>
          </cell>
          <cell r="C7342" t="str">
            <v>Un</v>
          </cell>
          <cell r="D7342">
            <v>227149</v>
          </cell>
          <cell r="H7342">
            <v>0</v>
          </cell>
        </row>
        <row r="7343">
          <cell r="A7343">
            <v>7340</v>
          </cell>
          <cell r="B7343" t="str">
            <v xml:space="preserve">ORINAL LINEA INFANTIL </v>
          </cell>
          <cell r="C7343" t="str">
            <v>UN</v>
          </cell>
          <cell r="E7343">
            <v>145076</v>
          </cell>
          <cell r="F7343"/>
          <cell r="G7343"/>
          <cell r="H7343">
            <v>145076</v>
          </cell>
        </row>
        <row r="7344">
          <cell r="A7344">
            <v>7341</v>
          </cell>
          <cell r="B7344" t="str">
            <v>ORINAL MEDIANO DE COLGAR TIPO INSTITUCIONAL COLOR BLANCO (VALVULA ANTIVANDALICA TIPO PUSH METALICO, CROMADO)</v>
          </cell>
          <cell r="C7344" t="str">
            <v>UN</v>
          </cell>
          <cell r="E7344"/>
          <cell r="F7344">
            <v>345299</v>
          </cell>
          <cell r="G7344"/>
          <cell r="H7344">
            <v>345299</v>
          </cell>
        </row>
        <row r="7345">
          <cell r="A7345">
            <v>7342</v>
          </cell>
          <cell r="B7345" t="str">
            <v>Orinal para colgar Mediano(consumo 3.8 Lpf)</v>
          </cell>
          <cell r="C7345" t="str">
            <v>UN</v>
          </cell>
          <cell r="E7345"/>
          <cell r="F7345"/>
          <cell r="G7345">
            <v>220969.01</v>
          </cell>
          <cell r="H7345">
            <v>220969.01</v>
          </cell>
        </row>
        <row r="7346">
          <cell r="A7346">
            <v>7343</v>
          </cell>
          <cell r="B7346" t="str">
            <v>ORINAL PARA FLUXOMETRO</v>
          </cell>
          <cell r="C7346" t="str">
            <v>UN</v>
          </cell>
          <cell r="E7346">
            <v>284843</v>
          </cell>
          <cell r="F7346"/>
          <cell r="G7346"/>
          <cell r="H7346">
            <v>284843</v>
          </cell>
        </row>
        <row r="7347">
          <cell r="A7347">
            <v>7344</v>
          </cell>
          <cell r="B7347" t="str">
            <v>ORINAL PEQUE¥O 6100</v>
          </cell>
          <cell r="C7347" t="str">
            <v>Un</v>
          </cell>
          <cell r="D7347">
            <v>158108</v>
          </cell>
          <cell r="H7347">
            <v>0</v>
          </cell>
        </row>
        <row r="7348">
          <cell r="A7348">
            <v>7345</v>
          </cell>
          <cell r="B7348" t="str">
            <v>ORINAL Residencial+Grif Quick</v>
          </cell>
          <cell r="C7348" t="str">
            <v>Un</v>
          </cell>
          <cell r="D7348">
            <v>256367</v>
          </cell>
          <cell r="H7348">
            <v>0</v>
          </cell>
        </row>
        <row r="7349">
          <cell r="A7349">
            <v>7346</v>
          </cell>
          <cell r="B7349" t="str">
            <v>ORINAL SANTA FE _</v>
          </cell>
          <cell r="C7349" t="str">
            <v>Un</v>
          </cell>
          <cell r="D7349">
            <v>181062</v>
          </cell>
          <cell r="H7349">
            <v>0</v>
          </cell>
        </row>
        <row r="7350">
          <cell r="A7350">
            <v>7347</v>
          </cell>
          <cell r="B7350" t="str">
            <v>ORINAL SANTA FE CON GRIFERIA</v>
          </cell>
          <cell r="C7350" t="str">
            <v>Un</v>
          </cell>
          <cell r="D7350">
            <v>328379</v>
          </cell>
          <cell r="H7350">
            <v>0</v>
          </cell>
        </row>
        <row r="7351">
          <cell r="A7351">
            <v>7348</v>
          </cell>
          <cell r="B7351" t="str">
            <v>ORINAL SANTA FE PARA FLUX CRNA</v>
          </cell>
          <cell r="C7351" t="str">
            <v>Un</v>
          </cell>
          <cell r="D7351">
            <v>190113</v>
          </cell>
          <cell r="H7351">
            <v>0</v>
          </cell>
        </row>
        <row r="7352">
          <cell r="A7352">
            <v>7349</v>
          </cell>
          <cell r="B7352" t="str">
            <v>ORINAL TIPO SECO PORCELANA</v>
          </cell>
          <cell r="C7352" t="str">
            <v>UN</v>
          </cell>
          <cell r="E7352"/>
          <cell r="F7352"/>
          <cell r="G7352">
            <v>1006559</v>
          </cell>
          <cell r="H7352">
            <v>1006559</v>
          </cell>
        </row>
        <row r="7353">
          <cell r="A7353">
            <v>7350</v>
          </cell>
          <cell r="B7353" t="str">
            <v>OTDR FIBRA ÓPTICA ALQUILER</v>
          </cell>
          <cell r="C7353" t="str">
            <v>DIA</v>
          </cell>
          <cell r="E7353"/>
          <cell r="F7353">
            <v>52976</v>
          </cell>
          <cell r="G7353"/>
          <cell r="H7353">
            <v>52976</v>
          </cell>
        </row>
        <row r="7354">
          <cell r="A7354">
            <v>7351</v>
          </cell>
          <cell r="B7354" t="str">
            <v>OTROS MATERIALES Y ACCESORIOS</v>
          </cell>
          <cell r="C7354" t="str">
            <v>GLB</v>
          </cell>
          <cell r="E7354"/>
          <cell r="F7354">
            <v>1000</v>
          </cell>
          <cell r="G7354"/>
          <cell r="H7354">
            <v>1000</v>
          </cell>
        </row>
        <row r="7355">
          <cell r="A7355">
            <v>7352</v>
          </cell>
          <cell r="B7355" t="str">
            <v>OVEROL EN DRILL DOS PIEZAS, CAMISA Y PANTALÓN</v>
          </cell>
          <cell r="C7355" t="str">
            <v>UN</v>
          </cell>
          <cell r="E7355"/>
          <cell r="F7355">
            <v>50575</v>
          </cell>
          <cell r="G7355"/>
          <cell r="H7355">
            <v>50575</v>
          </cell>
        </row>
        <row r="7356">
          <cell r="A7356">
            <v>7353</v>
          </cell>
          <cell r="B7356" t="str">
            <v>OVEROL EN DRILL DOS PIEZAS, CAMISA Y PANTALÓN._(Según Apéndice Bioseguridad Covid 19_V1 y V2)</v>
          </cell>
          <cell r="C7356" t="str">
            <v>UN</v>
          </cell>
          <cell r="E7356"/>
          <cell r="F7356">
            <v>42500</v>
          </cell>
          <cell r="G7356"/>
          <cell r="H7356">
            <v>42500</v>
          </cell>
        </row>
        <row r="7357">
          <cell r="A7357">
            <v>7354</v>
          </cell>
          <cell r="B7357" t="str">
            <v>OVEROL EN DRILL DOS PIEZAS, CAMISA Y PANTALÓN._(Según Apéndice Bioseguridad Covid 19_V3)</v>
          </cell>
          <cell r="C7357" t="str">
            <v>UN</v>
          </cell>
          <cell r="E7357"/>
          <cell r="F7357">
            <v>42500</v>
          </cell>
          <cell r="G7357"/>
          <cell r="H7357">
            <v>42500</v>
          </cell>
        </row>
        <row r="7358">
          <cell r="A7358">
            <v>7355</v>
          </cell>
          <cell r="B7358" t="str">
            <v>OVEROL IMPERMEABLE INDUSTRIAL AMARILLO 2 PIEZAS CON CAPUCHA</v>
          </cell>
          <cell r="C7358" t="str">
            <v>UN</v>
          </cell>
          <cell r="E7358"/>
          <cell r="F7358">
            <v>37997</v>
          </cell>
          <cell r="G7358"/>
          <cell r="H7358">
            <v>37997</v>
          </cell>
        </row>
        <row r="7359">
          <cell r="A7359">
            <v>7356</v>
          </cell>
          <cell r="B7359" t="str">
            <v>OVEROL TYVEK BLANCO</v>
          </cell>
          <cell r="C7359" t="str">
            <v>UN</v>
          </cell>
          <cell r="E7359"/>
          <cell r="F7359">
            <v>23800</v>
          </cell>
          <cell r="G7359"/>
          <cell r="H7359">
            <v>23800</v>
          </cell>
        </row>
        <row r="7360">
          <cell r="A7360">
            <v>7357</v>
          </cell>
          <cell r="B7360" t="str">
            <v>OVEROL TYVEK BLANCO._(Según Apéndice Bioseguridad Covid 19_V1 y V2)</v>
          </cell>
          <cell r="C7360" t="str">
            <v>UN</v>
          </cell>
          <cell r="E7360"/>
          <cell r="F7360">
            <v>20000</v>
          </cell>
          <cell r="G7360"/>
          <cell r="H7360">
            <v>20000</v>
          </cell>
        </row>
        <row r="7361">
          <cell r="A7361">
            <v>7358</v>
          </cell>
          <cell r="B7361" t="str">
            <v>Overoles desechables</v>
          </cell>
          <cell r="C7361" t="str">
            <v>UN</v>
          </cell>
          <cell r="E7361"/>
          <cell r="F7361"/>
          <cell r="G7361">
            <v>17450.009999999998</v>
          </cell>
          <cell r="H7361">
            <v>17450.009999999998</v>
          </cell>
        </row>
        <row r="7362">
          <cell r="A7362">
            <v>7359</v>
          </cell>
          <cell r="B7362" t="str">
            <v>Oxicorte (Estruct.Compleja)    **</v>
          </cell>
          <cell r="C7362" t="str">
            <v>UN</v>
          </cell>
          <cell r="E7362"/>
          <cell r="F7362"/>
          <cell r="G7362">
            <v>4370</v>
          </cell>
          <cell r="H7362">
            <v>4370</v>
          </cell>
        </row>
        <row r="7363">
          <cell r="A7363">
            <v>7360</v>
          </cell>
          <cell r="B7363" t="str">
            <v>Oxicorte (Senc) ML*</v>
          </cell>
          <cell r="C7363" t="str">
            <v>ML</v>
          </cell>
          <cell r="E7363"/>
          <cell r="F7363"/>
          <cell r="G7363">
            <v>14596.99</v>
          </cell>
          <cell r="H7363">
            <v>14596.99</v>
          </cell>
        </row>
        <row r="7364">
          <cell r="A7364">
            <v>7361</v>
          </cell>
          <cell r="B7364" t="str">
            <v>OXIGENO</v>
          </cell>
          <cell r="C7364" t="str">
            <v>M3</v>
          </cell>
          <cell r="E7364"/>
          <cell r="F7364">
            <v>11900</v>
          </cell>
          <cell r="G7364"/>
          <cell r="H7364">
            <v>11900</v>
          </cell>
        </row>
        <row r="7365">
          <cell r="A7365">
            <v>7362</v>
          </cell>
          <cell r="B7365" t="str">
            <v>OXÍGENO DISUELTO, MODIFICACIÓN DE AZIDA. Norma técnica: SM 4500 - OC.</v>
          </cell>
          <cell r="C7365" t="str">
            <v>UN</v>
          </cell>
          <cell r="E7365"/>
          <cell r="F7365">
            <v>7140</v>
          </cell>
          <cell r="G7365"/>
          <cell r="H7365">
            <v>7140</v>
          </cell>
        </row>
        <row r="7366">
          <cell r="A7366">
            <v>7363</v>
          </cell>
          <cell r="B7366" t="str">
            <v>OXIGENO INDUSTRIAL</v>
          </cell>
          <cell r="C7366" t="str">
            <v>kg</v>
          </cell>
          <cell r="D7366">
            <v>9714</v>
          </cell>
          <cell r="H7366">
            <v>0</v>
          </cell>
        </row>
        <row r="7367">
          <cell r="A7367">
            <v>7364</v>
          </cell>
          <cell r="B7367" t="str">
            <v>OXIGENO INDUSTRIAL AnclajeActivo CEFE COMETAS</v>
          </cell>
          <cell r="C7367" t="str">
            <v>KG</v>
          </cell>
          <cell r="E7367"/>
          <cell r="F7367"/>
          <cell r="G7367">
            <v>11641</v>
          </cell>
          <cell r="H7367">
            <v>11641</v>
          </cell>
        </row>
        <row r="7368">
          <cell r="A7368">
            <v>7365</v>
          </cell>
          <cell r="B7368" t="str">
            <v>PACTH PANEL 24 PTOS RJ 45 CAT 6A</v>
          </cell>
          <cell r="C7368" t="str">
            <v>UN</v>
          </cell>
          <cell r="E7368">
            <v>1226987</v>
          </cell>
          <cell r="F7368"/>
          <cell r="G7368"/>
          <cell r="H7368">
            <v>1226987</v>
          </cell>
        </row>
        <row r="7369">
          <cell r="A7369">
            <v>7366</v>
          </cell>
          <cell r="B7369" t="str">
            <v>PALA No.2 P/CUADRADA CON CABO</v>
          </cell>
          <cell r="C7369" t="str">
            <v>Un</v>
          </cell>
          <cell r="D7369">
            <v>18706</v>
          </cell>
          <cell r="H7369">
            <v>0</v>
          </cell>
        </row>
        <row r="7370">
          <cell r="A7370">
            <v>7367</v>
          </cell>
          <cell r="B7370" t="str">
            <v>PALA No.2 P/REDONDA CON CABO</v>
          </cell>
          <cell r="C7370" t="str">
            <v>Un</v>
          </cell>
          <cell r="D7370">
            <v>17715</v>
          </cell>
          <cell r="H7370">
            <v>0</v>
          </cell>
        </row>
        <row r="7371">
          <cell r="A7371">
            <v>7368</v>
          </cell>
          <cell r="B7371" t="str">
            <v>PALA REDONDA No.  2 CON CABO</v>
          </cell>
          <cell r="C7371" t="str">
            <v>UN</v>
          </cell>
          <cell r="E7371"/>
          <cell r="F7371">
            <v>31189</v>
          </cell>
          <cell r="G7371"/>
          <cell r="H7371">
            <v>31189</v>
          </cell>
        </row>
        <row r="7372">
          <cell r="A7372">
            <v>7369</v>
          </cell>
          <cell r="B7372" t="str">
            <v>PALETA PARE SIGA 30cm</v>
          </cell>
          <cell r="C7372" t="str">
            <v>Un</v>
          </cell>
          <cell r="D7372">
            <v>32364</v>
          </cell>
          <cell r="H7372">
            <v>0</v>
          </cell>
        </row>
        <row r="7373">
          <cell r="A7373">
            <v>7370</v>
          </cell>
          <cell r="B7373" t="str">
            <v>PALETA PARE-SIGA REGLAMENTADA</v>
          </cell>
          <cell r="C7373" t="str">
            <v>UN</v>
          </cell>
          <cell r="E7373"/>
          <cell r="F7373">
            <v>32963</v>
          </cell>
          <cell r="G7373"/>
          <cell r="H7373">
            <v>32963</v>
          </cell>
        </row>
        <row r="7374">
          <cell r="A7374">
            <v>7371</v>
          </cell>
          <cell r="B7374" t="str">
            <v>PALÍN HOYADOR COLIMA CON CABO</v>
          </cell>
          <cell r="C7374" t="str">
            <v>UN</v>
          </cell>
          <cell r="E7374"/>
          <cell r="F7374"/>
          <cell r="G7374">
            <v>29900</v>
          </cell>
          <cell r="H7374">
            <v>29900</v>
          </cell>
        </row>
        <row r="7375">
          <cell r="A7375">
            <v>7372</v>
          </cell>
          <cell r="B7375" t="str">
            <v>PALMA ALEJANDRA H= 1.5 m (Incluye aplicación y mezcla se sustrato, tutor, amarre y siembra. Incluye transporte y disposición final de sobrantes en sitio autorizado. Suministro y plantación)</v>
          </cell>
          <cell r="C7375" t="str">
            <v>UN</v>
          </cell>
          <cell r="E7375"/>
          <cell r="F7375">
            <v>258275</v>
          </cell>
          <cell r="G7375"/>
          <cell r="H7375">
            <v>258275</v>
          </cell>
        </row>
        <row r="7376">
          <cell r="A7376">
            <v>7373</v>
          </cell>
          <cell r="B7376" t="str">
            <v>PALMA DE CERA H=3.5mt (Incluye tutor H=3.00m con manguera y alambre) SUMINISTRO. No incluye caja ni abono.</v>
          </cell>
          <cell r="C7376" t="str">
            <v>UN</v>
          </cell>
          <cell r="E7376"/>
          <cell r="F7376">
            <v>235000</v>
          </cell>
          <cell r="G7376"/>
          <cell r="H7376">
            <v>235000</v>
          </cell>
        </row>
        <row r="7377">
          <cell r="A7377">
            <v>7374</v>
          </cell>
          <cell r="B7377" t="str">
            <v>PALMA PHOENIX H=3.5m (Incluye tutor con manguera y almabre)</v>
          </cell>
          <cell r="C7377" t="str">
            <v>UN</v>
          </cell>
          <cell r="E7377"/>
          <cell r="F7377">
            <v>416500</v>
          </cell>
          <cell r="G7377"/>
          <cell r="H7377">
            <v>416500</v>
          </cell>
        </row>
        <row r="7378">
          <cell r="A7378">
            <v>7375</v>
          </cell>
          <cell r="B7378" t="str">
            <v>PALUSTRE MANGO PLASTICO DE 5"</v>
          </cell>
          <cell r="C7378" t="str">
            <v>Un</v>
          </cell>
          <cell r="D7378">
            <v>6460</v>
          </cell>
          <cell r="H7378">
            <v>0</v>
          </cell>
        </row>
        <row r="7379">
          <cell r="A7379">
            <v>7376</v>
          </cell>
          <cell r="B7379" t="str">
            <v>PALUSTRE MANGO PLASTICO DE 8"</v>
          </cell>
          <cell r="C7379" t="str">
            <v>Un</v>
          </cell>
          <cell r="D7379">
            <v>7929</v>
          </cell>
          <cell r="H7379">
            <v>0</v>
          </cell>
        </row>
        <row r="7380">
          <cell r="A7380">
            <v>7377</v>
          </cell>
          <cell r="B7380" t="str">
            <v>Panel Acero H=2.0m ; L=2.50m Alamb. N°6 acero</v>
          </cell>
          <cell r="C7380" t="str">
            <v>UN</v>
          </cell>
          <cell r="E7380"/>
          <cell r="F7380"/>
          <cell r="G7380">
            <v>362484</v>
          </cell>
          <cell r="H7380">
            <v>362484</v>
          </cell>
        </row>
        <row r="7381">
          <cell r="A7381">
            <v>7378</v>
          </cell>
          <cell r="B7381" t="str">
            <v>PANEL ARQUITECTONICO PREFABRICADO EN CONCRETO - SUMINISTRO E INSTALACION</v>
          </cell>
          <cell r="C7381" t="str">
            <v>M2</v>
          </cell>
          <cell r="E7381"/>
          <cell r="F7381">
            <v>237308</v>
          </cell>
          <cell r="G7381"/>
          <cell r="H7381">
            <v>237308</v>
          </cell>
        </row>
        <row r="7382">
          <cell r="A7382">
            <v>7379</v>
          </cell>
          <cell r="B7382" t="str">
            <v>Panel de acero H=1.50mx2.50mAlambre N°6 acero</v>
          </cell>
          <cell r="C7382" t="str">
            <v>ML</v>
          </cell>
          <cell r="E7382"/>
          <cell r="F7382"/>
          <cell r="G7382">
            <v>89021.15</v>
          </cell>
          <cell r="H7382">
            <v>89021.15</v>
          </cell>
        </row>
        <row r="7383">
          <cell r="A7383">
            <v>7380</v>
          </cell>
          <cell r="B7383" t="str">
            <v>PANEL DE CONTROL "PANEL CENTRAL DE DETECCIÓN DE INCENDIOS"</v>
          </cell>
          <cell r="C7383" t="str">
            <v>UN</v>
          </cell>
          <cell r="E7383">
            <v>7424848</v>
          </cell>
          <cell r="F7383"/>
          <cell r="G7383"/>
          <cell r="H7383">
            <v>7424848</v>
          </cell>
        </row>
        <row r="7384">
          <cell r="A7384">
            <v>7381</v>
          </cell>
          <cell r="B7384" t="str">
            <v>Panel de detección de incendios CDRC Cometas</v>
          </cell>
          <cell r="C7384" t="str">
            <v>UN</v>
          </cell>
          <cell r="E7384"/>
          <cell r="F7384"/>
          <cell r="G7384">
            <v>5088232</v>
          </cell>
          <cell r="H7384">
            <v>5088232</v>
          </cell>
        </row>
        <row r="7385">
          <cell r="A7385">
            <v>7382</v>
          </cell>
          <cell r="B7385" t="str">
            <v>Panel de Insercion gm 16 Modulos</v>
          </cell>
          <cell r="C7385" t="str">
            <v>UN</v>
          </cell>
          <cell r="E7385"/>
          <cell r="F7385"/>
          <cell r="G7385">
            <v>1374450</v>
          </cell>
          <cell r="H7385">
            <v>1374450</v>
          </cell>
        </row>
        <row r="7386">
          <cell r="A7386">
            <v>7383</v>
          </cell>
          <cell r="B7386" t="str">
            <v>PANEL DE INSERCION VACIO 32 MODULOS CDRC Cometas</v>
          </cell>
          <cell r="C7386" t="str">
            <v>UN</v>
          </cell>
          <cell r="E7386"/>
          <cell r="F7386"/>
          <cell r="G7386">
            <v>1022600</v>
          </cell>
          <cell r="H7386">
            <v>1022600</v>
          </cell>
        </row>
        <row r="7387">
          <cell r="A7387">
            <v>7384</v>
          </cell>
          <cell r="B7387" t="str">
            <v>PANEL EN FIBRA MINERAL DE 60 cm x 60 cm x 14 mm.</v>
          </cell>
          <cell r="C7387" t="str">
            <v>UN</v>
          </cell>
          <cell r="E7387"/>
          <cell r="F7387">
            <v>10990</v>
          </cell>
          <cell r="G7387"/>
          <cell r="H7387">
            <v>10990</v>
          </cell>
        </row>
        <row r="7388">
          <cell r="A7388">
            <v>7385</v>
          </cell>
          <cell r="B7388" t="str">
            <v>PANEL ENTREPISOO CUBIERTA M/H</v>
          </cell>
          <cell r="C7388" t="str">
            <v>m2</v>
          </cell>
          <cell r="D7388">
            <v>103038</v>
          </cell>
          <cell r="H7388">
            <v>0</v>
          </cell>
        </row>
        <row r="7389">
          <cell r="A7389">
            <v>7386</v>
          </cell>
          <cell r="B7389" t="str">
            <v>Panel Led (60x60) 45W-6K (100-277v) Sobreponer</v>
          </cell>
          <cell r="C7389" t="str">
            <v>UN</v>
          </cell>
          <cell r="E7389"/>
          <cell r="F7389"/>
          <cell r="G7389">
            <v>114937.99</v>
          </cell>
          <cell r="H7389">
            <v>114937.99</v>
          </cell>
        </row>
        <row r="7390">
          <cell r="A7390">
            <v>7387</v>
          </cell>
          <cell r="B7390" t="str">
            <v>Panel LED 18 W DE INCRUSTAR CUADRADO O REDON</v>
          </cell>
          <cell r="C7390" t="str">
            <v>UNI</v>
          </cell>
          <cell r="E7390"/>
          <cell r="F7390"/>
          <cell r="G7390">
            <v>20352</v>
          </cell>
          <cell r="H7390">
            <v>20352</v>
          </cell>
        </row>
        <row r="7391">
          <cell r="A7391">
            <v>7388</v>
          </cell>
          <cell r="B7391" t="str">
            <v>Panel LED 18W de sobreponer CUADRADO-REDONDO</v>
          </cell>
          <cell r="C7391" t="str">
            <v>UNI</v>
          </cell>
          <cell r="E7391"/>
          <cell r="F7391"/>
          <cell r="G7391">
            <v>17628.009999999998</v>
          </cell>
          <cell r="H7391">
            <v>17628.009999999998</v>
          </cell>
        </row>
        <row r="7392">
          <cell r="A7392">
            <v>7389</v>
          </cell>
          <cell r="B7392" t="str">
            <v>Panel LED de 12 W de incrusta cuadrado o redon</v>
          </cell>
          <cell r="C7392" t="str">
            <v>UNI</v>
          </cell>
          <cell r="E7392"/>
          <cell r="F7392"/>
          <cell r="G7392">
            <v>10954</v>
          </cell>
          <cell r="H7392">
            <v>10954</v>
          </cell>
        </row>
        <row r="7393">
          <cell r="A7393">
            <v>7390</v>
          </cell>
          <cell r="B7393" t="str">
            <v>Panel LED DE 12 W SOBREPONER REDONDO-CUADRADO</v>
          </cell>
          <cell r="C7393" t="str">
            <v>UNI</v>
          </cell>
          <cell r="E7393"/>
          <cell r="F7393"/>
          <cell r="G7393">
            <v>16200.01</v>
          </cell>
          <cell r="H7393">
            <v>16200.01</v>
          </cell>
        </row>
        <row r="7394">
          <cell r="A7394">
            <v>7391</v>
          </cell>
          <cell r="B7394" t="str">
            <v>PANEL LED DE INCRUSTAR CUADRADO 24W</v>
          </cell>
          <cell r="C7394" t="str">
            <v>UN</v>
          </cell>
          <cell r="E7394"/>
          <cell r="F7394"/>
          <cell r="G7394">
            <v>25677</v>
          </cell>
          <cell r="H7394">
            <v>25677</v>
          </cell>
        </row>
        <row r="7395">
          <cell r="A7395">
            <v>7392</v>
          </cell>
          <cell r="B7395" t="str">
            <v>PANEL LED DE INCRUSTAR CUADRADO 3W</v>
          </cell>
          <cell r="C7395" t="str">
            <v>UN</v>
          </cell>
          <cell r="E7395"/>
          <cell r="F7395"/>
          <cell r="G7395">
            <v>4950</v>
          </cell>
          <cell r="H7395">
            <v>4950</v>
          </cell>
        </row>
        <row r="7396">
          <cell r="A7396">
            <v>7393</v>
          </cell>
          <cell r="B7396" t="str">
            <v>PANEL LED DE INCRUSTAR CUADRADO 6W</v>
          </cell>
          <cell r="C7396" t="str">
            <v>UN</v>
          </cell>
          <cell r="E7396"/>
          <cell r="F7396"/>
          <cell r="G7396">
            <v>6240</v>
          </cell>
          <cell r="H7396">
            <v>6240</v>
          </cell>
        </row>
        <row r="7397">
          <cell r="A7397">
            <v>7394</v>
          </cell>
          <cell r="B7397" t="str">
            <v>PANEL LED DE INCRUSTAR CUADRADO 9W</v>
          </cell>
          <cell r="C7397" t="str">
            <v>UN</v>
          </cell>
          <cell r="E7397"/>
          <cell r="F7397"/>
          <cell r="G7397">
            <v>9500</v>
          </cell>
          <cell r="H7397">
            <v>9500</v>
          </cell>
        </row>
        <row r="7398">
          <cell r="A7398">
            <v>7395</v>
          </cell>
          <cell r="B7398" t="str">
            <v>PANEL LED DE INCRUSTAR REDONDO 24W</v>
          </cell>
          <cell r="C7398" t="str">
            <v>UN</v>
          </cell>
          <cell r="E7398"/>
          <cell r="F7398"/>
          <cell r="G7398">
            <v>28364.99</v>
          </cell>
          <cell r="H7398">
            <v>28364.99</v>
          </cell>
        </row>
        <row r="7399">
          <cell r="A7399">
            <v>7396</v>
          </cell>
          <cell r="B7399" t="str">
            <v>PANEL LED DE INCRUSTAR REDONDO 6W</v>
          </cell>
          <cell r="C7399" t="str">
            <v>UN</v>
          </cell>
          <cell r="E7399"/>
          <cell r="F7399"/>
          <cell r="G7399">
            <v>6625</v>
          </cell>
          <cell r="H7399">
            <v>6625</v>
          </cell>
        </row>
        <row r="7400">
          <cell r="A7400">
            <v>7397</v>
          </cell>
          <cell r="B7400" t="str">
            <v>PANEL LED DE INCRUSTAR REDONDO 9W</v>
          </cell>
          <cell r="C7400" t="str">
            <v>UN</v>
          </cell>
          <cell r="E7400"/>
          <cell r="F7400"/>
          <cell r="G7400">
            <v>6994</v>
          </cell>
          <cell r="H7400">
            <v>6994</v>
          </cell>
        </row>
        <row r="7401">
          <cell r="A7401">
            <v>7398</v>
          </cell>
          <cell r="B7401" t="str">
            <v>PANEL LED DE INCRUSTAR Y REDONDA 3W</v>
          </cell>
          <cell r="C7401" t="str">
            <v>UN</v>
          </cell>
          <cell r="E7401"/>
          <cell r="F7401"/>
          <cell r="G7401">
            <v>5122</v>
          </cell>
          <cell r="H7401">
            <v>5122</v>
          </cell>
        </row>
        <row r="7402">
          <cell r="A7402">
            <v>7399</v>
          </cell>
          <cell r="B7402" t="str">
            <v>PANEL LED DE SOBREPONER CUADRADO 24W</v>
          </cell>
          <cell r="C7402" t="str">
            <v>UN</v>
          </cell>
          <cell r="E7402"/>
          <cell r="F7402"/>
          <cell r="G7402">
            <v>19385</v>
          </cell>
          <cell r="H7402">
            <v>19385</v>
          </cell>
        </row>
        <row r="7403">
          <cell r="A7403">
            <v>7400</v>
          </cell>
          <cell r="B7403" t="str">
            <v>PANEL LED DE SOBREPONER CUADRADO 3W</v>
          </cell>
          <cell r="C7403" t="str">
            <v>UN</v>
          </cell>
          <cell r="E7403"/>
          <cell r="F7403"/>
          <cell r="G7403">
            <v>20742</v>
          </cell>
          <cell r="H7403">
            <v>20742</v>
          </cell>
        </row>
        <row r="7404">
          <cell r="A7404">
            <v>7401</v>
          </cell>
          <cell r="B7404" t="str">
            <v>PANEL LED DE SOBREPONER CUADRADO 6W</v>
          </cell>
          <cell r="C7404" t="str">
            <v>UN</v>
          </cell>
          <cell r="E7404"/>
          <cell r="F7404"/>
          <cell r="G7404">
            <v>10710</v>
          </cell>
          <cell r="H7404">
            <v>10710</v>
          </cell>
        </row>
        <row r="7405">
          <cell r="A7405">
            <v>7402</v>
          </cell>
          <cell r="B7405" t="str">
            <v>PANEL LED DE SOBREPONER REDONDO 12W</v>
          </cell>
          <cell r="C7405" t="str">
            <v>UN</v>
          </cell>
          <cell r="E7405"/>
          <cell r="F7405"/>
          <cell r="G7405">
            <v>12336</v>
          </cell>
          <cell r="H7405">
            <v>12336</v>
          </cell>
        </row>
        <row r="7406">
          <cell r="A7406">
            <v>7403</v>
          </cell>
          <cell r="B7406" t="str">
            <v>PANEL LED DE SOBREPONER REDONDO 18W</v>
          </cell>
          <cell r="C7406" t="str">
            <v>UN</v>
          </cell>
          <cell r="E7406"/>
          <cell r="F7406"/>
          <cell r="G7406">
            <v>16341</v>
          </cell>
          <cell r="H7406">
            <v>16341</v>
          </cell>
        </row>
        <row r="7407">
          <cell r="A7407">
            <v>7404</v>
          </cell>
          <cell r="B7407" t="str">
            <v>PANEL LED DE SOBREPONER REDONDO 6W</v>
          </cell>
          <cell r="C7407" t="str">
            <v>UN</v>
          </cell>
          <cell r="E7407"/>
          <cell r="F7407"/>
          <cell r="G7407">
            <v>10068.99</v>
          </cell>
          <cell r="H7407">
            <v>10068.99</v>
          </cell>
        </row>
        <row r="7408">
          <cell r="A7408">
            <v>7405</v>
          </cell>
          <cell r="B7408" t="str">
            <v>PANEL LED RD 12W DL UNV SYLVANIA</v>
          </cell>
          <cell r="C7408" t="str">
            <v>UN</v>
          </cell>
          <cell r="E7408"/>
          <cell r="F7408"/>
          <cell r="G7408">
            <v>22320</v>
          </cell>
          <cell r="H7408">
            <v>22320</v>
          </cell>
        </row>
        <row r="7409">
          <cell r="A7409">
            <v>7406</v>
          </cell>
          <cell r="B7409" t="str">
            <v>PANEL LED RD 18W DL UNV SYLVANIA</v>
          </cell>
          <cell r="C7409" t="str">
            <v>UN</v>
          </cell>
          <cell r="E7409"/>
          <cell r="F7409"/>
          <cell r="G7409">
            <v>25774.21</v>
          </cell>
          <cell r="H7409">
            <v>25774.21</v>
          </cell>
        </row>
        <row r="7410">
          <cell r="A7410">
            <v>7407</v>
          </cell>
          <cell r="B7410" t="str">
            <v>PANEL LED RD 24W DL MV SP SYLVANIA</v>
          </cell>
          <cell r="C7410" t="str">
            <v>UN</v>
          </cell>
          <cell r="E7410"/>
          <cell r="F7410"/>
          <cell r="G7410">
            <v>22777.79</v>
          </cell>
          <cell r="H7410">
            <v>22777.79</v>
          </cell>
        </row>
        <row r="7411">
          <cell r="A7411">
            <v>7408</v>
          </cell>
          <cell r="B7411" t="str">
            <v>PANEL LED RD 24W DL UNV SYLVANIA</v>
          </cell>
          <cell r="C7411" t="str">
            <v>UN</v>
          </cell>
          <cell r="E7411"/>
          <cell r="F7411"/>
          <cell r="G7411">
            <v>39528.230000000003</v>
          </cell>
          <cell r="H7411">
            <v>39528.230000000003</v>
          </cell>
        </row>
        <row r="7412">
          <cell r="A7412">
            <v>7409</v>
          </cell>
          <cell r="B7412" t="str">
            <v>PANEL LED SOBREPONER 18W</v>
          </cell>
          <cell r="C7412" t="str">
            <v>UN</v>
          </cell>
          <cell r="E7412">
            <v>24346</v>
          </cell>
          <cell r="F7412"/>
          <cell r="G7412"/>
          <cell r="H7412">
            <v>24346</v>
          </cell>
        </row>
        <row r="7413">
          <cell r="A7413">
            <v>7410</v>
          </cell>
          <cell r="B7413" t="str">
            <v>PANEL LED SOBREPONER 30X120 45W BLANCA</v>
          </cell>
          <cell r="C7413" t="str">
            <v>UN</v>
          </cell>
          <cell r="E7413"/>
          <cell r="F7413"/>
          <cell r="G7413">
            <v>86768.01</v>
          </cell>
          <cell r="H7413">
            <v>86768.01</v>
          </cell>
        </row>
        <row r="7414">
          <cell r="A7414">
            <v>7411</v>
          </cell>
          <cell r="B7414" t="str">
            <v>Panel Viraje Acero Inox. + Rejilla Plastica (incluye Soporte) CEFECome</v>
          </cell>
          <cell r="C7414" t="str">
            <v>UN</v>
          </cell>
          <cell r="E7414"/>
          <cell r="F7414"/>
          <cell r="G7414">
            <v>4269000</v>
          </cell>
          <cell r="H7414">
            <v>4269000</v>
          </cell>
        </row>
        <row r="7415">
          <cell r="A7415">
            <v>7412</v>
          </cell>
          <cell r="B7415" t="str">
            <v>PANELES EN DRY WALL e=.10</v>
          </cell>
          <cell r="C7415" t="str">
            <v>m2</v>
          </cell>
          <cell r="D7415">
            <v>53682</v>
          </cell>
          <cell r="H7415">
            <v>0</v>
          </cell>
        </row>
        <row r="7416">
          <cell r="A7416">
            <v>7413</v>
          </cell>
          <cell r="B7416" t="str">
            <v>PANELES EN DRY WALL e=.15</v>
          </cell>
          <cell r="C7416" t="str">
            <v>m2</v>
          </cell>
          <cell r="D7416">
            <v>74123</v>
          </cell>
          <cell r="H7416">
            <v>0</v>
          </cell>
        </row>
        <row r="7417">
          <cell r="A7417">
            <v>7414</v>
          </cell>
          <cell r="B7417" t="str">
            <v>PANELEX - EXTERIORES F-60  ACABADO MATE CRDC</v>
          </cell>
          <cell r="C7417" t="str">
            <v>M2</v>
          </cell>
          <cell r="E7417"/>
          <cell r="F7417"/>
          <cell r="G7417">
            <v>618457.01</v>
          </cell>
          <cell r="H7417">
            <v>618457.01</v>
          </cell>
        </row>
        <row r="7418">
          <cell r="A7418">
            <v>7415</v>
          </cell>
          <cell r="B7418" t="str">
            <v>Panelex - exteriores f-60 una cara acabado mate roble lineal 1467 CE</v>
          </cell>
          <cell r="C7418" t="str">
            <v>M2</v>
          </cell>
          <cell r="E7418"/>
          <cell r="F7418"/>
          <cell r="G7418">
            <v>529079</v>
          </cell>
          <cell r="H7418">
            <v>529079</v>
          </cell>
        </row>
        <row r="7419">
          <cell r="A7419">
            <v>7416</v>
          </cell>
          <cell r="B7419" t="str">
            <v>PAÑETE BASES VENTANAS</v>
          </cell>
          <cell r="C7419" t="str">
            <v>m</v>
          </cell>
          <cell r="D7419">
            <v>22891</v>
          </cell>
          <cell r="H7419">
            <v>0</v>
          </cell>
        </row>
        <row r="7420">
          <cell r="A7420">
            <v>7417</v>
          </cell>
          <cell r="B7420" t="str">
            <v>PAÑETE CIELORASOS</v>
          </cell>
          <cell r="C7420" t="str">
            <v>m2</v>
          </cell>
          <cell r="D7420">
            <v>16588</v>
          </cell>
          <cell r="H7420">
            <v>0</v>
          </cell>
        </row>
        <row r="7421">
          <cell r="A7421">
            <v>7418</v>
          </cell>
          <cell r="B7421" t="str">
            <v>PAÑETE LISO BAJO GUADUA 1:5</v>
          </cell>
          <cell r="C7421" t="str">
            <v>m2</v>
          </cell>
          <cell r="D7421">
            <v>17335</v>
          </cell>
          <cell r="H7421">
            <v>0</v>
          </cell>
        </row>
        <row r="7422">
          <cell r="A7422">
            <v>7419</v>
          </cell>
          <cell r="B7422" t="str">
            <v>PAÑETE LISO BAJO MALLA   1:4</v>
          </cell>
          <cell r="C7422" t="str">
            <v>m2</v>
          </cell>
          <cell r="D7422">
            <v>26739</v>
          </cell>
          <cell r="H7422">
            <v>0</v>
          </cell>
        </row>
        <row r="7423">
          <cell r="A7423">
            <v>7420</v>
          </cell>
          <cell r="B7423" t="str">
            <v>PAÑETE LISO BAJO MALLA   1:5</v>
          </cell>
          <cell r="C7423" t="str">
            <v>m2</v>
          </cell>
          <cell r="D7423">
            <v>25932</v>
          </cell>
          <cell r="H7423">
            <v>0</v>
          </cell>
        </row>
        <row r="7424">
          <cell r="A7424">
            <v>7421</v>
          </cell>
          <cell r="B7424" t="str">
            <v>PAÑETE LISO BAJO MALLA   1:6</v>
          </cell>
          <cell r="C7424" t="str">
            <v>m2</v>
          </cell>
          <cell r="D7424">
            <v>25370</v>
          </cell>
          <cell r="H7424">
            <v>0</v>
          </cell>
        </row>
        <row r="7425">
          <cell r="A7425">
            <v>7422</v>
          </cell>
          <cell r="B7425" t="str">
            <v>PAÑETE LISO MUROS   1:3</v>
          </cell>
          <cell r="C7425" t="str">
            <v>m2</v>
          </cell>
          <cell r="D7425">
            <v>23940</v>
          </cell>
          <cell r="H7425">
            <v>0</v>
          </cell>
        </row>
        <row r="7426">
          <cell r="A7426">
            <v>7423</v>
          </cell>
          <cell r="B7426" t="str">
            <v>PAÑETE LISO MUROS   1:3 (IMP)</v>
          </cell>
          <cell r="C7426" t="str">
            <v>m2</v>
          </cell>
          <cell r="D7426">
            <v>34278</v>
          </cell>
          <cell r="H7426">
            <v>0</v>
          </cell>
        </row>
        <row r="7427">
          <cell r="A7427">
            <v>7424</v>
          </cell>
          <cell r="B7427" t="str">
            <v>PAÑETE LISO MUROS   1:4</v>
          </cell>
          <cell r="C7427" t="str">
            <v>m2</v>
          </cell>
          <cell r="D7427">
            <v>22795</v>
          </cell>
          <cell r="H7427">
            <v>0</v>
          </cell>
        </row>
        <row r="7428">
          <cell r="A7428">
            <v>7425</v>
          </cell>
          <cell r="B7428" t="str">
            <v>PAÑETE LISO MUROS   1:4 (IMP)</v>
          </cell>
          <cell r="C7428" t="str">
            <v>m2</v>
          </cell>
          <cell r="D7428">
            <v>31992</v>
          </cell>
          <cell r="H7428">
            <v>0</v>
          </cell>
        </row>
        <row r="7429">
          <cell r="A7429">
            <v>7426</v>
          </cell>
          <cell r="B7429" t="str">
            <v>PAÑETE LISO MUROS   1:5</v>
          </cell>
          <cell r="C7429" t="str">
            <v>m2</v>
          </cell>
          <cell r="D7429">
            <v>21987</v>
          </cell>
          <cell r="H7429">
            <v>0</v>
          </cell>
        </row>
        <row r="7430">
          <cell r="A7430">
            <v>7427</v>
          </cell>
          <cell r="B7430" t="str">
            <v>PAÑETE LISO MUROS   1:6</v>
          </cell>
          <cell r="C7430" t="str">
            <v>m2</v>
          </cell>
          <cell r="D7430">
            <v>21427</v>
          </cell>
          <cell r="H7430">
            <v>0</v>
          </cell>
        </row>
        <row r="7431">
          <cell r="A7431">
            <v>7428</v>
          </cell>
          <cell r="B7431" t="str">
            <v>PAÑETE LISO PLACAS 1:4 e=2.0Cm.</v>
          </cell>
          <cell r="C7431" t="str">
            <v>m2</v>
          </cell>
          <cell r="D7431">
            <v>23230</v>
          </cell>
          <cell r="H7431">
            <v>0</v>
          </cell>
        </row>
        <row r="7432">
          <cell r="A7432">
            <v>7429</v>
          </cell>
          <cell r="B7432" t="str">
            <v>PAÑETE LISO PLACAS 1:5 e=2.0Cm.</v>
          </cell>
          <cell r="C7432" t="str">
            <v>m2</v>
          </cell>
          <cell r="D7432">
            <v>22826</v>
          </cell>
          <cell r="H7432">
            <v>0</v>
          </cell>
        </row>
        <row r="7433">
          <cell r="A7433">
            <v>7430</v>
          </cell>
          <cell r="B7433" t="str">
            <v>PAÑETE LISO PLACAS 1:6 e=2.0Cm.</v>
          </cell>
          <cell r="C7433" t="str">
            <v>m2</v>
          </cell>
          <cell r="D7433">
            <v>22545</v>
          </cell>
          <cell r="H7433">
            <v>0</v>
          </cell>
        </row>
        <row r="7434">
          <cell r="A7434">
            <v>7431</v>
          </cell>
          <cell r="B7434" t="str">
            <v>PAÑETE LISO PLACAS 1:7 e=2.0Cm.</v>
          </cell>
          <cell r="C7434" t="str">
            <v>m2</v>
          </cell>
          <cell r="D7434">
            <v>12911</v>
          </cell>
          <cell r="H7434">
            <v>0</v>
          </cell>
        </row>
        <row r="7435">
          <cell r="A7435">
            <v>7432</v>
          </cell>
          <cell r="B7435" t="str">
            <v>PAÑETE POYOS MORTERO 1:3</v>
          </cell>
          <cell r="C7435" t="str">
            <v>m2</v>
          </cell>
          <cell r="D7435">
            <v>13581</v>
          </cell>
          <cell r="H7435">
            <v>0</v>
          </cell>
        </row>
        <row r="7436">
          <cell r="A7436">
            <v>7433</v>
          </cell>
          <cell r="B7436" t="str">
            <v>PAÑETE RUSTICO BAJO MALLA M:1,4 e=2.5</v>
          </cell>
          <cell r="C7436" t="str">
            <v>m2</v>
          </cell>
          <cell r="D7436">
            <v>35612</v>
          </cell>
          <cell r="H7436">
            <v>0</v>
          </cell>
        </row>
        <row r="7437">
          <cell r="A7437">
            <v>7434</v>
          </cell>
          <cell r="B7437" t="str">
            <v>PAÑETE RUSTICO BAJO MALLA M:1,5 e=2.5</v>
          </cell>
          <cell r="C7437" t="str">
            <v>m2</v>
          </cell>
          <cell r="D7437">
            <v>35612</v>
          </cell>
          <cell r="H7437">
            <v>0</v>
          </cell>
        </row>
        <row r="7438">
          <cell r="A7438">
            <v>7435</v>
          </cell>
          <cell r="B7438" t="str">
            <v>PAÑETE RUSTICO BAJO PLACA 1:5</v>
          </cell>
          <cell r="C7438" t="str">
            <v>m2</v>
          </cell>
          <cell r="D7438">
            <v>35612</v>
          </cell>
          <cell r="H7438">
            <v>0</v>
          </cell>
        </row>
        <row r="7439">
          <cell r="A7439">
            <v>7436</v>
          </cell>
          <cell r="B7439" t="str">
            <v>PAÑETE SALPICADERO MORTERO 1:3</v>
          </cell>
          <cell r="C7439" t="str">
            <v>m2</v>
          </cell>
          <cell r="D7439">
            <v>13671</v>
          </cell>
          <cell r="H7439">
            <v>0</v>
          </cell>
        </row>
        <row r="7440">
          <cell r="A7440">
            <v>7437</v>
          </cell>
          <cell r="B7440" t="str">
            <v>PAÑETE SOBRE MUROS INTERIOR</v>
          </cell>
          <cell r="C7440" t="str">
            <v>m2</v>
          </cell>
          <cell r="D7440">
            <v>12080</v>
          </cell>
          <cell r="H7440">
            <v>0</v>
          </cell>
        </row>
        <row r="7441">
          <cell r="A7441">
            <v>7438</v>
          </cell>
          <cell r="B7441" t="str">
            <v>PAÑETE TALUDES</v>
          </cell>
          <cell r="C7441" t="str">
            <v>m2</v>
          </cell>
          <cell r="D7441">
            <v>12450</v>
          </cell>
          <cell r="H7441">
            <v>0</v>
          </cell>
        </row>
        <row r="7442">
          <cell r="A7442">
            <v>7439</v>
          </cell>
          <cell r="B7442" t="str">
            <v>PAPEL COLGADURA CINTIA ROLLO 5 M²</v>
          </cell>
          <cell r="C7442" t="str">
            <v>m2</v>
          </cell>
          <cell r="D7442">
            <v>23494</v>
          </cell>
          <cell r="H7442">
            <v>0</v>
          </cell>
        </row>
        <row r="7443">
          <cell r="A7443">
            <v>7440</v>
          </cell>
          <cell r="B7443" t="str">
            <v>PAPELERA ASTRO CRNA</v>
          </cell>
          <cell r="C7443" t="str">
            <v>Un</v>
          </cell>
          <cell r="D7443">
            <v>11757</v>
          </cell>
          <cell r="H7443">
            <v>0</v>
          </cell>
        </row>
        <row r="7444">
          <cell r="A7444">
            <v>7441</v>
          </cell>
          <cell r="B7444" t="str">
            <v>PAPELERA DE 200/400 mm EN LAMINA DE ACERO INOXIDABLE SATINADO CON CERROJO</v>
          </cell>
          <cell r="C7444" t="str">
            <v>UN</v>
          </cell>
          <cell r="E7444"/>
          <cell r="F7444">
            <v>74061</v>
          </cell>
          <cell r="G7444"/>
          <cell r="H7444">
            <v>74061</v>
          </cell>
        </row>
        <row r="7445">
          <cell r="A7445">
            <v>7442</v>
          </cell>
          <cell r="B7445" t="str">
            <v>PAPELERA PORC BLC ACUACER CRNA</v>
          </cell>
          <cell r="C7445" t="str">
            <v>Un</v>
          </cell>
          <cell r="D7445">
            <v>27579</v>
          </cell>
          <cell r="H7445">
            <v>0</v>
          </cell>
        </row>
        <row r="7446">
          <cell r="A7446">
            <v>7443</v>
          </cell>
          <cell r="B7446" t="str">
            <v>PAR DE BISAGRAS COMUNES EN COBRE 2"</v>
          </cell>
          <cell r="C7446" t="str">
            <v>Un</v>
          </cell>
          <cell r="D7446">
            <v>767</v>
          </cell>
          <cell r="H7446">
            <v>0</v>
          </cell>
        </row>
        <row r="7447">
          <cell r="A7447">
            <v>7444</v>
          </cell>
          <cell r="B7447" t="str">
            <v>PARADERO EN ACERO INOXIDABLE M10 (INSTALADO)</v>
          </cell>
          <cell r="C7447" t="str">
            <v>UN</v>
          </cell>
          <cell r="E7447"/>
          <cell r="F7447">
            <v>10115000</v>
          </cell>
          <cell r="G7447"/>
          <cell r="H7447">
            <v>10115000</v>
          </cell>
        </row>
        <row r="7448">
          <cell r="A7448">
            <v>7445</v>
          </cell>
          <cell r="B7448" t="str">
            <v>PARAL 3-5/8" X 1-1/4" (2.44) CAL. 26</v>
          </cell>
          <cell r="C7448" t="str">
            <v>UN</v>
          </cell>
          <cell r="E7448">
            <v>9643</v>
          </cell>
          <cell r="F7448"/>
          <cell r="G7448"/>
          <cell r="H7448">
            <v>9643</v>
          </cell>
        </row>
        <row r="7449">
          <cell r="A7449">
            <v>7446</v>
          </cell>
          <cell r="B7449" t="str">
            <v>PARAL B6 2.44M CAL. 26</v>
          </cell>
          <cell r="C7449" t="str">
            <v>Un</v>
          </cell>
          <cell r="D7449">
            <v>7000</v>
          </cell>
          <cell r="H7449">
            <v>0</v>
          </cell>
        </row>
        <row r="7450">
          <cell r="A7450">
            <v>7447</v>
          </cell>
          <cell r="B7450" t="str">
            <v>PARAL B9 2.44M CAL. 26</v>
          </cell>
          <cell r="C7450" t="str">
            <v>Un</v>
          </cell>
          <cell r="D7450">
            <v>8334</v>
          </cell>
          <cell r="H7450">
            <v>0</v>
          </cell>
        </row>
        <row r="7451">
          <cell r="A7451">
            <v>7448</v>
          </cell>
          <cell r="B7451" t="str">
            <v>PARAL BASE 6 (2.44M) CAL.26</v>
          </cell>
          <cell r="C7451" t="str">
            <v>UN</v>
          </cell>
          <cell r="E7451">
            <v>3862</v>
          </cell>
          <cell r="F7451"/>
          <cell r="G7451"/>
          <cell r="H7451">
            <v>3862</v>
          </cell>
        </row>
        <row r="7452">
          <cell r="A7452">
            <v>7449</v>
          </cell>
          <cell r="B7452" t="str">
            <v>PARAL BASE 6 CAL.24</v>
          </cell>
          <cell r="C7452" t="str">
            <v>ML</v>
          </cell>
          <cell r="E7452"/>
          <cell r="F7452"/>
          <cell r="G7452">
            <v>6557</v>
          </cell>
          <cell r="H7452">
            <v>6557</v>
          </cell>
        </row>
        <row r="7453">
          <cell r="A7453">
            <v>7450</v>
          </cell>
          <cell r="B7453" t="str">
            <v>PARAL BASE 9 X 3.05  CAL.24</v>
          </cell>
          <cell r="C7453" t="str">
            <v>UN</v>
          </cell>
          <cell r="E7453"/>
          <cell r="F7453"/>
          <cell r="G7453">
            <v>20699</v>
          </cell>
          <cell r="H7453">
            <v>20699</v>
          </cell>
        </row>
        <row r="7454">
          <cell r="A7454">
            <v>7451</v>
          </cell>
          <cell r="B7454" t="str">
            <v>PARAL EN MADERA ROLLIZA DE 3´´ (TABLESTACADOS)</v>
          </cell>
          <cell r="C7454" t="str">
            <v>m</v>
          </cell>
          <cell r="D7454">
            <v>6876</v>
          </cell>
          <cell r="H7454">
            <v>0</v>
          </cell>
        </row>
        <row r="7455">
          <cell r="A7455">
            <v>7452</v>
          </cell>
          <cell r="B7455" t="str">
            <v>PARAL EN MADERA ROLLIZA DE 5´´ Y 4,5M DE LONGITUD (TABLESTACADOS)</v>
          </cell>
          <cell r="C7455" t="str">
            <v>Un</v>
          </cell>
          <cell r="D7455">
            <v>27936</v>
          </cell>
          <cell r="H7455">
            <v>0</v>
          </cell>
        </row>
        <row r="7456">
          <cell r="A7456">
            <v>7453</v>
          </cell>
          <cell r="B7456" t="str">
            <v>PARAL EN MADERA ROLLIZA DE 6´´ Y 5M DE LONGITUD (TABLESTACADOS)</v>
          </cell>
          <cell r="C7456" t="str">
            <v>Un</v>
          </cell>
          <cell r="D7456">
            <v>38851</v>
          </cell>
          <cell r="H7456">
            <v>0</v>
          </cell>
        </row>
        <row r="7457">
          <cell r="A7457">
            <v>7454</v>
          </cell>
          <cell r="B7457" t="str">
            <v>PARAL EN MADERA ROLLIZA DE 6´´ Y 8M DE LONGITUD (TABLESTACADOS)</v>
          </cell>
          <cell r="C7457" t="str">
            <v>Un</v>
          </cell>
          <cell r="D7457">
            <v>53305</v>
          </cell>
          <cell r="H7457">
            <v>0</v>
          </cell>
        </row>
        <row r="7458">
          <cell r="A7458">
            <v>7455</v>
          </cell>
          <cell r="B7458" t="str">
            <v>PARAL LARGO (2.0m A 2.50m)</v>
          </cell>
          <cell r="C7458" t="str">
            <v>DIA</v>
          </cell>
          <cell r="E7458"/>
          <cell r="F7458">
            <v>179</v>
          </cell>
          <cell r="G7458"/>
          <cell r="H7458">
            <v>179</v>
          </cell>
        </row>
        <row r="7459">
          <cell r="A7459">
            <v>7456</v>
          </cell>
          <cell r="B7459" t="str">
            <v>PARAL METÁLICO 1.60 A 2.70M</v>
          </cell>
          <cell r="C7459" t="str">
            <v xml:space="preserve">MES </v>
          </cell>
          <cell r="E7459">
            <v>4472</v>
          </cell>
          <cell r="F7459"/>
          <cell r="G7459"/>
          <cell r="H7459">
            <v>4472</v>
          </cell>
        </row>
        <row r="7460">
          <cell r="A7460">
            <v>7457</v>
          </cell>
          <cell r="B7460" t="str">
            <v>Paral Rodado y Grafilado Base 9 Cal.24 (2.44m)</v>
          </cell>
          <cell r="C7460" t="str">
            <v>UN</v>
          </cell>
          <cell r="E7460"/>
          <cell r="F7460"/>
          <cell r="G7460">
            <v>14664</v>
          </cell>
          <cell r="H7460">
            <v>14664</v>
          </cell>
        </row>
        <row r="7461">
          <cell r="A7461">
            <v>7458</v>
          </cell>
          <cell r="B7461" t="str">
            <v>Paral Rodado y Grafilado Base8Cal.24(2.44m)***NO USAR</v>
          </cell>
          <cell r="C7461" t="str">
            <v>UN</v>
          </cell>
          <cell r="E7461"/>
          <cell r="F7461"/>
          <cell r="G7461">
            <v>7582</v>
          </cell>
          <cell r="H7461">
            <v>7582</v>
          </cell>
        </row>
        <row r="7462">
          <cell r="A7462">
            <v>7459</v>
          </cell>
          <cell r="B7462" t="str">
            <v>PARALES ALUMINIOS PARA MARCOS **NO USAR**</v>
          </cell>
          <cell r="C7462" t="str">
            <v>UN</v>
          </cell>
          <cell r="E7462"/>
          <cell r="F7462"/>
          <cell r="G7462">
            <v>23421</v>
          </cell>
          <cell r="H7462">
            <v>23421</v>
          </cell>
        </row>
        <row r="7463">
          <cell r="A7463">
            <v>7460</v>
          </cell>
          <cell r="B7463" t="str">
            <v>PARAMETRIZACION ELECTRONICA</v>
          </cell>
          <cell r="C7463" t="str">
            <v>Un</v>
          </cell>
          <cell r="D7463">
            <v>154364</v>
          </cell>
          <cell r="H7463">
            <v>0</v>
          </cell>
        </row>
        <row r="7464">
          <cell r="A7464">
            <v>7461</v>
          </cell>
          <cell r="B7464" t="str">
            <v>Pararrayos 12 KV 100 A</v>
          </cell>
          <cell r="C7464" t="str">
            <v>UN</v>
          </cell>
          <cell r="E7464"/>
          <cell r="F7464"/>
          <cell r="G7464">
            <v>176075.01</v>
          </cell>
          <cell r="H7464">
            <v>176075.01</v>
          </cell>
        </row>
        <row r="7465">
          <cell r="A7465">
            <v>7462</v>
          </cell>
          <cell r="B7465" t="str">
            <v>PARARRAYOS 140 M. DE RADIO</v>
          </cell>
          <cell r="C7465" t="str">
            <v>Un</v>
          </cell>
          <cell r="D7465">
            <v>4691585</v>
          </cell>
          <cell r="H7465">
            <v>0</v>
          </cell>
        </row>
        <row r="7466">
          <cell r="A7466">
            <v>7463</v>
          </cell>
          <cell r="B7466" t="str">
            <v>PARARRAYOS 45MT</v>
          </cell>
          <cell r="C7466" t="str">
            <v>Un</v>
          </cell>
          <cell r="D7466">
            <v>413597</v>
          </cell>
          <cell r="H7466">
            <v>0</v>
          </cell>
        </row>
        <row r="7467">
          <cell r="A7467">
            <v>7464</v>
          </cell>
          <cell r="B7467" t="str">
            <v>PARARRAYOS FRANKLIN JUPITER</v>
          </cell>
          <cell r="C7467" t="str">
            <v>Un</v>
          </cell>
          <cell r="D7467">
            <v>394050</v>
          </cell>
          <cell r="H7467">
            <v>0</v>
          </cell>
        </row>
        <row r="7468">
          <cell r="A7468">
            <v>7465</v>
          </cell>
          <cell r="B7468" t="str">
            <v>PARCIAL 30 MT  C.N.</v>
          </cell>
          <cell r="C7468" t="str">
            <v>Un</v>
          </cell>
          <cell r="D7468">
            <v>594422</v>
          </cell>
          <cell r="H7468">
            <v>0</v>
          </cell>
        </row>
        <row r="7469">
          <cell r="A7469">
            <v>7466</v>
          </cell>
          <cell r="B7469" t="str">
            <v>PARCIAL 30 MT PVC</v>
          </cell>
          <cell r="C7469" t="str">
            <v>Un</v>
          </cell>
          <cell r="D7469">
            <v>847820</v>
          </cell>
          <cell r="H7469">
            <v>0</v>
          </cell>
        </row>
        <row r="7470">
          <cell r="A7470">
            <v>7467</v>
          </cell>
          <cell r="B7470" t="str">
            <v>PARED BELLOPISO CRISTY CORAL 20 x</v>
          </cell>
          <cell r="C7470" t="str">
            <v>m2</v>
          </cell>
          <cell r="D7470">
            <v>28195</v>
          </cell>
          <cell r="H7470">
            <v>0</v>
          </cell>
        </row>
        <row r="7471">
          <cell r="A7471">
            <v>7468</v>
          </cell>
          <cell r="B7471" t="str">
            <v>PARKET GRANADILLO</v>
          </cell>
          <cell r="C7471" t="str">
            <v>m2</v>
          </cell>
          <cell r="D7471">
            <v>110719</v>
          </cell>
          <cell r="H7471">
            <v>0</v>
          </cell>
        </row>
        <row r="7472">
          <cell r="A7472">
            <v>7469</v>
          </cell>
          <cell r="B7472" t="str">
            <v>PARKET GUAYACAN</v>
          </cell>
          <cell r="C7472" t="str">
            <v>m2</v>
          </cell>
          <cell r="D7472">
            <v>110719</v>
          </cell>
          <cell r="H7472">
            <v>0</v>
          </cell>
        </row>
        <row r="7473">
          <cell r="A7473">
            <v>7470</v>
          </cell>
          <cell r="B7473" t="str">
            <v>PARKET GUAYACAN INSTALADO</v>
          </cell>
          <cell r="C7473" t="str">
            <v>m2</v>
          </cell>
          <cell r="D7473">
            <v>110719</v>
          </cell>
          <cell r="H7473">
            <v>0</v>
          </cell>
        </row>
        <row r="7474">
          <cell r="A7474">
            <v>7471</v>
          </cell>
          <cell r="B7474" t="str">
            <v>PARKET GUAYMARO INSTALADO</v>
          </cell>
          <cell r="C7474" t="str">
            <v>m2</v>
          </cell>
          <cell r="D7474">
            <v>110719</v>
          </cell>
          <cell r="H7474">
            <v>0</v>
          </cell>
        </row>
        <row r="7475">
          <cell r="A7475">
            <v>7472</v>
          </cell>
          <cell r="B7475" t="str">
            <v>PARKET ZAPAN INSTALADO</v>
          </cell>
          <cell r="C7475" t="str">
            <v>m2</v>
          </cell>
          <cell r="D7475">
            <v>114041</v>
          </cell>
          <cell r="H7475">
            <v>0</v>
          </cell>
        </row>
        <row r="7476">
          <cell r="A7476">
            <v>7473</v>
          </cell>
          <cell r="B7476" t="str">
            <v>Parlante de sobreponer EVID S8.2T</v>
          </cell>
          <cell r="C7476" t="str">
            <v>UN</v>
          </cell>
          <cell r="E7476"/>
          <cell r="F7476"/>
          <cell r="G7476">
            <v>1942803</v>
          </cell>
          <cell r="H7476">
            <v>1942803</v>
          </cell>
        </row>
        <row r="7477">
          <cell r="A7477">
            <v>7474</v>
          </cell>
          <cell r="B7477" t="str">
            <v>PARLANTES DE EMERGENCIA</v>
          </cell>
          <cell r="C7477" t="str">
            <v>UN</v>
          </cell>
          <cell r="E7477">
            <v>277250</v>
          </cell>
          <cell r="F7477"/>
          <cell r="G7477"/>
          <cell r="H7477">
            <v>277250</v>
          </cell>
        </row>
        <row r="7478">
          <cell r="A7478">
            <v>7475</v>
          </cell>
          <cell r="B7478" t="str">
            <v>PARQUE INFANTIL EN ESTRUCTURA METÁLICA IDRD TIPO MODULO M3 INCLUYE MANO DE OBRA Y ACCESORIOS DE INSTALACIÓN</v>
          </cell>
          <cell r="C7478" t="str">
            <v>UN</v>
          </cell>
          <cell r="E7478">
            <v>7505522</v>
          </cell>
          <cell r="F7478"/>
          <cell r="G7478"/>
          <cell r="H7478">
            <v>7505522</v>
          </cell>
        </row>
        <row r="7479">
          <cell r="A7479">
            <v>7476</v>
          </cell>
          <cell r="B7479" t="str">
            <v>Parques infantiles Ecológicos 4 Torres (sum+inst)</v>
          </cell>
          <cell r="C7479" t="str">
            <v>UN</v>
          </cell>
          <cell r="E7479"/>
          <cell r="F7479"/>
          <cell r="G7479">
            <v>37329705</v>
          </cell>
          <cell r="H7479">
            <v>37329705</v>
          </cell>
        </row>
        <row r="7480">
          <cell r="A7480">
            <v>7477</v>
          </cell>
          <cell r="B7480" t="str">
            <v>PARTÍCULAS MAGNÉTICAS. Norma Técnica ASTM E709 AWS D.1.1</v>
          </cell>
          <cell r="C7480" t="str">
            <v>DIA</v>
          </cell>
          <cell r="E7480"/>
          <cell r="F7480">
            <v>545199</v>
          </cell>
          <cell r="G7480"/>
          <cell r="H7480">
            <v>545199</v>
          </cell>
        </row>
        <row r="7481">
          <cell r="A7481">
            <v>7478</v>
          </cell>
          <cell r="B7481" t="str">
            <v>PARTIDOR SALIDA A.I PLATAFORMA CEFE COMETAS</v>
          </cell>
          <cell r="C7481" t="str">
            <v>UN</v>
          </cell>
          <cell r="E7481"/>
          <cell r="F7481"/>
          <cell r="G7481">
            <v>4500000.01</v>
          </cell>
          <cell r="H7481">
            <v>4500000.01</v>
          </cell>
        </row>
        <row r="7482">
          <cell r="A7482">
            <v>7479</v>
          </cell>
          <cell r="B7482" t="str">
            <v>PASACALLE  IMPRESO EN LONA BANNER (7.00m x 1.00m) INCLUYE PALOS A LOS EXTREMOS</v>
          </cell>
          <cell r="C7482" t="str">
            <v>UN</v>
          </cell>
          <cell r="E7482"/>
          <cell r="F7482">
            <v>285705</v>
          </cell>
          <cell r="G7482"/>
          <cell r="H7482">
            <v>285705</v>
          </cell>
        </row>
        <row r="7483">
          <cell r="A7483">
            <v>7480</v>
          </cell>
          <cell r="B7483" t="str">
            <v>PASADOR NEGRO  DE 2"   (5CM)</v>
          </cell>
          <cell r="C7483" t="str">
            <v>UN</v>
          </cell>
          <cell r="E7483"/>
          <cell r="F7483"/>
          <cell r="G7483">
            <v>2197</v>
          </cell>
          <cell r="H7483">
            <v>2197</v>
          </cell>
        </row>
        <row r="7484">
          <cell r="A7484">
            <v>7481</v>
          </cell>
          <cell r="B7484" t="str">
            <v>PASADOR PORTACANDADO  L=25CM;Varilla 5/8"</v>
          </cell>
          <cell r="C7484" t="str">
            <v>UN</v>
          </cell>
          <cell r="E7484"/>
          <cell r="F7484"/>
          <cell r="G7484">
            <v>28449.43</v>
          </cell>
          <cell r="H7484">
            <v>28449.43</v>
          </cell>
        </row>
        <row r="7485">
          <cell r="A7485">
            <v>7482</v>
          </cell>
          <cell r="B7485" t="str">
            <v>PASADOR PUERTA DE BAÑO SATINADO 2"</v>
          </cell>
          <cell r="C7485" t="str">
            <v>UN</v>
          </cell>
          <cell r="E7485"/>
          <cell r="F7485"/>
          <cell r="G7485">
            <v>8500</v>
          </cell>
          <cell r="H7485">
            <v>8500</v>
          </cell>
        </row>
        <row r="7486">
          <cell r="A7486">
            <v>7483</v>
          </cell>
          <cell r="B7486" t="str">
            <v>Pasamanos Angulado (sum.) **</v>
          </cell>
          <cell r="C7486" t="str">
            <v>UN</v>
          </cell>
          <cell r="E7486"/>
          <cell r="F7486"/>
          <cell r="G7486">
            <v>941045</v>
          </cell>
          <cell r="H7486">
            <v>941045</v>
          </cell>
        </row>
        <row r="7487">
          <cell r="A7487">
            <v>7484</v>
          </cell>
          <cell r="B7487" t="str">
            <v>PASAMANOS ANOLOK X 6M</v>
          </cell>
          <cell r="C7487" t="str">
            <v>m</v>
          </cell>
          <cell r="D7487">
            <v>3332</v>
          </cell>
          <cell r="H7487">
            <v>0</v>
          </cell>
        </row>
        <row r="7488">
          <cell r="A7488">
            <v>7485</v>
          </cell>
          <cell r="B7488" t="str">
            <v>PASAMANOS BLANCO MATE</v>
          </cell>
          <cell r="C7488" t="str">
            <v>m</v>
          </cell>
          <cell r="D7488">
            <v>4326</v>
          </cell>
          <cell r="H7488">
            <v>0</v>
          </cell>
        </row>
        <row r="7489">
          <cell r="A7489">
            <v>7486</v>
          </cell>
          <cell r="B7489" t="str">
            <v>PASAMANOS EN TUBERÍA DE AGUA NEGRA DE 1 ¼ “ PROTEGIDO CON ANTICORROSIVO, PINTADO EN ESMALTE COLOR CON SOPORTES PLÁSTICO. INSTALADO. VERIFICAR EN OBRA MEDIDAS Y ANGULOS</v>
          </cell>
          <cell r="C7489" t="str">
            <v>M</v>
          </cell>
          <cell r="E7489">
            <v>60041</v>
          </cell>
          <cell r="F7489"/>
          <cell r="G7489"/>
          <cell r="H7489">
            <v>60041</v>
          </cell>
        </row>
        <row r="7490">
          <cell r="A7490">
            <v>7487</v>
          </cell>
          <cell r="B7490" t="str">
            <v>PASAMANOS ESCALERA (.15x.02)</v>
          </cell>
          <cell r="C7490" t="str">
            <v>m</v>
          </cell>
          <cell r="D7490">
            <v>55327</v>
          </cell>
          <cell r="H7490">
            <v>0</v>
          </cell>
        </row>
        <row r="7491">
          <cell r="A7491">
            <v>7488</v>
          </cell>
          <cell r="B7491" t="str">
            <v>PASAMANOS ESCALERA TABLaChp.25</v>
          </cell>
          <cell r="C7491" t="str">
            <v>m</v>
          </cell>
          <cell r="D7491">
            <v>60884</v>
          </cell>
          <cell r="H7491">
            <v>0</v>
          </cell>
        </row>
        <row r="7492">
          <cell r="A7492">
            <v>7489</v>
          </cell>
          <cell r="B7492" t="str">
            <v>PASAMANOS FLORMORADO 15x.0.02</v>
          </cell>
          <cell r="C7492" t="str">
            <v>m</v>
          </cell>
          <cell r="D7492">
            <v>44687</v>
          </cell>
          <cell r="H7492">
            <v>0</v>
          </cell>
        </row>
        <row r="7493">
          <cell r="A7493">
            <v>7490</v>
          </cell>
          <cell r="B7493" t="str">
            <v>Pasamanos Tipo 1 Rectos o InclinadosCRD(S/Esp.Tecn</v>
          </cell>
          <cell r="C7493" t="str">
            <v>ML</v>
          </cell>
          <cell r="E7493"/>
          <cell r="F7493"/>
          <cell r="G7493">
            <v>338981</v>
          </cell>
          <cell r="H7493">
            <v>338981</v>
          </cell>
        </row>
        <row r="7494">
          <cell r="A7494">
            <v>7491</v>
          </cell>
          <cell r="B7494" t="str">
            <v>PasamanosDobleTubularInoxØ2"H=0.90 - 0.70m S/Espec</v>
          </cell>
          <cell r="C7494" t="str">
            <v>ML</v>
          </cell>
          <cell r="E7494"/>
          <cell r="F7494"/>
          <cell r="G7494">
            <v>195397</v>
          </cell>
          <cell r="H7494">
            <v>195397</v>
          </cell>
        </row>
        <row r="7495">
          <cell r="A7495">
            <v>7492</v>
          </cell>
          <cell r="B7495" t="str">
            <v>PASAMURO ACERO INOXIDABLE D= 1 1/2" x 50cm PARA TUBO DE 1"</v>
          </cell>
          <cell r="C7495" t="str">
            <v>UN</v>
          </cell>
          <cell r="E7495"/>
          <cell r="F7495">
            <v>119911</v>
          </cell>
          <cell r="G7495"/>
          <cell r="H7495">
            <v>119911</v>
          </cell>
        </row>
        <row r="7496">
          <cell r="A7496">
            <v>7493</v>
          </cell>
          <cell r="B7496" t="str">
            <v>PASAMURO ACERO INOXIDABLE D= 2 1/2" x 50cm PARA TUBO DE 2"</v>
          </cell>
          <cell r="C7496" t="str">
            <v>UN</v>
          </cell>
          <cell r="E7496"/>
          <cell r="F7496">
            <v>189655</v>
          </cell>
          <cell r="G7496"/>
          <cell r="H7496">
            <v>189655</v>
          </cell>
        </row>
        <row r="7497">
          <cell r="A7497">
            <v>7494</v>
          </cell>
          <cell r="B7497" t="str">
            <v>PASAMURO ACERO INOXIDABLE D= 4" x 50cm PARA TUBO DE 3"</v>
          </cell>
          <cell r="C7497" t="str">
            <v>UN</v>
          </cell>
          <cell r="E7497"/>
          <cell r="F7497">
            <v>275306</v>
          </cell>
          <cell r="G7497"/>
          <cell r="H7497">
            <v>275306</v>
          </cell>
        </row>
        <row r="7498">
          <cell r="A7498">
            <v>7495</v>
          </cell>
          <cell r="B7498" t="str">
            <v>Pasamuros Acero Inox. Rosca Hembra 1 1/2 CEFE Come</v>
          </cell>
          <cell r="C7498" t="str">
            <v>UN</v>
          </cell>
          <cell r="E7498"/>
          <cell r="F7498"/>
          <cell r="G7498">
            <v>34483</v>
          </cell>
          <cell r="H7498">
            <v>34483</v>
          </cell>
        </row>
        <row r="7499">
          <cell r="A7499">
            <v>7496</v>
          </cell>
          <cell r="B7499" t="str">
            <v>PASO 30 cm x 3 mm</v>
          </cell>
          <cell r="C7499" t="str">
            <v>m</v>
          </cell>
          <cell r="D7499">
            <v>82320</v>
          </cell>
          <cell r="H7499">
            <v>0</v>
          </cell>
        </row>
        <row r="7500">
          <cell r="A7500">
            <v>7497</v>
          </cell>
          <cell r="B7500" t="str">
            <v>PASO ESCALERA FIBRIT</v>
          </cell>
          <cell r="C7500" t="str">
            <v>Un</v>
          </cell>
          <cell r="D7500">
            <v>68455</v>
          </cell>
          <cell r="H7500">
            <v>0</v>
          </cell>
        </row>
        <row r="7501">
          <cell r="A7501">
            <v>7498</v>
          </cell>
          <cell r="B7501" t="str">
            <v>PASO ESCALERA GRANITO</v>
          </cell>
          <cell r="C7501" t="str">
            <v>m</v>
          </cell>
          <cell r="D7501">
            <v>57532</v>
          </cell>
          <cell r="H7501">
            <v>0</v>
          </cell>
        </row>
        <row r="7502">
          <cell r="A7502">
            <v>7499</v>
          </cell>
          <cell r="B7502" t="str">
            <v>PASO ESCALERA GRAVILLA</v>
          </cell>
          <cell r="C7502" t="str">
            <v>m</v>
          </cell>
          <cell r="D7502">
            <v>20047</v>
          </cell>
          <cell r="H7502">
            <v>0</v>
          </cell>
        </row>
        <row r="7503">
          <cell r="A7503">
            <v>7500</v>
          </cell>
          <cell r="B7503" t="str">
            <v>PASO ESCALERA VINILO</v>
          </cell>
          <cell r="C7503" t="str">
            <v>Un</v>
          </cell>
          <cell r="D7503">
            <v>84791</v>
          </cell>
          <cell r="H7503">
            <v>0</v>
          </cell>
        </row>
        <row r="7504">
          <cell r="A7504">
            <v>7501</v>
          </cell>
          <cell r="B7504" t="str">
            <v>PASO ESCALERAS EN GRAVILLA Y TABLETA</v>
          </cell>
          <cell r="C7504" t="str">
            <v>Un</v>
          </cell>
          <cell r="D7504">
            <v>46230</v>
          </cell>
          <cell r="H7504">
            <v>0</v>
          </cell>
        </row>
        <row r="7505">
          <cell r="A7505">
            <v>7502</v>
          </cell>
          <cell r="B7505" t="str">
            <v>PASO PLÁSTICO EN POLIPROPILENO DE 30X40X3,5 CM</v>
          </cell>
          <cell r="C7505" t="str">
            <v>UN</v>
          </cell>
          <cell r="E7505"/>
          <cell r="F7505"/>
          <cell r="G7505">
            <v>60690</v>
          </cell>
          <cell r="H7505">
            <v>60690</v>
          </cell>
        </row>
        <row r="7506">
          <cell r="A7506">
            <v>7503</v>
          </cell>
          <cell r="B7506" t="str">
            <v>PASO PLÁSTICO EN POLIPROPILENO DE ALTO IMPACTO CON MATERIAL ORIGINAL. DE 0.40m DE ANCHO x 0.30m DE FONDO x 3.5cm DE GROSOR. Libre de todo mantenimiento de anticorrosivo de inmunizantes y de pintura.</v>
          </cell>
          <cell r="C7506" t="str">
            <v>UN</v>
          </cell>
          <cell r="E7506"/>
          <cell r="F7506">
            <v>81991</v>
          </cell>
          <cell r="G7506"/>
          <cell r="H7506">
            <v>81991</v>
          </cell>
        </row>
        <row r="7507">
          <cell r="A7507">
            <v>7504</v>
          </cell>
          <cell r="B7507" t="str">
            <v>PasoEmbebidoPRFV NormalizadoPiscinaCRDC-COMETAS</v>
          </cell>
          <cell r="C7507" t="str">
            <v>UNI</v>
          </cell>
          <cell r="E7507"/>
          <cell r="F7507"/>
          <cell r="G7507">
            <v>100000</v>
          </cell>
          <cell r="H7507">
            <v>100000</v>
          </cell>
        </row>
        <row r="7508">
          <cell r="A7508">
            <v>7505</v>
          </cell>
          <cell r="B7508" t="str">
            <v>PASOS EN POLIPROPILENO PARA POZO DE INSPECCION 30X40X12</v>
          </cell>
          <cell r="C7508" t="str">
            <v>UN</v>
          </cell>
          <cell r="E7508"/>
          <cell r="F7508"/>
          <cell r="G7508">
            <v>72590</v>
          </cell>
          <cell r="H7508">
            <v>72590</v>
          </cell>
        </row>
        <row r="7509">
          <cell r="A7509">
            <v>7506</v>
          </cell>
          <cell r="B7509" t="str">
            <v>PASTA ACRILICA</v>
          </cell>
          <cell r="C7509" t="str">
            <v>m2</v>
          </cell>
          <cell r="D7509">
            <v>14508</v>
          </cell>
          <cell r="H7509">
            <v>0</v>
          </cell>
        </row>
        <row r="7510">
          <cell r="A7510">
            <v>7507</v>
          </cell>
          <cell r="B7510" t="str">
            <v>PASTA FUNDENTE (8 ONZAS)</v>
          </cell>
          <cell r="C7510" t="str">
            <v>UN</v>
          </cell>
          <cell r="D7510">
            <v>9112</v>
          </cell>
          <cell r="E7510">
            <v>9107</v>
          </cell>
          <cell r="F7510"/>
          <cell r="G7510"/>
          <cell r="H7510">
            <v>9107</v>
          </cell>
        </row>
        <row r="7511">
          <cell r="A7511">
            <v>7508</v>
          </cell>
          <cell r="B7511" t="str">
            <v>PASTA PARA PULIR PHILAAC</v>
          </cell>
          <cell r="C7511" t="str">
            <v>gal</v>
          </cell>
          <cell r="D7511">
            <v>69016</v>
          </cell>
          <cell r="H7511">
            <v>0</v>
          </cell>
        </row>
        <row r="7512">
          <cell r="A7512">
            <v>7509</v>
          </cell>
          <cell r="B7512" t="str">
            <v>PASTA PULIDORA B. PINTUCO</v>
          </cell>
          <cell r="C7512" t="str">
            <v>gal</v>
          </cell>
          <cell r="D7512">
            <v>35315</v>
          </cell>
          <cell r="H7512">
            <v>0</v>
          </cell>
        </row>
        <row r="7513">
          <cell r="A7513">
            <v>7510</v>
          </cell>
          <cell r="B7513" t="str">
            <v>PASTA PULIDORA ICO</v>
          </cell>
          <cell r="C7513" t="str">
            <v>gal</v>
          </cell>
          <cell r="D7513">
            <v>31511</v>
          </cell>
          <cell r="H7513">
            <v>0</v>
          </cell>
        </row>
        <row r="7514">
          <cell r="A7514">
            <v>7511</v>
          </cell>
          <cell r="B7514" t="str">
            <v>PASTO KIKUYO</v>
          </cell>
          <cell r="C7514" t="str">
            <v>m2</v>
          </cell>
          <cell r="D7514">
            <v>6115</v>
          </cell>
          <cell r="H7514">
            <v>0</v>
          </cell>
        </row>
        <row r="7515">
          <cell r="A7515">
            <v>7512</v>
          </cell>
          <cell r="B7515" t="str">
            <v>PASTO KIKUYO CORTADO A MÁQUINA (INCLUYE SUMINISTRO Y RIEGO DE TIERRA FERTIL DE 10 cm DE ESPESOR E INSTALACIÓN Y SIEMBRA DE PASTO Y SALADO Y NIVELACIÓN</v>
          </cell>
          <cell r="C7515" t="str">
            <v>M2</v>
          </cell>
          <cell r="E7515"/>
          <cell r="F7515">
            <v>9585</v>
          </cell>
          <cell r="G7515"/>
          <cell r="H7515">
            <v>9585</v>
          </cell>
        </row>
        <row r="7516">
          <cell r="A7516">
            <v>7513</v>
          </cell>
          <cell r="B7516" t="str">
            <v>PASTO KIKUYO(cant &gt;100 M2&lt;300 M2)+Transp(cespedon)</v>
          </cell>
          <cell r="C7516" t="str">
            <v>M2</v>
          </cell>
          <cell r="E7516"/>
          <cell r="F7516"/>
          <cell r="G7516">
            <v>5322</v>
          </cell>
          <cell r="H7516">
            <v>5322</v>
          </cell>
        </row>
        <row r="7517">
          <cell r="A7517">
            <v>7514</v>
          </cell>
          <cell r="B7517" t="str">
            <v>PATAS BANCA  M-30 (UN)</v>
          </cell>
          <cell r="C7517" t="str">
            <v>UN</v>
          </cell>
          <cell r="E7517"/>
          <cell r="F7517"/>
          <cell r="G7517">
            <v>87912</v>
          </cell>
          <cell r="H7517">
            <v>87912</v>
          </cell>
        </row>
        <row r="7518">
          <cell r="A7518">
            <v>7515</v>
          </cell>
          <cell r="B7518" t="str">
            <v>Patas caneca M-120 **</v>
          </cell>
          <cell r="C7518" t="str">
            <v>UN</v>
          </cell>
          <cell r="E7518"/>
          <cell r="F7518"/>
          <cell r="G7518">
            <v>90575.01</v>
          </cell>
          <cell r="H7518">
            <v>90575.01</v>
          </cell>
        </row>
        <row r="7519">
          <cell r="A7519">
            <v>7516</v>
          </cell>
          <cell r="B7519" t="str">
            <v>PATCH CORD 2m</v>
          </cell>
          <cell r="C7519" t="str">
            <v>m</v>
          </cell>
          <cell r="D7519">
            <v>57422</v>
          </cell>
          <cell r="H7519">
            <v>0</v>
          </cell>
        </row>
        <row r="7520">
          <cell r="A7520">
            <v>7517</v>
          </cell>
          <cell r="B7520" t="str">
            <v>PATCH CORD AMP CAT 5E GRIS</v>
          </cell>
          <cell r="C7520" t="str">
            <v>Un</v>
          </cell>
          <cell r="D7520">
            <v>6812</v>
          </cell>
          <cell r="H7520">
            <v>0</v>
          </cell>
        </row>
        <row r="7521">
          <cell r="A7521">
            <v>7518</v>
          </cell>
          <cell r="B7521" t="str">
            <v>PATCH CORD AMP QUANTUM (CAT6a)</v>
          </cell>
          <cell r="C7521" t="str">
            <v>Un</v>
          </cell>
          <cell r="D7521">
            <v>27116</v>
          </cell>
          <cell r="H7521">
            <v>0</v>
          </cell>
        </row>
        <row r="7522">
          <cell r="A7522">
            <v>7519</v>
          </cell>
          <cell r="B7522" t="str">
            <v>PATCH CORD CAT 6  3 MT (10 Feet)***</v>
          </cell>
          <cell r="C7522" t="str">
            <v>UN</v>
          </cell>
          <cell r="E7522"/>
          <cell r="F7522"/>
          <cell r="G7522">
            <v>16540.21</v>
          </cell>
          <cell r="H7522">
            <v>16540.21</v>
          </cell>
        </row>
        <row r="7523">
          <cell r="A7523">
            <v>7520</v>
          </cell>
          <cell r="B7523" t="str">
            <v>PATCH CORD CAT 6 1 MT (3 Feet) con apantallamiento utp y clasifica</v>
          </cell>
          <cell r="C7523" t="str">
            <v>UN</v>
          </cell>
          <cell r="E7523"/>
          <cell r="F7523"/>
          <cell r="G7523">
            <v>9325.33</v>
          </cell>
          <cell r="H7523">
            <v>9325.33</v>
          </cell>
        </row>
        <row r="7524">
          <cell r="A7524">
            <v>7521</v>
          </cell>
          <cell r="B7524" t="str">
            <v>Patch cord de 1,5 M categoría 6A blindado con identificador en ambo</v>
          </cell>
          <cell r="C7524" t="str">
            <v>UN</v>
          </cell>
          <cell r="E7524"/>
          <cell r="F7524"/>
          <cell r="G7524">
            <v>26680</v>
          </cell>
          <cell r="H7524">
            <v>26680</v>
          </cell>
        </row>
        <row r="7525">
          <cell r="A7525">
            <v>7522</v>
          </cell>
          <cell r="B7525" t="str">
            <v>Patch cord de 2,0 M categoría 6A blindadocon identificador en ambo</v>
          </cell>
          <cell r="C7525" t="str">
            <v>UN</v>
          </cell>
          <cell r="E7525"/>
          <cell r="F7525"/>
          <cell r="G7525">
            <v>27787</v>
          </cell>
          <cell r="H7525">
            <v>27787</v>
          </cell>
        </row>
        <row r="7526">
          <cell r="A7526">
            <v>7523</v>
          </cell>
          <cell r="B7526" t="str">
            <v>PATCH CORD FIBRA AMP MTRJ-SC MM</v>
          </cell>
          <cell r="C7526" t="str">
            <v>Un</v>
          </cell>
          <cell r="D7526">
            <v>49874</v>
          </cell>
          <cell r="H7526">
            <v>0</v>
          </cell>
        </row>
        <row r="7527">
          <cell r="A7527">
            <v>7524</v>
          </cell>
          <cell r="B7527" t="str">
            <v>PATCH CORD FIBRA AMP SC-SC MM</v>
          </cell>
          <cell r="C7527" t="str">
            <v>Un</v>
          </cell>
          <cell r="D7527">
            <v>327605</v>
          </cell>
          <cell r="H7527">
            <v>0</v>
          </cell>
        </row>
        <row r="7528">
          <cell r="A7528">
            <v>7525</v>
          </cell>
          <cell r="B7528" t="str">
            <v>PATCH CORD FIBRA AMP SC-ST MM</v>
          </cell>
          <cell r="C7528" t="str">
            <v>Un</v>
          </cell>
          <cell r="D7528">
            <v>327605</v>
          </cell>
          <cell r="H7528">
            <v>0</v>
          </cell>
        </row>
        <row r="7529">
          <cell r="A7529">
            <v>7526</v>
          </cell>
          <cell r="B7529" t="str">
            <v>PATCH CORD FIBRA AMP ST-ST MM</v>
          </cell>
          <cell r="C7529" t="str">
            <v>Un</v>
          </cell>
          <cell r="D7529">
            <v>303488</v>
          </cell>
          <cell r="H7529">
            <v>0</v>
          </cell>
        </row>
        <row r="7530">
          <cell r="A7530">
            <v>7527</v>
          </cell>
          <cell r="B7530" t="str">
            <v>PATCH CORD FO MM SC-SC DUPLEX</v>
          </cell>
          <cell r="C7530" t="str">
            <v>Un</v>
          </cell>
          <cell r="D7530">
            <v>149778</v>
          </cell>
          <cell r="H7530">
            <v>0</v>
          </cell>
        </row>
        <row r="7531">
          <cell r="A7531">
            <v>7528</v>
          </cell>
          <cell r="B7531" t="str">
            <v>PATCH CORD LC A LC XG MULTIMODO</v>
          </cell>
          <cell r="C7531" t="str">
            <v>Un</v>
          </cell>
          <cell r="D7531">
            <v>173274</v>
          </cell>
          <cell r="H7531">
            <v>0</v>
          </cell>
        </row>
        <row r="7532">
          <cell r="A7532">
            <v>7529</v>
          </cell>
          <cell r="B7532" t="str">
            <v>PATCH CORD MT -RJ A LC 50/125</v>
          </cell>
          <cell r="C7532" t="str">
            <v>Un</v>
          </cell>
          <cell r="D7532">
            <v>137150</v>
          </cell>
          <cell r="H7532">
            <v>0</v>
          </cell>
        </row>
        <row r="7533">
          <cell r="A7533">
            <v>7530</v>
          </cell>
          <cell r="B7533" t="str">
            <v>PATCH CORD ST ALC 62,5 /125</v>
          </cell>
          <cell r="C7533" t="str">
            <v>Un</v>
          </cell>
          <cell r="D7533">
            <v>123347</v>
          </cell>
          <cell r="H7533">
            <v>0</v>
          </cell>
        </row>
        <row r="7534">
          <cell r="A7534">
            <v>7531</v>
          </cell>
          <cell r="B7534" t="str">
            <v>PATCH CORD ST/ST SIMPLEX</v>
          </cell>
          <cell r="C7534" t="str">
            <v>Un</v>
          </cell>
          <cell r="D7534">
            <v>140968</v>
          </cell>
          <cell r="H7534">
            <v>0</v>
          </cell>
        </row>
        <row r="7535">
          <cell r="A7535">
            <v>7532</v>
          </cell>
          <cell r="B7535" t="str">
            <v>PATCH PANEL</v>
          </cell>
          <cell r="C7535" t="str">
            <v>Un</v>
          </cell>
          <cell r="D7535">
            <v>389643</v>
          </cell>
          <cell r="H7535">
            <v>0</v>
          </cell>
        </row>
        <row r="7536">
          <cell r="A7536">
            <v>7533</v>
          </cell>
          <cell r="B7536" t="str">
            <v>PATCH PANEL 24 PTO CAT6</v>
          </cell>
          <cell r="C7536" t="str">
            <v>Un</v>
          </cell>
          <cell r="D7536">
            <v>424372</v>
          </cell>
          <cell r="H7536">
            <v>0</v>
          </cell>
        </row>
        <row r="7537">
          <cell r="A7537">
            <v>7534</v>
          </cell>
          <cell r="B7537" t="str">
            <v>PATCH PANEL 24 PUERTOS</v>
          </cell>
          <cell r="C7537" t="str">
            <v>UN</v>
          </cell>
          <cell r="E7537"/>
          <cell r="F7537"/>
          <cell r="G7537">
            <v>307400</v>
          </cell>
          <cell r="H7537">
            <v>307400</v>
          </cell>
        </row>
        <row r="7538">
          <cell r="A7538">
            <v>7535</v>
          </cell>
          <cell r="B7538" t="str">
            <v>PATCH PANEL 48 PTO CAT6</v>
          </cell>
          <cell r="C7538" t="str">
            <v>UN</v>
          </cell>
          <cell r="D7538">
            <v>784428</v>
          </cell>
          <cell r="E7538"/>
          <cell r="F7538"/>
          <cell r="G7538">
            <v>597782.01</v>
          </cell>
          <cell r="H7538">
            <v>597782.01</v>
          </cell>
        </row>
        <row r="7539">
          <cell r="A7539">
            <v>7536</v>
          </cell>
          <cell r="B7539" t="str">
            <v>PATCH PANEL AMP 12 PUERTOS CAT</v>
          </cell>
          <cell r="C7539" t="str">
            <v>Un</v>
          </cell>
          <cell r="D7539">
            <v>328526</v>
          </cell>
          <cell r="H7539">
            <v>0</v>
          </cell>
        </row>
        <row r="7540">
          <cell r="A7540">
            <v>7537</v>
          </cell>
          <cell r="B7540" t="str">
            <v>PATCH PANEL AMP 24 PUERTOS CAT</v>
          </cell>
          <cell r="C7540" t="str">
            <v>Un</v>
          </cell>
          <cell r="D7540">
            <v>273125</v>
          </cell>
          <cell r="H7540">
            <v>0</v>
          </cell>
        </row>
        <row r="7541">
          <cell r="A7541">
            <v>7538</v>
          </cell>
          <cell r="B7541" t="str">
            <v>PATCH PANEL AMP 24P QUANTUM</v>
          </cell>
          <cell r="C7541" t="str">
            <v>Un</v>
          </cell>
          <cell r="D7541">
            <v>1128818</v>
          </cell>
          <cell r="H7541">
            <v>0</v>
          </cell>
        </row>
        <row r="7542">
          <cell r="A7542">
            <v>7539</v>
          </cell>
          <cell r="B7542" t="str">
            <v>PATCH PANEL AMP 48 PUERTOS CAT</v>
          </cell>
          <cell r="C7542" t="str">
            <v>Un</v>
          </cell>
          <cell r="D7542">
            <v>1168011</v>
          </cell>
          <cell r="H7542">
            <v>0</v>
          </cell>
        </row>
        <row r="7543">
          <cell r="A7543">
            <v>7540</v>
          </cell>
          <cell r="B7543" t="str">
            <v>PATCH PANEL AMP 48P QUANTUM</v>
          </cell>
          <cell r="C7543" t="str">
            <v>Un</v>
          </cell>
          <cell r="D7543">
            <v>2070246</v>
          </cell>
          <cell r="H7543">
            <v>0</v>
          </cell>
        </row>
        <row r="7544">
          <cell r="A7544">
            <v>7541</v>
          </cell>
          <cell r="B7544" t="str">
            <v>PATCH PANEL CAT 6 A 24 PUERTOS CEFE COMETAS</v>
          </cell>
          <cell r="C7544" t="str">
            <v>UNI</v>
          </cell>
          <cell r="E7544"/>
          <cell r="F7544"/>
          <cell r="G7544">
            <v>1065746.99</v>
          </cell>
          <cell r="H7544">
            <v>1065746.99</v>
          </cell>
        </row>
        <row r="7545">
          <cell r="A7545">
            <v>7542</v>
          </cell>
          <cell r="B7545" t="str">
            <v>patch panel de 24 puertos categoria 6</v>
          </cell>
          <cell r="C7545" t="str">
            <v>UN</v>
          </cell>
          <cell r="E7545"/>
          <cell r="F7545"/>
          <cell r="G7545">
            <v>300475</v>
          </cell>
          <cell r="H7545">
            <v>300475</v>
          </cell>
        </row>
        <row r="7546">
          <cell r="A7546">
            <v>7543</v>
          </cell>
          <cell r="B7546" t="str">
            <v>Patchcord fibra optica 12 hilos LC/LC CDRC Cometas</v>
          </cell>
          <cell r="C7546" t="str">
            <v>UN</v>
          </cell>
          <cell r="E7546"/>
          <cell r="F7546"/>
          <cell r="G7546">
            <v>52019.01</v>
          </cell>
          <cell r="H7546">
            <v>52019.01</v>
          </cell>
        </row>
        <row r="7547">
          <cell r="A7547">
            <v>7544</v>
          </cell>
          <cell r="B7547" t="str">
            <v>PAVIMENTO EN CONCRETO  e=.18</v>
          </cell>
          <cell r="C7547" t="str">
            <v>m2</v>
          </cell>
          <cell r="D7547">
            <v>128054</v>
          </cell>
          <cell r="H7547">
            <v>0</v>
          </cell>
        </row>
        <row r="7548">
          <cell r="A7548">
            <v>7545</v>
          </cell>
          <cell r="B7548" t="str">
            <v>PAVIMENTO EN CONCRETO e=.17</v>
          </cell>
          <cell r="C7548" t="str">
            <v>m2</v>
          </cell>
          <cell r="D7548">
            <v>117868</v>
          </cell>
          <cell r="H7548">
            <v>0</v>
          </cell>
        </row>
        <row r="7549">
          <cell r="A7549">
            <v>7546</v>
          </cell>
          <cell r="B7549" t="str">
            <v>PECHO SENTADO ISOLATERAL (CHESS PRESS DE HAMMER STRENGH S</v>
          </cell>
          <cell r="C7549" t="str">
            <v>UN</v>
          </cell>
          <cell r="E7549"/>
          <cell r="F7549"/>
          <cell r="G7549">
            <v>20711399.010000002</v>
          </cell>
          <cell r="H7549">
            <v>20711399.010000002</v>
          </cell>
        </row>
        <row r="7550">
          <cell r="A7550">
            <v>7547</v>
          </cell>
          <cell r="B7550" t="str">
            <v>PEDAL DE LAVAMANOS</v>
          </cell>
          <cell r="C7550" t="str">
            <v>UN</v>
          </cell>
          <cell r="E7550">
            <v>332825</v>
          </cell>
          <cell r="F7550"/>
          <cell r="G7550"/>
          <cell r="H7550">
            <v>332825</v>
          </cell>
        </row>
        <row r="7551">
          <cell r="A7551">
            <v>7548</v>
          </cell>
          <cell r="B7551" t="str">
            <v>PEGACOR  BLANCO  (25kg)</v>
          </cell>
          <cell r="C7551" t="str">
            <v>KG</v>
          </cell>
          <cell r="E7551"/>
          <cell r="F7551"/>
          <cell r="G7551">
            <v>1521</v>
          </cell>
          <cell r="H7551">
            <v>1521</v>
          </cell>
        </row>
        <row r="7552">
          <cell r="A7552">
            <v>7549</v>
          </cell>
          <cell r="B7552" t="str">
            <v>PEGACOR FLEX BLANCO</v>
          </cell>
          <cell r="C7552" t="str">
            <v>KG</v>
          </cell>
          <cell r="E7552">
            <v>4388</v>
          </cell>
          <cell r="F7552"/>
          <cell r="G7552"/>
          <cell r="H7552">
            <v>4388</v>
          </cell>
        </row>
        <row r="7553">
          <cell r="A7553">
            <v>7550</v>
          </cell>
          <cell r="B7553" t="str">
            <v>PEGACOR GRIS X25 KG</v>
          </cell>
          <cell r="C7553" t="str">
            <v>UN</v>
          </cell>
          <cell r="E7553">
            <v>27243</v>
          </cell>
          <cell r="F7553"/>
          <cell r="G7553"/>
          <cell r="H7553">
            <v>27243</v>
          </cell>
        </row>
        <row r="7554">
          <cell r="A7554">
            <v>7551</v>
          </cell>
          <cell r="B7554" t="str">
            <v>PEGACOR I-10 BLANCO CRNA</v>
          </cell>
          <cell r="C7554" t="str">
            <v>kg</v>
          </cell>
          <cell r="D7554">
            <v>1611</v>
          </cell>
          <cell r="H7554">
            <v>0</v>
          </cell>
        </row>
        <row r="7555">
          <cell r="A7555">
            <v>7552</v>
          </cell>
          <cell r="B7555" t="str">
            <v>PEGACOR I-10 BLANCO CRNA</v>
          </cell>
          <cell r="C7555" t="str">
            <v>KG</v>
          </cell>
          <cell r="D7555">
            <v>1489</v>
          </cell>
          <cell r="H7555">
            <v>0</v>
          </cell>
        </row>
        <row r="7556">
          <cell r="A7556">
            <v>7553</v>
          </cell>
          <cell r="B7556" t="str">
            <v>PEGACOR I-40 GRIS CRNA</v>
          </cell>
          <cell r="C7556" t="str">
            <v>KG</v>
          </cell>
          <cell r="E7556"/>
          <cell r="F7556"/>
          <cell r="G7556">
            <v>1054.99</v>
          </cell>
          <cell r="H7556">
            <v>1054.99</v>
          </cell>
        </row>
        <row r="7557">
          <cell r="A7557">
            <v>7554</v>
          </cell>
          <cell r="B7557" t="str">
            <v>PEGACOR I-50 GRIS CRNA</v>
          </cell>
          <cell r="C7557" t="str">
            <v>kg</v>
          </cell>
          <cell r="D7557">
            <v>1378</v>
          </cell>
          <cell r="H7557">
            <v>0</v>
          </cell>
        </row>
        <row r="7558">
          <cell r="A7558">
            <v>7555</v>
          </cell>
          <cell r="B7558" t="str">
            <v>PEGACOR O PEGANTE  GRIS PARA CERÁMICA (POR 25 KG)</v>
          </cell>
          <cell r="C7558" t="str">
            <v>KG</v>
          </cell>
          <cell r="E7558"/>
          <cell r="F7558"/>
          <cell r="G7558">
            <v>1054.99</v>
          </cell>
          <cell r="H7558">
            <v>1054.99</v>
          </cell>
        </row>
        <row r="7559">
          <cell r="A7559">
            <v>7556</v>
          </cell>
          <cell r="B7559" t="str">
            <v>PEGANTE  MADERA PAPEL(secado Rapido)</v>
          </cell>
          <cell r="C7559" t="str">
            <v>GLN</v>
          </cell>
          <cell r="E7559"/>
          <cell r="F7559"/>
          <cell r="G7559">
            <v>41690</v>
          </cell>
          <cell r="H7559">
            <v>41690</v>
          </cell>
        </row>
        <row r="7560">
          <cell r="A7560">
            <v>7557</v>
          </cell>
          <cell r="B7560" t="str">
            <v>PEGANTE ADHESIVO 10</v>
          </cell>
          <cell r="C7560" t="str">
            <v>GLN</v>
          </cell>
          <cell r="E7560"/>
          <cell r="F7560"/>
          <cell r="G7560">
            <v>70091</v>
          </cell>
          <cell r="H7560">
            <v>70091</v>
          </cell>
        </row>
        <row r="7561">
          <cell r="A7561">
            <v>7558</v>
          </cell>
          <cell r="B7561" t="str">
            <v>PEGANTE BOXER</v>
          </cell>
          <cell r="C7561" t="str">
            <v>gal</v>
          </cell>
          <cell r="D7561">
            <v>77972</v>
          </cell>
          <cell r="H7561">
            <v>0</v>
          </cell>
        </row>
        <row r="7562">
          <cell r="A7562">
            <v>7559</v>
          </cell>
          <cell r="B7562" t="str">
            <v>PEGANTE BÓXER BOTELLA 1000 CC</v>
          </cell>
          <cell r="C7562" t="str">
            <v>Un</v>
          </cell>
          <cell r="D7562">
            <v>13124</v>
          </cell>
          <cell r="H7562">
            <v>0</v>
          </cell>
        </row>
        <row r="7563">
          <cell r="A7563">
            <v>7560</v>
          </cell>
          <cell r="B7563" t="str">
            <v>PEGANTE COLBÓN  MADERA 1 KG</v>
          </cell>
          <cell r="C7563" t="str">
            <v>Un</v>
          </cell>
          <cell r="D7563">
            <v>9200</v>
          </cell>
          <cell r="H7563">
            <v>0</v>
          </cell>
        </row>
        <row r="7564">
          <cell r="A7564">
            <v>7561</v>
          </cell>
          <cell r="B7564" t="str">
            <v>PEGANTE COLBON MADERA</v>
          </cell>
          <cell r="C7564" t="str">
            <v>gal</v>
          </cell>
          <cell r="D7564">
            <v>46769</v>
          </cell>
          <cell r="H7564">
            <v>0</v>
          </cell>
        </row>
        <row r="7565">
          <cell r="A7565">
            <v>7562</v>
          </cell>
          <cell r="B7565" t="str">
            <v>PEGANTE COOLAC MADERA PAPEL</v>
          </cell>
          <cell r="C7565" t="str">
            <v>gal</v>
          </cell>
          <cell r="D7565">
            <v>51396</v>
          </cell>
          <cell r="H7565">
            <v>0</v>
          </cell>
        </row>
        <row r="7566">
          <cell r="A7566">
            <v>7563</v>
          </cell>
          <cell r="B7566" t="str">
            <v>PEGANTE DE CAUCHO (PL-85)</v>
          </cell>
          <cell r="C7566" t="str">
            <v>GLN</v>
          </cell>
          <cell r="E7566"/>
          <cell r="F7566"/>
          <cell r="G7566">
            <v>56427</v>
          </cell>
          <cell r="H7566">
            <v>56427</v>
          </cell>
        </row>
        <row r="7567">
          <cell r="A7567">
            <v>7564</v>
          </cell>
          <cell r="B7567" t="str">
            <v>PEGANTE DE CONTACTO</v>
          </cell>
          <cell r="C7567" t="str">
            <v>gal</v>
          </cell>
          <cell r="D7567">
            <v>72784</v>
          </cell>
          <cell r="H7567">
            <v>0</v>
          </cell>
        </row>
        <row r="7568">
          <cell r="A7568">
            <v>7565</v>
          </cell>
          <cell r="B7568" t="str">
            <v>PEGANTE DENSO FIBRATEX</v>
          </cell>
          <cell r="C7568" t="str">
            <v>gal</v>
          </cell>
          <cell r="D7568">
            <v>39226</v>
          </cell>
          <cell r="H7568">
            <v>0</v>
          </cell>
        </row>
        <row r="7569">
          <cell r="A7569">
            <v>7566</v>
          </cell>
          <cell r="B7569" t="str">
            <v>PEGANTE EPÓXICO</v>
          </cell>
          <cell r="C7569" t="str">
            <v>kg</v>
          </cell>
          <cell r="D7569">
            <v>50107</v>
          </cell>
          <cell r="H7569">
            <v>0</v>
          </cell>
        </row>
        <row r="7570">
          <cell r="A7570">
            <v>7567</v>
          </cell>
          <cell r="B7570" t="str">
            <v>PEGANTE EPOXICO DE DOS COMPONENTES</v>
          </cell>
          <cell r="C7570" t="str">
            <v>KG</v>
          </cell>
          <cell r="E7570"/>
          <cell r="F7570">
            <v>81920</v>
          </cell>
          <cell r="G7570"/>
          <cell r="H7570">
            <v>81920</v>
          </cell>
        </row>
        <row r="7571">
          <cell r="A7571">
            <v>7568</v>
          </cell>
          <cell r="B7571" t="str">
            <v>PEGANTE ETERNA</v>
          </cell>
          <cell r="C7571" t="str">
            <v>GL</v>
          </cell>
          <cell r="D7571">
            <v>73337</v>
          </cell>
          <cell r="H7571">
            <v>0</v>
          </cell>
        </row>
        <row r="7572">
          <cell r="A7572">
            <v>7569</v>
          </cell>
          <cell r="B7572" t="str">
            <v>PEGANTE O SELLANTE Fuerza Media</v>
          </cell>
          <cell r="C7572" t="str">
            <v>Un</v>
          </cell>
          <cell r="D7572">
            <v>9369</v>
          </cell>
          <cell r="H7572">
            <v>0</v>
          </cell>
        </row>
        <row r="7573">
          <cell r="A7573">
            <v>7570</v>
          </cell>
          <cell r="B7573" t="str">
            <v>PEGANTE P.V.A. PHILAAC</v>
          </cell>
          <cell r="C7573" t="str">
            <v>gal</v>
          </cell>
          <cell r="D7573">
            <v>51396</v>
          </cell>
          <cell r="H7573">
            <v>0</v>
          </cell>
        </row>
        <row r="7574">
          <cell r="A7574">
            <v>7571</v>
          </cell>
          <cell r="B7574" t="str">
            <v>PEGANTE PARA MADERA MADERA</v>
          </cell>
          <cell r="C7574" t="str">
            <v>GLN</v>
          </cell>
          <cell r="E7574"/>
          <cell r="F7574"/>
          <cell r="G7574">
            <v>35260</v>
          </cell>
          <cell r="H7574">
            <v>35260</v>
          </cell>
        </row>
        <row r="7575">
          <cell r="A7575">
            <v>7572</v>
          </cell>
          <cell r="B7575" t="str">
            <v>PEGANTE PARA PISOS DE CAUCHO SINTÉTICO</v>
          </cell>
          <cell r="C7575" t="str">
            <v>GLN</v>
          </cell>
          <cell r="E7575"/>
          <cell r="F7575">
            <v>55367</v>
          </cell>
          <cell r="G7575"/>
          <cell r="H7575">
            <v>55367</v>
          </cell>
        </row>
        <row r="7576">
          <cell r="A7576">
            <v>7573</v>
          </cell>
          <cell r="B7576" t="str">
            <v xml:space="preserve">PEGANTE PARA PORCELANATO BLANCO X 25 KILOS </v>
          </cell>
          <cell r="C7576" t="str">
            <v>BULTO</v>
          </cell>
          <cell r="E7576">
            <v>74217</v>
          </cell>
          <cell r="F7576"/>
          <cell r="G7576"/>
          <cell r="H7576">
            <v>74217</v>
          </cell>
        </row>
        <row r="7577">
          <cell r="A7577">
            <v>7574</v>
          </cell>
          <cell r="B7577" t="str">
            <v>PEGANTE PORCELANATO BLANCO</v>
          </cell>
          <cell r="C7577" t="str">
            <v>kg</v>
          </cell>
          <cell r="D7577">
            <v>3223</v>
          </cell>
          <cell r="H7577">
            <v>0</v>
          </cell>
        </row>
        <row r="7578">
          <cell r="A7578">
            <v>7575</v>
          </cell>
          <cell r="B7578" t="str">
            <v>PEGANTE PORCELANATO GRIS</v>
          </cell>
          <cell r="C7578" t="str">
            <v>kg</v>
          </cell>
          <cell r="D7578">
            <v>2556</v>
          </cell>
          <cell r="H7578">
            <v>0</v>
          </cell>
        </row>
        <row r="7579">
          <cell r="A7579">
            <v>7576</v>
          </cell>
          <cell r="B7579" t="str">
            <v>PEINAZO CAL.18 DE 10,5X4CM</v>
          </cell>
          <cell r="C7579" t="str">
            <v>ML</v>
          </cell>
          <cell r="E7579"/>
          <cell r="F7579"/>
          <cell r="G7579">
            <v>9161</v>
          </cell>
          <cell r="H7579">
            <v>9161</v>
          </cell>
        </row>
        <row r="7580">
          <cell r="A7580">
            <v>7577</v>
          </cell>
          <cell r="B7580" t="str">
            <v>PEINAZO DE 10X4 CM X 6M CAL.18</v>
          </cell>
          <cell r="C7580" t="str">
            <v>ML</v>
          </cell>
          <cell r="E7580"/>
          <cell r="F7580"/>
          <cell r="G7580">
            <v>18714</v>
          </cell>
          <cell r="H7580">
            <v>18714</v>
          </cell>
        </row>
        <row r="7581">
          <cell r="A7581">
            <v>7578</v>
          </cell>
          <cell r="B7581" t="str">
            <v>Pelacables Resorte</v>
          </cell>
          <cell r="C7581" t="str">
            <v>UN</v>
          </cell>
          <cell r="E7581"/>
          <cell r="F7581"/>
          <cell r="G7581">
            <v>14195</v>
          </cell>
          <cell r="H7581">
            <v>14195</v>
          </cell>
        </row>
        <row r="7582">
          <cell r="A7582">
            <v>7579</v>
          </cell>
          <cell r="B7582" t="str">
            <v>PELICULA ANTIRAYON ***</v>
          </cell>
          <cell r="C7582" t="str">
            <v>M2</v>
          </cell>
          <cell r="E7582"/>
          <cell r="F7582"/>
          <cell r="G7582">
            <v>47577</v>
          </cell>
          <cell r="H7582">
            <v>47577</v>
          </cell>
        </row>
        <row r="7583">
          <cell r="A7583">
            <v>7580</v>
          </cell>
          <cell r="B7583" t="str">
            <v xml:space="preserve">PELICULA DE SEGURIDAD </v>
          </cell>
          <cell r="C7583" t="str">
            <v>M2</v>
          </cell>
          <cell r="D7583">
            <v>29924</v>
          </cell>
          <cell r="H7583">
            <v>0</v>
          </cell>
        </row>
        <row r="7584">
          <cell r="A7584">
            <v>7581</v>
          </cell>
          <cell r="B7584" t="str">
            <v>PELÍCULA DE SEGURIDAD DE 4 MICRAS OPALIZADA</v>
          </cell>
          <cell r="C7584" t="str">
            <v>M2</v>
          </cell>
          <cell r="E7584">
            <v>22173</v>
          </cell>
          <cell r="F7584"/>
          <cell r="G7584"/>
          <cell r="H7584">
            <v>22173</v>
          </cell>
        </row>
        <row r="7585">
          <cell r="A7585">
            <v>7582</v>
          </cell>
          <cell r="B7585" t="str">
            <v>PELÍCULA DE SEGURIDAD DE 4 MICRAS X 30 M TRASPARENTE</v>
          </cell>
          <cell r="C7585" t="str">
            <v>M2</v>
          </cell>
          <cell r="E7585">
            <v>13045</v>
          </cell>
          <cell r="F7585"/>
          <cell r="G7585"/>
          <cell r="H7585">
            <v>13045</v>
          </cell>
        </row>
        <row r="7586">
          <cell r="A7586">
            <v>7583</v>
          </cell>
          <cell r="B7586" t="str">
            <v>PELICULA FROSTED (SANDBLASTING) PARA VIDRIO SUMIN</v>
          </cell>
          <cell r="C7586" t="str">
            <v>M2</v>
          </cell>
          <cell r="E7586"/>
          <cell r="F7586"/>
          <cell r="G7586">
            <v>45000</v>
          </cell>
          <cell r="H7586">
            <v>45000</v>
          </cell>
        </row>
        <row r="7587">
          <cell r="A7587">
            <v>7584</v>
          </cell>
          <cell r="B7587" t="str">
            <v>PELICULA FROSTED SANDBLASTING</v>
          </cell>
          <cell r="C7587" t="str">
            <v>M2</v>
          </cell>
          <cell r="D7587">
            <v>22462</v>
          </cell>
          <cell r="H7587">
            <v>0</v>
          </cell>
        </row>
        <row r="7588">
          <cell r="A7588">
            <v>7585</v>
          </cell>
          <cell r="B7588" t="str">
            <v>PENDON 100 X 100 CM CON OJALES</v>
          </cell>
          <cell r="C7588" t="str">
            <v>UN</v>
          </cell>
          <cell r="E7588"/>
          <cell r="F7588"/>
          <cell r="G7588">
            <v>19564</v>
          </cell>
          <cell r="H7588">
            <v>19564</v>
          </cell>
        </row>
        <row r="7589">
          <cell r="A7589">
            <v>7586</v>
          </cell>
          <cell r="B7589" t="str">
            <v>PENDON COLGAR (TUBOS+CUERDA) - BANNER 13 ONZAS - 100x100c</v>
          </cell>
          <cell r="C7589" t="str">
            <v>M2</v>
          </cell>
          <cell r="E7589"/>
          <cell r="F7589"/>
          <cell r="G7589">
            <v>24990</v>
          </cell>
          <cell r="H7589">
            <v>24990</v>
          </cell>
        </row>
        <row r="7590">
          <cell r="A7590">
            <v>7587</v>
          </cell>
          <cell r="B7590" t="str">
            <v>PendonBanner13onz(1.0x1.50m)+dieseñVarillaMet+cuer</v>
          </cell>
          <cell r="C7590" t="str">
            <v>UN</v>
          </cell>
          <cell r="E7590"/>
          <cell r="F7590"/>
          <cell r="G7590">
            <v>46006</v>
          </cell>
          <cell r="H7590">
            <v>46006</v>
          </cell>
        </row>
        <row r="7591">
          <cell r="A7591">
            <v>7588</v>
          </cell>
          <cell r="B7591" t="str">
            <v>PENDONES 0.50X6,00M</v>
          </cell>
          <cell r="C7591" t="str">
            <v>UN</v>
          </cell>
          <cell r="E7591"/>
          <cell r="F7591"/>
          <cell r="G7591">
            <v>79360.009999999995</v>
          </cell>
          <cell r="H7591">
            <v>79360.009999999995</v>
          </cell>
        </row>
        <row r="7592">
          <cell r="A7592">
            <v>7589</v>
          </cell>
          <cell r="B7592" t="str">
            <v>PENDONES ELABORADOS  EN BANNER, CON UNA DIMENSIÓN DE 1.00 m DE ANCHO POR 1.50 m DE LARGO. IMPRESIÓN A FULL COLOR SEGÚN DISEÑOS DE OJALETES.</v>
          </cell>
          <cell r="C7592" t="str">
            <v>UN</v>
          </cell>
          <cell r="E7592"/>
          <cell r="F7592">
            <v>75650</v>
          </cell>
          <cell r="G7592"/>
          <cell r="H7592">
            <v>75650</v>
          </cell>
        </row>
        <row r="7593">
          <cell r="A7593">
            <v>7590</v>
          </cell>
          <cell r="B7593" t="str">
            <v>PENETRACION DE LOS MATERIALES BITUMINOSOS. Norma técnica: INV E - 706 - 13 NTC 5028 ASTM D5 AASHTO T 111.</v>
          </cell>
          <cell r="C7593" t="str">
            <v>UN</v>
          </cell>
          <cell r="E7593"/>
          <cell r="F7593">
            <v>86652</v>
          </cell>
          <cell r="G7593"/>
          <cell r="H7593">
            <v>86652</v>
          </cell>
        </row>
        <row r="7594">
          <cell r="A7594">
            <v>7591</v>
          </cell>
          <cell r="B7594" t="str">
            <v>PENNISETUM (Incluye 16 unidades por M2)</v>
          </cell>
          <cell r="C7594" t="str">
            <v>M2</v>
          </cell>
          <cell r="E7594"/>
          <cell r="F7594">
            <v>27200</v>
          </cell>
          <cell r="G7594"/>
          <cell r="H7594">
            <v>27200</v>
          </cell>
        </row>
        <row r="7595">
          <cell r="A7595">
            <v>7592</v>
          </cell>
          <cell r="B7595" t="str">
            <v>Percha doble metálica cromada **</v>
          </cell>
          <cell r="C7595" t="str">
            <v>UN</v>
          </cell>
          <cell r="E7595"/>
          <cell r="F7595"/>
          <cell r="G7595">
            <v>24900</v>
          </cell>
          <cell r="H7595">
            <v>24900</v>
          </cell>
        </row>
        <row r="7596">
          <cell r="A7596">
            <v>7593</v>
          </cell>
          <cell r="B7596" t="str">
            <v>Percha Sencilla Cromada importada</v>
          </cell>
          <cell r="C7596" t="str">
            <v>UN</v>
          </cell>
          <cell r="E7596"/>
          <cell r="F7596"/>
          <cell r="G7596">
            <v>30767</v>
          </cell>
          <cell r="H7596">
            <v>30767</v>
          </cell>
        </row>
        <row r="7597">
          <cell r="A7597">
            <v>7594</v>
          </cell>
          <cell r="B7597" t="str">
            <v>PERFIL  CANAL ESTRUCT. EN ACERO 3" 75mm</v>
          </cell>
          <cell r="C7597" t="str">
            <v>m</v>
          </cell>
          <cell r="D7597">
            <v>21604</v>
          </cell>
          <cell r="H7597">
            <v>0</v>
          </cell>
        </row>
        <row r="7598">
          <cell r="A7598">
            <v>7595</v>
          </cell>
          <cell r="B7598" t="str">
            <v>PERFIL  CANAL ESTRUCT. EN ACERO 4" 100mm</v>
          </cell>
          <cell r="C7598" t="str">
            <v>m</v>
          </cell>
          <cell r="D7598">
            <v>27792</v>
          </cell>
          <cell r="H7598">
            <v>0</v>
          </cell>
        </row>
        <row r="7599">
          <cell r="A7599">
            <v>7596</v>
          </cell>
          <cell r="B7599" t="str">
            <v>Perfil  para membranas de Fondo (L=1m, 70un) **</v>
          </cell>
          <cell r="C7599" t="str">
            <v>UN</v>
          </cell>
          <cell r="E7599"/>
          <cell r="F7599"/>
          <cell r="G7599">
            <v>7614</v>
          </cell>
          <cell r="H7599">
            <v>7614</v>
          </cell>
        </row>
        <row r="7600">
          <cell r="A7600">
            <v>7597</v>
          </cell>
          <cell r="B7600" t="str">
            <v>PERFIL  PHR  C -120 X60 - Cal. 18 (1.2 MM.)</v>
          </cell>
          <cell r="C7600" t="str">
            <v>ML</v>
          </cell>
          <cell r="E7600"/>
          <cell r="F7600"/>
          <cell r="G7600">
            <v>22224</v>
          </cell>
          <cell r="H7600">
            <v>22224</v>
          </cell>
        </row>
        <row r="7601">
          <cell r="A7601">
            <v>7598</v>
          </cell>
          <cell r="B7601" t="str">
            <v>Perfil alma llena  ASTM 36 Estruct. Compleja **</v>
          </cell>
          <cell r="C7601" t="str">
            <v>KG</v>
          </cell>
          <cell r="E7601"/>
          <cell r="F7601"/>
          <cell r="G7601">
            <v>3032</v>
          </cell>
          <cell r="H7601">
            <v>3032</v>
          </cell>
        </row>
        <row r="7602">
          <cell r="A7602">
            <v>7599</v>
          </cell>
          <cell r="B7602" t="str">
            <v>Perfil alma llena  ASTM 36 Sencilla **</v>
          </cell>
          <cell r="C7602" t="str">
            <v>KG</v>
          </cell>
          <cell r="E7602"/>
          <cell r="F7602"/>
          <cell r="G7602">
            <v>8700.01</v>
          </cell>
          <cell r="H7602">
            <v>8700.01</v>
          </cell>
        </row>
        <row r="7603">
          <cell r="A7603">
            <v>7600</v>
          </cell>
          <cell r="B7603" t="str">
            <v>PERFIL CANAL 2x1</v>
          </cell>
          <cell r="C7603" t="str">
            <v>m</v>
          </cell>
          <cell r="D7603">
            <v>2367</v>
          </cell>
          <cell r="H7603">
            <v>0</v>
          </cell>
        </row>
        <row r="7604">
          <cell r="A7604">
            <v>7601</v>
          </cell>
          <cell r="B7604" t="str">
            <v>PERFIL CHANELL 4x2</v>
          </cell>
          <cell r="C7604" t="str">
            <v>ML</v>
          </cell>
          <cell r="E7604"/>
          <cell r="F7604"/>
          <cell r="G7604">
            <v>6499.99</v>
          </cell>
          <cell r="H7604">
            <v>6499.99</v>
          </cell>
        </row>
        <row r="7605">
          <cell r="A7605">
            <v>7602</v>
          </cell>
          <cell r="B7605" t="str">
            <v>PERFIL CHANNEL 2x1</v>
          </cell>
          <cell r="C7605" t="str">
            <v>ML</v>
          </cell>
          <cell r="E7605"/>
          <cell r="F7605"/>
          <cell r="G7605">
            <v>5718</v>
          </cell>
          <cell r="H7605">
            <v>5718</v>
          </cell>
        </row>
        <row r="7606">
          <cell r="A7606">
            <v>7603</v>
          </cell>
          <cell r="B7606" t="str">
            <v>PERFIL DE PVC PARA SELLO DE JUNTA (CINTA FLEXIBLE PARA SELLO DE PVC).</v>
          </cell>
          <cell r="C7606" t="str">
            <v>ML</v>
          </cell>
          <cell r="E7606"/>
          <cell r="F7606">
            <v>14137</v>
          </cell>
          <cell r="G7606"/>
          <cell r="H7606">
            <v>14137</v>
          </cell>
        </row>
        <row r="7607">
          <cell r="A7607">
            <v>7604</v>
          </cell>
          <cell r="B7607" t="str">
            <v>PERFIL DE SOPORTE PVC-DVLUX X 2.50M</v>
          </cell>
          <cell r="C7607" t="str">
            <v>Un</v>
          </cell>
          <cell r="D7607">
            <v>96255</v>
          </cell>
          <cell r="H7607">
            <v>0</v>
          </cell>
        </row>
        <row r="7608">
          <cell r="A7608">
            <v>7605</v>
          </cell>
          <cell r="B7608" t="str">
            <v>PERFIL EN ANGULO ESTRUCT. EN ACERO 3"</v>
          </cell>
          <cell r="C7608" t="str">
            <v>m</v>
          </cell>
          <cell r="D7608">
            <v>25663</v>
          </cell>
          <cell r="H7608">
            <v>0</v>
          </cell>
        </row>
        <row r="7609">
          <cell r="A7609">
            <v>7606</v>
          </cell>
          <cell r="B7609" t="str">
            <v>PERFIL EN ANGULO ESTRUCT. EN ACERO 4"</v>
          </cell>
          <cell r="C7609" t="str">
            <v>m</v>
          </cell>
          <cell r="D7609">
            <v>34720</v>
          </cell>
          <cell r="H7609">
            <v>0</v>
          </cell>
        </row>
        <row r="7610">
          <cell r="A7610">
            <v>7607</v>
          </cell>
          <cell r="B7610" t="str">
            <v>PERFIL EN U PARA REMATE DE LÁMINA DE POLICARBONATO  2,10 M</v>
          </cell>
          <cell r="C7610" t="str">
            <v>UN</v>
          </cell>
          <cell r="E7610">
            <v>16143</v>
          </cell>
          <cell r="F7610"/>
          <cell r="G7610"/>
          <cell r="H7610">
            <v>16143</v>
          </cell>
        </row>
        <row r="7611">
          <cell r="A7611">
            <v>7608</v>
          </cell>
          <cell r="B7611" t="str">
            <v>PERFIL ESTRUCTURAL C 120 X60 1.2 MM.</v>
          </cell>
          <cell r="C7611" t="str">
            <v>m</v>
          </cell>
          <cell r="D7611">
            <v>14425</v>
          </cell>
          <cell r="H7611">
            <v>0</v>
          </cell>
        </row>
        <row r="7612">
          <cell r="A7612">
            <v>7609</v>
          </cell>
          <cell r="B7612" t="str">
            <v>PERFIL ESTRUCTURAL C 16 Galv. 12x6mts.</v>
          </cell>
          <cell r="C7612" t="str">
            <v>m</v>
          </cell>
          <cell r="D7612">
            <v>7683</v>
          </cell>
          <cell r="H7612">
            <v>0</v>
          </cell>
        </row>
        <row r="7613">
          <cell r="A7613">
            <v>7610</v>
          </cell>
          <cell r="B7613" t="str">
            <v>PERFIL ESTRUCTURAL C 16 Galv. 12x6mts.</v>
          </cell>
          <cell r="C7613" t="str">
            <v>ML</v>
          </cell>
          <cell r="E7613"/>
          <cell r="F7613"/>
          <cell r="G7613">
            <v>9640</v>
          </cell>
          <cell r="H7613">
            <v>9640</v>
          </cell>
        </row>
        <row r="7614">
          <cell r="A7614">
            <v>7611</v>
          </cell>
          <cell r="B7614" t="str">
            <v>PERFIL ESTRUCTURAL DE ACERO  80 X 40 MM. ESPESOR 2.5 MM</v>
          </cell>
          <cell r="C7614" t="str">
            <v>UN</v>
          </cell>
          <cell r="E7614">
            <v>95669</v>
          </cell>
          <cell r="F7614"/>
          <cell r="G7614"/>
          <cell r="H7614">
            <v>95669</v>
          </cell>
        </row>
        <row r="7615">
          <cell r="A7615">
            <v>7612</v>
          </cell>
          <cell r="B7615" t="str">
            <v>PERFIL ESTRUCTURAL TIPO C X 6M (150X50MMX1.5MM)</v>
          </cell>
          <cell r="C7615" t="str">
            <v>UN</v>
          </cell>
          <cell r="E7615">
            <v>76276</v>
          </cell>
          <cell r="F7615"/>
          <cell r="G7615"/>
          <cell r="H7615">
            <v>76276</v>
          </cell>
        </row>
        <row r="7616">
          <cell r="A7616">
            <v>7613</v>
          </cell>
          <cell r="B7616" t="str">
            <v>PERFIL ESTRUCTURAL Z 14 Galv.160x60</v>
          </cell>
          <cell r="C7616" t="str">
            <v>m</v>
          </cell>
          <cell r="D7616">
            <v>47341</v>
          </cell>
          <cell r="H7616">
            <v>0</v>
          </cell>
        </row>
        <row r="7617">
          <cell r="A7617">
            <v>7614</v>
          </cell>
          <cell r="B7617" t="str">
            <v>PERFIL ESTRUCTURAL Z 16 Galv. 16x6mts.</v>
          </cell>
          <cell r="C7617" t="str">
            <v>m</v>
          </cell>
          <cell r="D7617">
            <v>18995</v>
          </cell>
          <cell r="H7617">
            <v>0</v>
          </cell>
        </row>
        <row r="7618">
          <cell r="A7618">
            <v>7615</v>
          </cell>
          <cell r="B7618" t="str">
            <v>PERFIL ESTRUCTURAL Z 18 Galv. 16x6mts.</v>
          </cell>
          <cell r="C7618" t="str">
            <v>m</v>
          </cell>
          <cell r="D7618">
            <v>13656</v>
          </cell>
          <cell r="H7618">
            <v>0</v>
          </cell>
        </row>
        <row r="7619">
          <cell r="A7619">
            <v>7616</v>
          </cell>
          <cell r="B7619" t="str">
            <v>PERFIL HEA 200</v>
          </cell>
          <cell r="C7619" t="str">
            <v>m</v>
          </cell>
          <cell r="D7619">
            <v>219550</v>
          </cell>
          <cell r="H7619">
            <v>0</v>
          </cell>
        </row>
        <row r="7620">
          <cell r="A7620">
            <v>7617</v>
          </cell>
          <cell r="B7620" t="str">
            <v>PERFIL HR RECTANGULAR 120X60 (e=2.5MM)6M</v>
          </cell>
          <cell r="C7620" t="str">
            <v>UN</v>
          </cell>
          <cell r="E7620"/>
          <cell r="F7620"/>
          <cell r="G7620">
            <v>255850</v>
          </cell>
          <cell r="H7620">
            <v>255850</v>
          </cell>
        </row>
        <row r="7621">
          <cell r="A7621">
            <v>7618</v>
          </cell>
          <cell r="B7621" t="str">
            <v>PERFIL IPE - ASTM A572 GR. 50</v>
          </cell>
          <cell r="C7621" t="str">
            <v>KG</v>
          </cell>
          <cell r="E7621"/>
          <cell r="F7621">
            <v>3451</v>
          </cell>
          <cell r="G7621"/>
          <cell r="H7621">
            <v>3451</v>
          </cell>
        </row>
        <row r="7622">
          <cell r="A7622">
            <v>7619</v>
          </cell>
          <cell r="B7622" t="str">
            <v xml:space="preserve">PERFIL OMEGA 2-5/16" X 3/4" CAL. 26 </v>
          </cell>
          <cell r="C7622" t="str">
            <v>UN</v>
          </cell>
          <cell r="E7622">
            <v>3901</v>
          </cell>
          <cell r="F7622"/>
          <cell r="G7622"/>
          <cell r="H7622">
            <v>3901</v>
          </cell>
        </row>
        <row r="7623">
          <cell r="A7623">
            <v>7620</v>
          </cell>
          <cell r="B7623" t="str">
            <v>PERFIL P10-12-N</v>
          </cell>
          <cell r="C7623" t="str">
            <v>ML</v>
          </cell>
          <cell r="D7623">
            <v>22555</v>
          </cell>
          <cell r="E7623"/>
          <cell r="F7623"/>
          <cell r="G7623">
            <v>37138</v>
          </cell>
          <cell r="H7623">
            <v>37138</v>
          </cell>
        </row>
        <row r="7624">
          <cell r="A7624">
            <v>7621</v>
          </cell>
          <cell r="B7624" t="str">
            <v>Perfil para membranas de borde (L=1m, 60un) **</v>
          </cell>
          <cell r="C7624" t="str">
            <v>UN</v>
          </cell>
          <cell r="E7624"/>
          <cell r="F7624"/>
          <cell r="G7624">
            <v>6388</v>
          </cell>
          <cell r="H7624">
            <v>6388</v>
          </cell>
        </row>
        <row r="7625">
          <cell r="A7625">
            <v>7622</v>
          </cell>
          <cell r="B7625" t="str">
            <v>PERFIL PHR C - 305X80X2,5</v>
          </cell>
          <cell r="C7625" t="str">
            <v>KG</v>
          </cell>
          <cell r="E7625"/>
          <cell r="F7625"/>
          <cell r="G7625">
            <v>3056</v>
          </cell>
          <cell r="H7625">
            <v>3056</v>
          </cell>
        </row>
        <row r="7626">
          <cell r="A7626">
            <v>7623</v>
          </cell>
          <cell r="B7626" t="str">
            <v>Perfil pisavidrio aluminio tipo pesado color anolock champaña</v>
          </cell>
          <cell r="C7626" t="str">
            <v>M</v>
          </cell>
          <cell r="D7626">
            <v>4312</v>
          </cell>
          <cell r="H7626">
            <v>0</v>
          </cell>
        </row>
        <row r="7627">
          <cell r="A7627">
            <v>7624</v>
          </cell>
          <cell r="B7627" t="str">
            <v>Perfil plástico para cerramiento 8x8x206</v>
          </cell>
          <cell r="C7627" t="str">
            <v>UN</v>
          </cell>
          <cell r="E7627"/>
          <cell r="F7627"/>
          <cell r="G7627">
            <v>30940</v>
          </cell>
          <cell r="H7627">
            <v>30940</v>
          </cell>
        </row>
        <row r="7628">
          <cell r="A7628">
            <v>7625</v>
          </cell>
          <cell r="B7628" t="str">
            <v>Perfil plástico para cerramiento 8x8x245</v>
          </cell>
          <cell r="C7628" t="str">
            <v>UN</v>
          </cell>
          <cell r="E7628"/>
          <cell r="F7628"/>
          <cell r="G7628">
            <v>39270</v>
          </cell>
          <cell r="H7628">
            <v>39270</v>
          </cell>
        </row>
        <row r="7629">
          <cell r="A7629">
            <v>7626</v>
          </cell>
          <cell r="B7629" t="str">
            <v>Perfil plástico para cerramiento 9x9x210</v>
          </cell>
          <cell r="C7629" t="str">
            <v>UN</v>
          </cell>
          <cell r="E7629"/>
          <cell r="F7629"/>
          <cell r="G7629">
            <v>38080</v>
          </cell>
          <cell r="H7629">
            <v>38080</v>
          </cell>
        </row>
        <row r="7630">
          <cell r="A7630">
            <v>7627</v>
          </cell>
          <cell r="B7630" t="str">
            <v>Perfil plástico para cerramiento 9x9x245</v>
          </cell>
          <cell r="C7630" t="str">
            <v>UN</v>
          </cell>
          <cell r="E7630"/>
          <cell r="F7630"/>
          <cell r="G7630">
            <v>46410</v>
          </cell>
          <cell r="H7630">
            <v>46410</v>
          </cell>
        </row>
        <row r="7631">
          <cell r="A7631">
            <v>7628</v>
          </cell>
          <cell r="B7631" t="str">
            <v>PERFIL REMATE U ALUMINIO 8MM x 2.10 M</v>
          </cell>
          <cell r="C7631" t="str">
            <v>UN</v>
          </cell>
          <cell r="E7631"/>
          <cell r="F7631"/>
          <cell r="G7631">
            <v>12900</v>
          </cell>
          <cell r="H7631">
            <v>12900</v>
          </cell>
        </row>
        <row r="7632">
          <cell r="A7632">
            <v>7629</v>
          </cell>
          <cell r="B7632" t="str">
            <v>PERFIL REMATE U ALUMINIO 8MMX4.20</v>
          </cell>
          <cell r="C7632" t="str">
            <v>UN</v>
          </cell>
          <cell r="E7632"/>
          <cell r="F7632"/>
          <cell r="G7632">
            <v>23730</v>
          </cell>
          <cell r="H7632">
            <v>23730</v>
          </cell>
        </row>
        <row r="7633">
          <cell r="A7633">
            <v>7630</v>
          </cell>
          <cell r="B7633" t="str">
            <v>PERFIL T   (7/8) 1x1/16</v>
          </cell>
          <cell r="C7633" t="str">
            <v>ML</v>
          </cell>
          <cell r="E7633"/>
          <cell r="F7633"/>
          <cell r="G7633">
            <v>1613</v>
          </cell>
          <cell r="H7633">
            <v>1613</v>
          </cell>
        </row>
        <row r="7634">
          <cell r="A7634">
            <v>7631</v>
          </cell>
          <cell r="B7634" t="str">
            <v>PERFIL T (7/8) 1x1/16</v>
          </cell>
          <cell r="C7634" t="str">
            <v>m</v>
          </cell>
          <cell r="D7634">
            <v>2367</v>
          </cell>
          <cell r="H7634">
            <v>0</v>
          </cell>
        </row>
        <row r="7635">
          <cell r="A7635">
            <v>7632</v>
          </cell>
          <cell r="B7635" t="str">
            <v>PERFIL T 3/4x1/16</v>
          </cell>
          <cell r="C7635" t="str">
            <v>m</v>
          </cell>
          <cell r="D7635">
            <v>2538</v>
          </cell>
          <cell r="H7635">
            <v>0</v>
          </cell>
        </row>
        <row r="7636">
          <cell r="A7636">
            <v>7633</v>
          </cell>
          <cell r="B7636" t="str">
            <v xml:space="preserve">PERFIL TIPO PERLIN EN C NEGRO P - 10 - 12N </v>
          </cell>
          <cell r="C7636" t="str">
            <v>m</v>
          </cell>
          <cell r="D7636">
            <v>26151</v>
          </cell>
          <cell r="H7636">
            <v>0</v>
          </cell>
        </row>
        <row r="7637">
          <cell r="A7637">
            <v>7634</v>
          </cell>
          <cell r="B7637" t="str">
            <v>PERFIL TUBULAR   (3/4"X 3/4") CAL.18</v>
          </cell>
          <cell r="C7637" t="str">
            <v>ML</v>
          </cell>
          <cell r="E7637"/>
          <cell r="F7637"/>
          <cell r="G7637">
            <v>5349</v>
          </cell>
          <cell r="H7637">
            <v>5349</v>
          </cell>
        </row>
        <row r="7638">
          <cell r="A7638">
            <v>7635</v>
          </cell>
          <cell r="B7638" t="str">
            <v>PERFIL U ½x½" CRUDO</v>
          </cell>
          <cell r="C7638" t="str">
            <v>m</v>
          </cell>
          <cell r="D7638">
            <v>2653</v>
          </cell>
          <cell r="H7638">
            <v>0</v>
          </cell>
        </row>
        <row r="7639">
          <cell r="A7639">
            <v>7636</v>
          </cell>
          <cell r="B7639" t="str">
            <v>PERFILALUMINIO U 1" CRUDO</v>
          </cell>
          <cell r="C7639" t="str">
            <v>ML</v>
          </cell>
          <cell r="E7639"/>
          <cell r="F7639"/>
          <cell r="G7639">
            <v>16433</v>
          </cell>
          <cell r="H7639">
            <v>16433</v>
          </cell>
        </row>
        <row r="7640">
          <cell r="A7640">
            <v>7637</v>
          </cell>
          <cell r="B7640" t="str">
            <v>PERFILERIA DE ENSAMBLE</v>
          </cell>
          <cell r="C7640" t="str">
            <v>m2</v>
          </cell>
          <cell r="D7640">
            <v>12775</v>
          </cell>
          <cell r="H7640">
            <v>0</v>
          </cell>
        </row>
        <row r="7641">
          <cell r="A7641">
            <v>7638</v>
          </cell>
          <cell r="B7641" t="str">
            <v>PERFILERIA PARA CIELORASO EN DRY</v>
          </cell>
          <cell r="C7641" t="str">
            <v>m2</v>
          </cell>
          <cell r="D7641">
            <v>28957</v>
          </cell>
          <cell r="H7641">
            <v>0</v>
          </cell>
        </row>
        <row r="7642">
          <cell r="A7642">
            <v>7639</v>
          </cell>
          <cell r="B7642" t="str">
            <v>PERFILES C</v>
          </cell>
          <cell r="C7642" t="str">
            <v>KG</v>
          </cell>
          <cell r="E7642"/>
          <cell r="F7642">
            <v>3561</v>
          </cell>
          <cell r="G7642"/>
          <cell r="H7642">
            <v>3561</v>
          </cell>
        </row>
        <row r="7643">
          <cell r="A7643">
            <v>7640</v>
          </cell>
          <cell r="B7643" t="str">
            <v>PERFILES C GR 50/GR 36 GALVANIZADO</v>
          </cell>
          <cell r="C7643" t="str">
            <v>KG</v>
          </cell>
          <cell r="E7643"/>
          <cell r="F7643">
            <v>4149</v>
          </cell>
          <cell r="G7643"/>
          <cell r="H7643">
            <v>4149</v>
          </cell>
        </row>
        <row r="7644">
          <cell r="A7644">
            <v>7641</v>
          </cell>
          <cell r="B7644" t="str">
            <v>PERFORACIÓN HORIZONTAL DIRIGIDA PARA ACUED. D=16", INCLUYE INSTAL. DE CAMISA ACERO D=24", MOVILIZACIÓN Y DESMOVILIZACIÓN EQUIPOS, EQUIPO Y COMPRESORES PARA HINCADO, OBRA MECÁNICA Y LIMPIEZA DE CAMISAS</v>
          </cell>
          <cell r="C7644" t="str">
            <v>ML</v>
          </cell>
          <cell r="E7644"/>
          <cell r="F7644">
            <v>2422800</v>
          </cell>
          <cell r="G7644"/>
          <cell r="H7644">
            <v>2422800</v>
          </cell>
        </row>
        <row r="7645">
          <cell r="A7645">
            <v>7642</v>
          </cell>
          <cell r="B7645" t="str">
            <v>PERFORACIÓN HORIZONTAL DIRIGIDA PARA ACUED. D=24", INCLUYE INSTAL. DE CAMISA ACERO D=36", MOVILIZACIÓN Y DESMOVILIZACIÓN EQUIPOS, EQUIPO Y COMPRESORES PARA HINCADO, OBRA MECÁNICA Y LIMPIEZA DE CAMISAS</v>
          </cell>
          <cell r="C7645" t="str">
            <v>ML</v>
          </cell>
          <cell r="E7645"/>
          <cell r="F7645">
            <v>3502965</v>
          </cell>
          <cell r="G7645"/>
          <cell r="H7645">
            <v>3502965</v>
          </cell>
        </row>
        <row r="7646">
          <cell r="A7646">
            <v>7643</v>
          </cell>
          <cell r="B7646" t="str">
            <v>PERFORACIÓN HORIZONTAL PARA DUCTO DE POLIETILENO D=10", INCL. BENTONITA Y POLÍMEROS REQUERIDOS E INSTALACIÓN DE TUBERÍA</v>
          </cell>
          <cell r="C7646" t="str">
            <v>ML</v>
          </cell>
          <cell r="E7646"/>
          <cell r="F7646">
            <v>605700</v>
          </cell>
          <cell r="G7646"/>
          <cell r="H7646">
            <v>605700</v>
          </cell>
        </row>
        <row r="7647">
          <cell r="A7647">
            <v>7644</v>
          </cell>
          <cell r="B7647" t="str">
            <v>PERFORACIÓN HORIZONTAL PARA DUCTO DE POLIETILENO D=12", INCLUYE TUBERÍA (Incluye suministro e instalación)</v>
          </cell>
          <cell r="C7647" t="str">
            <v>ML</v>
          </cell>
          <cell r="E7647"/>
          <cell r="F7647">
            <v>847980</v>
          </cell>
          <cell r="G7647"/>
          <cell r="H7647">
            <v>847980</v>
          </cell>
        </row>
        <row r="7648">
          <cell r="A7648">
            <v>7645</v>
          </cell>
          <cell r="B7648" t="str">
            <v>PERFORACIÓN HORIZONTAL PARA DUCTO DE POLIETILENO D=4", INCL. TUBERÍA (INCL. SUMINISTRO E INSTALACIÓN)</v>
          </cell>
          <cell r="C7648" t="str">
            <v>ML</v>
          </cell>
          <cell r="E7648"/>
          <cell r="F7648">
            <v>287980</v>
          </cell>
          <cell r="G7648"/>
          <cell r="H7648">
            <v>287980</v>
          </cell>
        </row>
        <row r="7649">
          <cell r="A7649">
            <v>7646</v>
          </cell>
          <cell r="B7649" t="str">
            <v>PERFORACIÓN HORIZONTAL PARA DUCTO DE POLIETILENO D=6", INCLUYE TUBERÍA (Incluye suministro e instalación)</v>
          </cell>
          <cell r="C7649" t="str">
            <v>ML</v>
          </cell>
          <cell r="E7649"/>
          <cell r="F7649">
            <v>423990</v>
          </cell>
          <cell r="G7649"/>
          <cell r="H7649">
            <v>423990</v>
          </cell>
        </row>
        <row r="7650">
          <cell r="A7650">
            <v>7647</v>
          </cell>
          <cell r="B7650" t="str">
            <v>PERFORACIÓN HORIZONTAL PARA DUCTO DE POLIETILENO D=8", INCL. BENTONITA Y POLÍMEROS REQUERIDOS E INSTALACIÓN DE TUBERÍA</v>
          </cell>
          <cell r="C7650" t="str">
            <v>ML</v>
          </cell>
          <cell r="E7650"/>
          <cell r="F7650">
            <v>1095535</v>
          </cell>
          <cell r="G7650"/>
          <cell r="H7650">
            <v>1095535</v>
          </cell>
        </row>
        <row r="7651">
          <cell r="A7651">
            <v>7648</v>
          </cell>
          <cell r="B7651" t="str">
            <v>PERFORACION MANUAL SUELOS DUROS</v>
          </cell>
          <cell r="C7651" t="str">
            <v>ML</v>
          </cell>
          <cell r="E7651"/>
          <cell r="F7651"/>
          <cell r="G7651">
            <v>141808</v>
          </cell>
          <cell r="H7651">
            <v>141808</v>
          </cell>
        </row>
        <row r="7652">
          <cell r="A7652">
            <v>7649</v>
          </cell>
          <cell r="B7652" t="str">
            <v>PERFORACION MECANICA EN COLUVIÓN/ALUVIÓN DE 0 a 50m. Incluye recuperación continua muestras, descrip visual estratos encontrados, lecturas de campo, SPT, Veleta, tipo y profundidad de las muestras recuperadas</v>
          </cell>
          <cell r="C7652" t="str">
            <v>ML</v>
          </cell>
          <cell r="E7652"/>
          <cell r="F7652">
            <v>535500</v>
          </cell>
          <cell r="G7652"/>
          <cell r="H7652">
            <v>535500</v>
          </cell>
        </row>
        <row r="7653">
          <cell r="A7653">
            <v>7650</v>
          </cell>
          <cell r="B7653" t="str">
            <v>PERFORACION MECANICA EN COLUVIÓN/ALUVIÓN mayor de 50m. Incluye recuperación continua muestras, descrip visual estratos encontrados, lecturas de campo, SPT, Veleta, tipo y profundidad de las muestras recuperadas</v>
          </cell>
          <cell r="C7653" t="str">
            <v>ML</v>
          </cell>
          <cell r="E7653"/>
          <cell r="F7653">
            <v>499800</v>
          </cell>
          <cell r="G7653"/>
          <cell r="H7653">
            <v>499800</v>
          </cell>
        </row>
        <row r="7654">
          <cell r="A7654">
            <v>7651</v>
          </cell>
          <cell r="B7654" t="str">
            <v>PERFORACION MECANICA EN SUELO BLANDO DE 0 a 30m. Incluye descripción visual de estratos encontrados, lecturas de campo, SPT, Veleta, tipo y profundidad de las muestras recuperadas, datos nivel freático, muestras inalteradas en tubo Shelby y/o muestreador de pistón</v>
          </cell>
          <cell r="C7654" t="str">
            <v>ML</v>
          </cell>
          <cell r="E7654"/>
          <cell r="F7654">
            <v>166600</v>
          </cell>
          <cell r="G7654"/>
          <cell r="H7654">
            <v>166600</v>
          </cell>
        </row>
        <row r="7655">
          <cell r="A7655">
            <v>7652</v>
          </cell>
          <cell r="B7655" t="str">
            <v>PERFORACION MECANICA EN SUELO BLANDO DE 0 a 50m. Incluye descripción visual de estratos encontrados, lecturas de campo, SPT, Veleta, tipo y profundidad de las muestras recuperadas, datos nivel freático, muestras inalteradas en tubo Shelby y/o muestreador de pistón</v>
          </cell>
          <cell r="C7655" t="str">
            <v>ML</v>
          </cell>
          <cell r="E7655"/>
          <cell r="F7655">
            <v>214200</v>
          </cell>
          <cell r="G7655"/>
          <cell r="H7655">
            <v>214200</v>
          </cell>
        </row>
        <row r="7656">
          <cell r="A7656">
            <v>7653</v>
          </cell>
          <cell r="B7656" t="str">
            <v>PERFORACION MECANICA EN SUELO BLANDO mayor de 50m. Incluye descripción visual de estratos encontrados, lecturas de campo, SPT, Veleta, tipo y profundidad de las muestras recuperadas, datos nivel freático, muestras inalteradas en tubo Shelby y/o muestreador de pistón</v>
          </cell>
          <cell r="C7656" t="str">
            <v>ML</v>
          </cell>
          <cell r="E7656"/>
          <cell r="F7656">
            <v>214200</v>
          </cell>
          <cell r="G7656"/>
          <cell r="H7656">
            <v>214200</v>
          </cell>
        </row>
        <row r="7657">
          <cell r="A7657">
            <v>7654</v>
          </cell>
          <cell r="B7657" t="str">
            <v>PERFORACION MECANICA EN SUELO DURO DE 0 a 10m.Incl recuperación continua muestras, descrip visual estratos encontrados, lecturas de campo, SPT, Veleta, tipo y profundidad de las muestras recuperadas, muestras inalteradas en tubo Shelby y/o muestreador de pistón.</v>
          </cell>
          <cell r="C7657" t="str">
            <v>ML</v>
          </cell>
          <cell r="E7657"/>
          <cell r="F7657">
            <v>166600</v>
          </cell>
          <cell r="G7657"/>
          <cell r="H7657">
            <v>166600</v>
          </cell>
        </row>
        <row r="7658">
          <cell r="A7658">
            <v>7655</v>
          </cell>
          <cell r="B7658" t="str">
            <v>PERFORACION MECANICA EN SUELO DURO DE 0 a 30m.Incluye recuperación continua muestras, descripción visual estratos encontrados, lecturas de campo, SPT, Veleta de campo, tipo y profundidad de las muestras recuperadas, muestras inalteradas en tubo Shelby y/o muestreador de pistón.</v>
          </cell>
          <cell r="C7658" t="str">
            <v>ML</v>
          </cell>
          <cell r="E7658"/>
          <cell r="F7658">
            <v>196350</v>
          </cell>
          <cell r="G7658"/>
          <cell r="H7658">
            <v>196350</v>
          </cell>
        </row>
        <row r="7659">
          <cell r="A7659">
            <v>7656</v>
          </cell>
          <cell r="B7659" t="str">
            <v>PERFORACION MECANICA EN SUELO DURO DE 0 a 50m.Incl recuperación continua muestras, descripción visual estratos encontrados, lecturas de campo, SPT, Veleta, tipo y profundidad de las muestras recuperadas, muestras inalteradas en tubo Shelby y/o muestreador de pistón</v>
          </cell>
          <cell r="C7659" t="str">
            <v>ML</v>
          </cell>
          <cell r="E7659"/>
          <cell r="F7659">
            <v>238000</v>
          </cell>
          <cell r="G7659"/>
          <cell r="H7659">
            <v>238000</v>
          </cell>
        </row>
        <row r="7660">
          <cell r="A7660">
            <v>7657</v>
          </cell>
          <cell r="B7660" t="str">
            <v>PERFORACION MECANICA EN SUELO DURO mayor de 50m.Incl recuperación continua muestras, descrip visual estratos encontrados, lecturas de campo, SPT, Veleta, tipo y profundidad de las muestras recuperadas, muestras inalteradas en tubo Shelby y/o muestreador de pistón.</v>
          </cell>
          <cell r="C7660" t="str">
            <v>ML</v>
          </cell>
          <cell r="E7660"/>
          <cell r="F7660">
            <v>297500</v>
          </cell>
          <cell r="G7660"/>
          <cell r="H7660">
            <v>297500</v>
          </cell>
        </row>
        <row r="7661">
          <cell r="A7661">
            <v>7658</v>
          </cell>
          <cell r="B7661" t="str">
            <v>PERFORACIÓN MECÁNICA POR PERCUSIÓN Y LAVADO EN SUELO BLANDO DE 0 a 10m. Incl descrip visual de estratos encontrados,lecturas de campo,tipo y prof. muestras recuperadas,datos nivel freático,SPT,Veleta</v>
          </cell>
          <cell r="C7661" t="str">
            <v>ML</v>
          </cell>
          <cell r="E7661"/>
          <cell r="F7661">
            <v>78540</v>
          </cell>
          <cell r="G7661"/>
          <cell r="H7661">
            <v>78540</v>
          </cell>
        </row>
        <row r="7662">
          <cell r="A7662">
            <v>7659</v>
          </cell>
          <cell r="B7662" t="str">
            <v>PERFORACIÓN MECÁNICA POR ROTACIÓN EN COLUVIÓN/ALUVIÓN DE 0 a 10m. Incl recuperación continua muestras,descrip visual estrat encontrados,lecturas de campo,tipo y prof muestras recuperadas,SPT,Veleta</v>
          </cell>
          <cell r="C7662" t="str">
            <v>ML</v>
          </cell>
          <cell r="E7662"/>
          <cell r="F7662">
            <v>416500</v>
          </cell>
          <cell r="G7662"/>
          <cell r="H7662">
            <v>416500</v>
          </cell>
        </row>
        <row r="7663">
          <cell r="A7663">
            <v>7660</v>
          </cell>
          <cell r="B7663" t="str">
            <v>PERFORACIÓN MECÁNICA POR ROTACIÓN EN COLUVIÓN/ALUVIÓN DE 0 a 30m. Incl recuperación continua muestras,descrip visual estrat encontrados,lecturas de campo,tipo y prof muestras recuperadas,SPT,Veleta</v>
          </cell>
          <cell r="C7663" t="str">
            <v>ML</v>
          </cell>
          <cell r="E7663"/>
          <cell r="F7663">
            <v>606900</v>
          </cell>
          <cell r="G7663"/>
          <cell r="H7663">
            <v>606900</v>
          </cell>
        </row>
        <row r="7664">
          <cell r="A7664">
            <v>7661</v>
          </cell>
          <cell r="B7664" t="str">
            <v>PERFORACIÓN MECÁNICA POR ROTACIÓN EN ROCA DE 0 + 50m. Incl recuperación continua muestras,descrip visual estratos encontrados,lecturas de campo,tipo y prof muestras recuperadas,SPT,Veleta de campo</v>
          </cell>
          <cell r="C7664" t="str">
            <v>ML</v>
          </cell>
          <cell r="E7664"/>
          <cell r="F7664">
            <v>428400</v>
          </cell>
          <cell r="G7664"/>
          <cell r="H7664">
            <v>428400</v>
          </cell>
        </row>
        <row r="7665">
          <cell r="A7665">
            <v>7662</v>
          </cell>
          <cell r="B7665" t="str">
            <v>PERFORACIÓN MECÁNICA POR ROTACIÓN EN ROCA DE 0 a 10m. Incl recuperación continua muestras,descrip visual estratos encontrados,lecturas de campo,tipo y prof muestras recuperadas,SPT,Veleta de campo</v>
          </cell>
          <cell r="C7665" t="str">
            <v>ML</v>
          </cell>
          <cell r="E7665"/>
          <cell r="F7665">
            <v>357000</v>
          </cell>
          <cell r="G7665"/>
          <cell r="H7665">
            <v>357000</v>
          </cell>
        </row>
        <row r="7666">
          <cell r="A7666">
            <v>7663</v>
          </cell>
          <cell r="B7666" t="str">
            <v>PERFORACIÓN MECÁNICA POR ROTACIÓN EN ROCA DE 0 a 30m. Incl recuperación continua muestras,descrip visual estratos encontrados,lecturas de campo,tipo y prof muestras recuperadas,SPT,Veleta de campo</v>
          </cell>
          <cell r="C7666" t="str">
            <v>ML</v>
          </cell>
          <cell r="E7666"/>
          <cell r="F7666">
            <v>380800</v>
          </cell>
          <cell r="G7666"/>
          <cell r="H7666">
            <v>380800</v>
          </cell>
        </row>
        <row r="7667">
          <cell r="A7667">
            <v>7664</v>
          </cell>
          <cell r="B7667" t="str">
            <v>PERFORACIÓN MECÁNICA POR ROTACIÓN EN ROCA DE 0 a 50m. Incl recuperación continua muestras,descrip visual estratos encontrados,lecturas de campo,tipo y prof muestras recuperadas,SPT,Veleta de campo</v>
          </cell>
          <cell r="C7667" t="str">
            <v>ML</v>
          </cell>
          <cell r="E7667"/>
          <cell r="F7667">
            <v>404600</v>
          </cell>
          <cell r="G7667"/>
          <cell r="H7667">
            <v>404600</v>
          </cell>
        </row>
        <row r="7668">
          <cell r="A7668">
            <v>7665</v>
          </cell>
          <cell r="B7668" t="str">
            <v>Perilla de seguridad, mas bisagras para puerta li</v>
          </cell>
          <cell r="C7668" t="str">
            <v>UN</v>
          </cell>
          <cell r="E7668"/>
          <cell r="F7668"/>
          <cell r="G7668">
            <v>471643.01</v>
          </cell>
          <cell r="H7668">
            <v>471643.01</v>
          </cell>
        </row>
        <row r="7669">
          <cell r="A7669">
            <v>7666</v>
          </cell>
          <cell r="B7669" t="str">
            <v>PERILLO</v>
          </cell>
          <cell r="C7669" t="str">
            <v>Un</v>
          </cell>
          <cell r="D7669">
            <v>58425</v>
          </cell>
          <cell r="H7669">
            <v>0</v>
          </cell>
        </row>
        <row r="7670">
          <cell r="A7670">
            <v>7667</v>
          </cell>
          <cell r="B7670" t="str">
            <v>PERIMETRAL PVC</v>
          </cell>
          <cell r="C7670" t="str">
            <v>m</v>
          </cell>
          <cell r="D7670">
            <v>2259</v>
          </cell>
          <cell r="H7670">
            <v>0</v>
          </cell>
        </row>
        <row r="7671">
          <cell r="A7671">
            <v>7668</v>
          </cell>
          <cell r="B7671" t="str">
            <v>PERIÓDICO PÁGINAS 8/TAMAÑO 37  28.9 cm PAPEL PERIÓDICO DE 45 Gr IMPRESIÓN A COLOR 4x4.</v>
          </cell>
          <cell r="C7671" t="str">
            <v>UN</v>
          </cell>
          <cell r="E7671"/>
          <cell r="F7671">
            <v>858</v>
          </cell>
          <cell r="G7671"/>
          <cell r="H7671">
            <v>858</v>
          </cell>
        </row>
        <row r="7672">
          <cell r="A7672">
            <v>7669</v>
          </cell>
          <cell r="B7672" t="str">
            <v>PERMA PLY FGLAS</v>
          </cell>
          <cell r="C7672" t="str">
            <v>m2</v>
          </cell>
          <cell r="D7672">
            <v>80951</v>
          </cell>
          <cell r="H7672">
            <v>0</v>
          </cell>
        </row>
        <row r="7673">
          <cell r="A7673">
            <v>7670</v>
          </cell>
          <cell r="B7673" t="str">
            <v>PERMEABILIDAD DE SUELOS GRANULARES (CABEZA CONSTANTE). Norma técnica: INV E-130-13.</v>
          </cell>
          <cell r="C7673" t="str">
            <v>UN</v>
          </cell>
          <cell r="E7673"/>
          <cell r="F7673">
            <v>214200</v>
          </cell>
          <cell r="G7673"/>
          <cell r="H7673">
            <v>214200</v>
          </cell>
        </row>
        <row r="7674">
          <cell r="A7674">
            <v>7671</v>
          </cell>
          <cell r="B7674" t="str">
            <v>PERMEABILIDAD DEL CONCRETO AL AGUA. Norma técnica: NTC-4483-98.</v>
          </cell>
          <cell r="C7674" t="str">
            <v>UN</v>
          </cell>
          <cell r="E7674"/>
          <cell r="F7674">
            <v>290875</v>
          </cell>
          <cell r="G7674"/>
          <cell r="H7674">
            <v>290875</v>
          </cell>
        </row>
        <row r="7675">
          <cell r="A7675">
            <v>7672</v>
          </cell>
          <cell r="B7675" t="str">
            <v>PERNO 1/4 X 3/4 B.V.</v>
          </cell>
          <cell r="C7675" t="str">
            <v>Un</v>
          </cell>
          <cell r="D7675">
            <v>323</v>
          </cell>
          <cell r="H7675">
            <v>0</v>
          </cell>
        </row>
        <row r="7676">
          <cell r="A7676">
            <v>7673</v>
          </cell>
          <cell r="B7676" t="str">
            <v>PERNO 3/8 X 3/4 "EXPANSIVO</v>
          </cell>
          <cell r="C7676" t="str">
            <v>UN</v>
          </cell>
          <cell r="E7676"/>
          <cell r="F7676"/>
          <cell r="G7676">
            <v>1512</v>
          </cell>
          <cell r="H7676">
            <v>1512</v>
          </cell>
        </row>
        <row r="7677">
          <cell r="A7677">
            <v>7674</v>
          </cell>
          <cell r="B7677" t="str">
            <v>PERNO 5/8" X 24</v>
          </cell>
          <cell r="C7677" t="str">
            <v>Un</v>
          </cell>
          <cell r="D7677">
            <v>7672</v>
          </cell>
          <cell r="H7677">
            <v>0</v>
          </cell>
        </row>
        <row r="7678">
          <cell r="A7678">
            <v>7675</v>
          </cell>
          <cell r="B7678" t="str">
            <v>PERNO 5/8" X 545MM</v>
          </cell>
          <cell r="C7678" t="str">
            <v>UN</v>
          </cell>
          <cell r="E7678"/>
          <cell r="F7678"/>
          <cell r="G7678">
            <v>8450</v>
          </cell>
          <cell r="H7678">
            <v>8450</v>
          </cell>
        </row>
        <row r="7679">
          <cell r="A7679">
            <v>7676</v>
          </cell>
          <cell r="B7679" t="str">
            <v>perno de anclaje para concreto</v>
          </cell>
          <cell r="C7679" t="str">
            <v>UN</v>
          </cell>
          <cell r="D7679">
            <v>189943</v>
          </cell>
          <cell r="H7679">
            <v>0</v>
          </cell>
        </row>
        <row r="7680">
          <cell r="A7680">
            <v>7677</v>
          </cell>
          <cell r="B7680" t="str">
            <v>PERNO DE MÁQUINA DE 5/8" X 18" CDRC Cometas</v>
          </cell>
          <cell r="C7680" t="str">
            <v>UN</v>
          </cell>
          <cell r="E7680"/>
          <cell r="F7680"/>
          <cell r="G7680">
            <v>6638.71</v>
          </cell>
          <cell r="H7680">
            <v>6638.71</v>
          </cell>
        </row>
        <row r="7681">
          <cell r="A7681">
            <v>7678</v>
          </cell>
          <cell r="B7681" t="str">
            <v>PERNO DE OJO 1/4"X6 PULGADAS</v>
          </cell>
          <cell r="C7681" t="str">
            <v>UN</v>
          </cell>
          <cell r="E7681"/>
          <cell r="F7681"/>
          <cell r="G7681">
            <v>4695.74</v>
          </cell>
          <cell r="H7681">
            <v>4695.74</v>
          </cell>
        </row>
        <row r="7682">
          <cell r="A7682">
            <v>7679</v>
          </cell>
          <cell r="B7682" t="str">
            <v>PERNO DE OJO 5/8" x 4 " ABIERTO</v>
          </cell>
          <cell r="C7682" t="str">
            <v>UN</v>
          </cell>
          <cell r="E7682"/>
          <cell r="F7682"/>
          <cell r="G7682">
            <v>3838</v>
          </cell>
          <cell r="H7682">
            <v>3838</v>
          </cell>
        </row>
        <row r="7683">
          <cell r="A7683">
            <v>7680</v>
          </cell>
          <cell r="B7683" t="str">
            <v>PERNO DE OJO 5/8" x 8"</v>
          </cell>
          <cell r="C7683" t="str">
            <v>Un</v>
          </cell>
          <cell r="D7683">
            <v>6643</v>
          </cell>
          <cell r="H7683">
            <v>0</v>
          </cell>
        </row>
        <row r="7684">
          <cell r="A7684">
            <v>7681</v>
          </cell>
          <cell r="B7684" t="str">
            <v>PERNO DE OJO 5/8" x 8" MAQUINA</v>
          </cell>
          <cell r="C7684" t="str">
            <v>UN</v>
          </cell>
          <cell r="E7684"/>
          <cell r="F7684"/>
          <cell r="G7684">
            <v>5344</v>
          </cell>
          <cell r="H7684">
            <v>5344</v>
          </cell>
        </row>
        <row r="7685">
          <cell r="A7685">
            <v>7682</v>
          </cell>
          <cell r="B7685" t="str">
            <v>Perno expansivo 3/8" X 3"  CAMISA</v>
          </cell>
          <cell r="C7685" t="str">
            <v>UN</v>
          </cell>
          <cell r="E7685"/>
          <cell r="F7685"/>
          <cell r="G7685">
            <v>540</v>
          </cell>
          <cell r="H7685">
            <v>540</v>
          </cell>
        </row>
        <row r="7686">
          <cell r="A7686">
            <v>7683</v>
          </cell>
          <cell r="B7686" t="str">
            <v>PERNO MAQUINA DE 5/8"X6"</v>
          </cell>
          <cell r="C7686" t="str">
            <v>UN</v>
          </cell>
          <cell r="E7686"/>
          <cell r="F7686"/>
          <cell r="G7686">
            <v>2982</v>
          </cell>
          <cell r="H7686">
            <v>2982</v>
          </cell>
        </row>
        <row r="7687">
          <cell r="A7687">
            <v>7684</v>
          </cell>
          <cell r="B7687" t="str">
            <v>PERNO OJO TIPO 5 5/8 X 22 2 TUERCAS</v>
          </cell>
          <cell r="C7687" t="str">
            <v>UN</v>
          </cell>
          <cell r="E7687">
            <v>11221</v>
          </cell>
          <cell r="F7687"/>
          <cell r="G7687"/>
          <cell r="H7687">
            <v>11221</v>
          </cell>
        </row>
        <row r="7688">
          <cell r="A7688">
            <v>7685</v>
          </cell>
          <cell r="B7688" t="str">
            <v>PERNO ROSCADO 2" ALT.VEL.</v>
          </cell>
          <cell r="C7688" t="str">
            <v>Un</v>
          </cell>
          <cell r="D7688">
            <v>323</v>
          </cell>
          <cell r="H7688">
            <v>0</v>
          </cell>
        </row>
        <row r="7689">
          <cell r="A7689">
            <v>7686</v>
          </cell>
          <cell r="B7689" t="str">
            <v>Perno/Clavo Americano L=1"; Ø1/8" Fijación Element</v>
          </cell>
          <cell r="C7689" t="str">
            <v>UN</v>
          </cell>
          <cell r="E7689"/>
          <cell r="F7689"/>
          <cell r="G7689">
            <v>2682</v>
          </cell>
          <cell r="H7689">
            <v>2682</v>
          </cell>
        </row>
        <row r="7690">
          <cell r="A7690">
            <v>7687</v>
          </cell>
          <cell r="B7690" t="str">
            <v>PERNOS PARA CABLE</v>
          </cell>
          <cell r="C7690" t="str">
            <v>UN</v>
          </cell>
          <cell r="E7690">
            <v>6884</v>
          </cell>
          <cell r="F7690"/>
          <cell r="G7690"/>
          <cell r="H7690">
            <v>6884</v>
          </cell>
        </row>
        <row r="7691">
          <cell r="A7691">
            <v>7688</v>
          </cell>
          <cell r="B7691" t="str">
            <v>PERNOS POR Kg</v>
          </cell>
          <cell r="C7691" t="str">
            <v>KG</v>
          </cell>
          <cell r="E7691"/>
          <cell r="F7691">
            <v>8397</v>
          </cell>
          <cell r="G7691"/>
          <cell r="H7691">
            <v>8397</v>
          </cell>
        </row>
        <row r="7692">
          <cell r="A7692">
            <v>7689</v>
          </cell>
          <cell r="B7692" t="str">
            <v>PERNOS ROSCADO EN "U" PARA TUBERÍA D=3"</v>
          </cell>
          <cell r="C7692" t="str">
            <v>UN</v>
          </cell>
          <cell r="E7692"/>
          <cell r="F7692">
            <v>8123</v>
          </cell>
          <cell r="G7692"/>
          <cell r="H7692">
            <v>8123</v>
          </cell>
        </row>
        <row r="7693">
          <cell r="A7693">
            <v>7690</v>
          </cell>
          <cell r="B7693" t="str">
            <v>Perro (1/8") Tipo Pesado</v>
          </cell>
          <cell r="C7693" t="str">
            <v>UN</v>
          </cell>
          <cell r="E7693"/>
          <cell r="F7693"/>
          <cell r="G7693">
            <v>666</v>
          </cell>
          <cell r="H7693">
            <v>666</v>
          </cell>
        </row>
        <row r="7694">
          <cell r="A7694">
            <v>7691</v>
          </cell>
          <cell r="B7694" t="str">
            <v>Perro de 3/8" TIPO PESADO</v>
          </cell>
          <cell r="C7694" t="str">
            <v>UN</v>
          </cell>
          <cell r="E7694"/>
          <cell r="F7694"/>
          <cell r="G7694">
            <v>2775</v>
          </cell>
          <cell r="H7694">
            <v>2775</v>
          </cell>
        </row>
        <row r="7695">
          <cell r="A7695">
            <v>7692</v>
          </cell>
          <cell r="B7695" t="str">
            <v>Perro Galvanizado 5/16"</v>
          </cell>
          <cell r="C7695" t="str">
            <v>UN</v>
          </cell>
          <cell r="E7695"/>
          <cell r="F7695"/>
          <cell r="G7695">
            <v>2215.0100000000002</v>
          </cell>
          <cell r="H7695">
            <v>2215.0100000000002</v>
          </cell>
        </row>
        <row r="7696">
          <cell r="A7696">
            <v>7693</v>
          </cell>
          <cell r="B7696" t="str">
            <v>Perro para cable de 1/8"(Tipo Liviano)</v>
          </cell>
          <cell r="C7696" t="str">
            <v>UN</v>
          </cell>
          <cell r="E7696"/>
          <cell r="F7696"/>
          <cell r="G7696">
            <v>840</v>
          </cell>
          <cell r="H7696">
            <v>840</v>
          </cell>
        </row>
        <row r="7697">
          <cell r="A7697">
            <v>7694</v>
          </cell>
          <cell r="B7697" t="str">
            <v>Perro para guaya 3/8" tipo pesado</v>
          </cell>
          <cell r="C7697" t="str">
            <v>UNI</v>
          </cell>
          <cell r="E7697"/>
          <cell r="F7697"/>
          <cell r="G7697">
            <v>2775</v>
          </cell>
          <cell r="H7697">
            <v>2775</v>
          </cell>
        </row>
        <row r="7698">
          <cell r="A7698">
            <v>7695</v>
          </cell>
          <cell r="B7698" t="str">
            <v>PERROS PARA CABLE GALVANIZADO 1/4 PULGADA</v>
          </cell>
          <cell r="C7698" t="str">
            <v>UN</v>
          </cell>
          <cell r="E7698"/>
          <cell r="F7698"/>
          <cell r="G7698">
            <v>1024</v>
          </cell>
          <cell r="H7698">
            <v>1024</v>
          </cell>
        </row>
        <row r="7699">
          <cell r="A7699">
            <v>7696</v>
          </cell>
          <cell r="B7699" t="str">
            <v>PERSIANA DE DESCARGA TIPO FACHADA CON MALLA PLASTICA 44¨X2</v>
          </cell>
          <cell r="C7699" t="str">
            <v>UN</v>
          </cell>
          <cell r="E7699"/>
          <cell r="F7699"/>
          <cell r="G7699">
            <v>438634</v>
          </cell>
          <cell r="H7699">
            <v>438634</v>
          </cell>
        </row>
        <row r="7700">
          <cell r="A7700">
            <v>7697</v>
          </cell>
          <cell r="B7700" t="str">
            <v>PERSIANA DE DESCARGA TIPO FACHADA MODELO L-RA-LP C</v>
          </cell>
          <cell r="C7700" t="str">
            <v>UN</v>
          </cell>
          <cell r="E7700"/>
          <cell r="F7700"/>
          <cell r="G7700">
            <v>181560</v>
          </cell>
          <cell r="H7700">
            <v>181560</v>
          </cell>
        </row>
        <row r="7701">
          <cell r="A7701">
            <v>7698</v>
          </cell>
          <cell r="B7701" t="str">
            <v>PERSIANA EN ALUMINIO EXTRUIDO NATURAL MATE O ACERO GALVANIZADO (Suministro e instalación)</v>
          </cell>
          <cell r="C7701" t="str">
            <v>M2</v>
          </cell>
          <cell r="E7701"/>
          <cell r="F7701">
            <v>233090</v>
          </cell>
          <cell r="G7701"/>
          <cell r="H7701">
            <v>233090</v>
          </cell>
        </row>
        <row r="7702">
          <cell r="A7702">
            <v>7699</v>
          </cell>
          <cell r="B7702" t="str">
            <v>PERSIANA TOMA DE AIRE 40"x20"</v>
          </cell>
          <cell r="C7702" t="str">
            <v>Un</v>
          </cell>
          <cell r="D7702">
            <v>613210</v>
          </cell>
          <cell r="H7702">
            <v>0</v>
          </cell>
        </row>
        <row r="7703">
          <cell r="A7703">
            <v>7700</v>
          </cell>
          <cell r="B7703" t="str">
            <v>PERSINA POLICARBONATO AEROLUX X3.30M</v>
          </cell>
          <cell r="C7703" t="str">
            <v>Un</v>
          </cell>
          <cell r="D7703">
            <v>43299</v>
          </cell>
          <cell r="H7703">
            <v>0</v>
          </cell>
        </row>
        <row r="7704">
          <cell r="A7704">
            <v>7701</v>
          </cell>
          <cell r="B7704" t="str">
            <v>PETO EN CARNAZA</v>
          </cell>
          <cell r="C7704" t="str">
            <v>UN</v>
          </cell>
          <cell r="E7704"/>
          <cell r="F7704">
            <v>17000</v>
          </cell>
          <cell r="G7704"/>
          <cell r="H7704">
            <v>17000</v>
          </cell>
        </row>
        <row r="7705">
          <cell r="A7705">
            <v>7702</v>
          </cell>
          <cell r="B7705" t="str">
            <v>PETO PVC</v>
          </cell>
          <cell r="C7705" t="str">
            <v>UN</v>
          </cell>
          <cell r="E7705"/>
          <cell r="F7705">
            <v>9700</v>
          </cell>
          <cell r="G7705"/>
          <cell r="H7705">
            <v>9700</v>
          </cell>
        </row>
        <row r="7706">
          <cell r="A7706">
            <v>7703</v>
          </cell>
          <cell r="B7706" t="str">
            <v>PETO PVC - (Según Apéndice Bioseguridad Covid 19)</v>
          </cell>
          <cell r="C7706" t="str">
            <v>UN</v>
          </cell>
          <cell r="E7706"/>
          <cell r="F7706">
            <v>8151</v>
          </cell>
          <cell r="G7706"/>
          <cell r="H7706">
            <v>8151</v>
          </cell>
        </row>
        <row r="7707">
          <cell r="A7707">
            <v>7704</v>
          </cell>
          <cell r="B7707" t="str">
            <v>PH DE LAS EMULSIONES ASFÁLTICAS. Norma técnica: INV E – 768 - 13 NLT 195.</v>
          </cell>
          <cell r="C7707" t="str">
            <v>UN</v>
          </cell>
          <cell r="E7707"/>
          <cell r="F7707">
            <v>47000</v>
          </cell>
          <cell r="G7707"/>
          <cell r="H7707">
            <v>47000</v>
          </cell>
        </row>
        <row r="7708">
          <cell r="A7708">
            <v>7705</v>
          </cell>
          <cell r="B7708" t="str">
            <v>PH DE LOS SUELOS. Norma técnica: INV E -131.</v>
          </cell>
          <cell r="C7708" t="str">
            <v>UN</v>
          </cell>
          <cell r="E7708"/>
          <cell r="F7708">
            <v>43673</v>
          </cell>
          <cell r="G7708"/>
          <cell r="H7708">
            <v>43673</v>
          </cell>
        </row>
        <row r="7709">
          <cell r="A7709">
            <v>7706</v>
          </cell>
          <cell r="B7709" t="str">
            <v>PH. Norma técnica: SM 4500 - H + B  ASTM D 1293 2012.</v>
          </cell>
          <cell r="C7709" t="str">
            <v>UN</v>
          </cell>
          <cell r="E7709"/>
          <cell r="F7709">
            <v>3332</v>
          </cell>
          <cell r="G7709"/>
          <cell r="H7709">
            <v>3332</v>
          </cell>
        </row>
        <row r="7710">
          <cell r="A7710">
            <v>7707</v>
          </cell>
          <cell r="B7710" t="str">
            <v>PICA CON CABO MADERA (5 lbs)- ZAPAPICO</v>
          </cell>
          <cell r="C7710" t="str">
            <v>UN</v>
          </cell>
          <cell r="E7710"/>
          <cell r="F7710"/>
          <cell r="G7710">
            <v>28000</v>
          </cell>
          <cell r="H7710">
            <v>28000</v>
          </cell>
        </row>
        <row r="7711">
          <cell r="A7711">
            <v>7708</v>
          </cell>
          <cell r="B7711" t="str">
            <v>PICAR PAÑETE DE MURO</v>
          </cell>
          <cell r="C7711" t="str">
            <v>m2</v>
          </cell>
          <cell r="D7711">
            <v>3412</v>
          </cell>
          <cell r="H7711">
            <v>0</v>
          </cell>
        </row>
        <row r="7712">
          <cell r="A7712">
            <v>7709</v>
          </cell>
          <cell r="B7712" t="str">
            <v>PICAR PAÑETE DE TECHO</v>
          </cell>
          <cell r="C7712" t="str">
            <v>m2</v>
          </cell>
          <cell r="D7712">
            <v>4264</v>
          </cell>
          <cell r="H7712">
            <v>0</v>
          </cell>
        </row>
        <row r="7713">
          <cell r="A7713">
            <v>7710</v>
          </cell>
          <cell r="B7713" t="str">
            <v>piedra barrichara CEFE COMETAS</v>
          </cell>
          <cell r="C7713" t="str">
            <v>M3</v>
          </cell>
          <cell r="E7713"/>
          <cell r="F7713"/>
          <cell r="G7713">
            <v>95000</v>
          </cell>
          <cell r="H7713">
            <v>95000</v>
          </cell>
        </row>
        <row r="7714">
          <cell r="A7714">
            <v>7711</v>
          </cell>
          <cell r="B7714" t="str">
            <v>PIEDRA BLANCA</v>
          </cell>
          <cell r="C7714" t="str">
            <v>m2</v>
          </cell>
          <cell r="D7714">
            <v>173203</v>
          </cell>
          <cell r="H7714">
            <v>0</v>
          </cell>
        </row>
        <row r="7715">
          <cell r="A7715">
            <v>7712</v>
          </cell>
          <cell r="B7715" t="str">
            <v>PIEDRA CORALINA (305x305x16)</v>
          </cell>
          <cell r="C7715" t="str">
            <v>m2</v>
          </cell>
          <cell r="D7715">
            <v>146148</v>
          </cell>
          <cell r="H7715">
            <v>0</v>
          </cell>
        </row>
        <row r="7716">
          <cell r="A7716">
            <v>7713</v>
          </cell>
          <cell r="B7716" t="str">
            <v>PIEDRA CORALINA 305x15.3x2</v>
          </cell>
          <cell r="C7716" t="str">
            <v>m2</v>
          </cell>
          <cell r="D7716">
            <v>35260</v>
          </cell>
          <cell r="H7716">
            <v>0</v>
          </cell>
        </row>
        <row r="7717">
          <cell r="A7717">
            <v>7714</v>
          </cell>
          <cell r="B7717" t="str">
            <v>PIEDRA CORALINA 30x15</v>
          </cell>
          <cell r="C7717" t="str">
            <v>m2</v>
          </cell>
          <cell r="D7717">
            <v>71805</v>
          </cell>
          <cell r="H7717">
            <v>0</v>
          </cell>
        </row>
        <row r="7718">
          <cell r="A7718">
            <v>7715</v>
          </cell>
          <cell r="B7718" t="str">
            <v>PIEDRA MEDIA ZONGA</v>
          </cell>
          <cell r="C7718" t="str">
            <v>M3</v>
          </cell>
          <cell r="D7718">
            <v>44053</v>
          </cell>
          <cell r="E7718">
            <v>43474</v>
          </cell>
          <cell r="F7718"/>
          <cell r="G7718"/>
          <cell r="H7718">
            <v>43474</v>
          </cell>
        </row>
        <row r="7719">
          <cell r="A7719">
            <v>7716</v>
          </cell>
          <cell r="B7719" t="str">
            <v>PIEDRA MEDIA ZONGA - RAJON (25-40cm) Sum+Transporte</v>
          </cell>
          <cell r="C7719" t="str">
            <v>M3</v>
          </cell>
          <cell r="E7719"/>
          <cell r="F7719"/>
          <cell r="G7719">
            <v>75000</v>
          </cell>
          <cell r="H7719">
            <v>75000</v>
          </cell>
        </row>
        <row r="7720">
          <cell r="A7720">
            <v>7717</v>
          </cell>
          <cell r="B7720" t="str">
            <v>PIEDRA MUÑECA</v>
          </cell>
          <cell r="C7720" t="str">
            <v>m2</v>
          </cell>
          <cell r="D7720">
            <v>174431</v>
          </cell>
          <cell r="H7720">
            <v>0</v>
          </cell>
        </row>
        <row r="7721">
          <cell r="A7721">
            <v>7718</v>
          </cell>
          <cell r="B7721" t="str">
            <v>PIEDRA MUÑECA BOGOTANA PULIDA 600X400X60MM</v>
          </cell>
          <cell r="C7721" t="str">
            <v>M2</v>
          </cell>
          <cell r="E7721"/>
          <cell r="F7721">
            <v>157180</v>
          </cell>
          <cell r="G7721"/>
          <cell r="H7721">
            <v>157180</v>
          </cell>
        </row>
        <row r="7722">
          <cell r="A7722">
            <v>7719</v>
          </cell>
          <cell r="B7722" t="str">
            <v>PIEDRA PARA CONCRETO CICLÓPEO (RAJÓN O CANTO RODADO)</v>
          </cell>
          <cell r="C7722" t="str">
            <v>m3</v>
          </cell>
          <cell r="D7722">
            <v>44372</v>
          </cell>
          <cell r="H7722">
            <v>0</v>
          </cell>
        </row>
        <row r="7723">
          <cell r="A7723">
            <v>7720</v>
          </cell>
          <cell r="B7723" t="str">
            <v xml:space="preserve">PIEDRA PARA CONCRETO CICLÓPEO (RAJÓN O CANTO RODADO) </v>
          </cell>
          <cell r="C7723" t="str">
            <v>m3</v>
          </cell>
          <cell r="D7723">
            <v>40630</v>
          </cell>
          <cell r="H7723">
            <v>0</v>
          </cell>
        </row>
        <row r="7724">
          <cell r="A7724">
            <v>7721</v>
          </cell>
          <cell r="B7724" t="str">
            <v>PIEDRA PARA GAVIÓN</v>
          </cell>
          <cell r="C7724" t="str">
            <v>m3</v>
          </cell>
          <cell r="D7724">
            <v>38884</v>
          </cell>
          <cell r="H7724">
            <v>0</v>
          </cell>
        </row>
        <row r="7725">
          <cell r="A7725">
            <v>7722</v>
          </cell>
          <cell r="B7725" t="str">
            <v>PIEDRA PIZARRA NEGRA 300X600X8MM</v>
          </cell>
          <cell r="C7725" t="str">
            <v>m2</v>
          </cell>
          <cell r="D7725">
            <v>98350</v>
          </cell>
          <cell r="H7725">
            <v>0</v>
          </cell>
        </row>
        <row r="7726">
          <cell r="A7726">
            <v>7723</v>
          </cell>
          <cell r="B7726" t="str">
            <v>PIEDRA POMEZ (No incluye transporte)</v>
          </cell>
          <cell r="C7726" t="str">
            <v>KG</v>
          </cell>
          <cell r="E7726"/>
          <cell r="F7726">
            <v>7500</v>
          </cell>
          <cell r="G7726"/>
          <cell r="H7726">
            <v>7500</v>
          </cell>
        </row>
        <row r="7727">
          <cell r="A7727">
            <v>7724</v>
          </cell>
          <cell r="B7727" t="str">
            <v>Piedra Royal verde espesor: 8 cm</v>
          </cell>
          <cell r="C7727" t="str">
            <v>M2</v>
          </cell>
          <cell r="E7727"/>
          <cell r="F7727"/>
          <cell r="G7727">
            <v>1125000</v>
          </cell>
          <cell r="H7727">
            <v>1125000</v>
          </cell>
        </row>
        <row r="7728">
          <cell r="A7728">
            <v>7725</v>
          </cell>
          <cell r="B7728" t="str">
            <v>PiedraLaja PizarraNegra(2-3cm)piso-Nacional(Su+tra</v>
          </cell>
          <cell r="C7728" t="str">
            <v>M2</v>
          </cell>
          <cell r="E7728"/>
          <cell r="F7728"/>
          <cell r="G7728">
            <v>45349</v>
          </cell>
          <cell r="H7728">
            <v>45349</v>
          </cell>
        </row>
        <row r="7729">
          <cell r="A7729">
            <v>7726</v>
          </cell>
          <cell r="B7729" t="str">
            <v>PIEZA CEDRO CAQUETA</v>
          </cell>
          <cell r="C7729" t="str">
            <v>Un</v>
          </cell>
          <cell r="D7729">
            <v>117327</v>
          </cell>
          <cell r="H7729">
            <v>0</v>
          </cell>
        </row>
        <row r="7730">
          <cell r="A7730">
            <v>7727</v>
          </cell>
          <cell r="B7730" t="str">
            <v>PIEZA CEDRO MACHO</v>
          </cell>
          <cell r="C7730" t="str">
            <v>Un</v>
          </cell>
          <cell r="D7730">
            <v>129221</v>
          </cell>
          <cell r="H7730">
            <v>0</v>
          </cell>
        </row>
        <row r="7731">
          <cell r="A7731">
            <v>7728</v>
          </cell>
          <cell r="B7731" t="str">
            <v>PIEZA CEDRO PUERTO ASIS 18 x 4 x</v>
          </cell>
          <cell r="C7731" t="str">
            <v>Un</v>
          </cell>
          <cell r="D7731">
            <v>99853</v>
          </cell>
          <cell r="H7731">
            <v>0</v>
          </cell>
        </row>
        <row r="7732">
          <cell r="A7732">
            <v>7729</v>
          </cell>
          <cell r="B7732" t="str">
            <v>PIEZA DE REMATE A115 PARA RAMPA VEHICULAR TIPO B (600x400x450mm)</v>
          </cell>
          <cell r="C7732" t="str">
            <v>UN</v>
          </cell>
          <cell r="E7732"/>
          <cell r="F7732">
            <v>95000</v>
          </cell>
          <cell r="G7732"/>
          <cell r="H7732">
            <v>95000</v>
          </cell>
        </row>
        <row r="7733">
          <cell r="A7733">
            <v>7730</v>
          </cell>
          <cell r="B7733" t="str">
            <v>PIEZA DE REMATE CURVA A117 PARA RAMPA TIPO C (600x400x450mm)</v>
          </cell>
          <cell r="C7733" t="str">
            <v>UN</v>
          </cell>
          <cell r="E7733"/>
          <cell r="F7733">
            <v>94000</v>
          </cell>
          <cell r="G7733"/>
          <cell r="H7733">
            <v>94000</v>
          </cell>
        </row>
        <row r="7734">
          <cell r="A7734">
            <v>7731</v>
          </cell>
          <cell r="B7734" t="str">
            <v>PIEZA ESPECIAL CCP Ø18" CL300 TIPO NIPLE LISO-BRIDA LONGITUD= 2300mm, (1) RUANA PASAMURO Ø18" HA e=1" SOLDADA A DISTANCIA z=0.85m (1) AMPLIACIÓN Ø18"A Ø24" LONGITUD=450mm SOLDADA A 1150mm DE LA BRIDA</v>
          </cell>
          <cell r="C7734" t="str">
            <v>UN</v>
          </cell>
          <cell r="E7734"/>
          <cell r="F7734">
            <v>12113815</v>
          </cell>
          <cell r="G7734"/>
          <cell r="H7734">
            <v>12113815</v>
          </cell>
        </row>
        <row r="7735">
          <cell r="A7735">
            <v>7732</v>
          </cell>
          <cell r="B7735" t="str">
            <v>PIEZA ESPECIAL CCP Ø24" LISOxLISO CL300 LONGITUD 4000mm CON (1) SALIDA VERTICAL SOBRE LOMO DE Ø3" LONGITUD 200mm DE LA CAJA EXTERNA DEL TUBO A BRIDA B.16.5  Y (2) RUANAS PASAMURO Ø24" e=1' HA SOLDADAS</v>
          </cell>
          <cell r="C7735" t="str">
            <v>UN</v>
          </cell>
          <cell r="E7735"/>
          <cell r="F7735">
            <v>16031957</v>
          </cell>
          <cell r="G7735"/>
          <cell r="H7735">
            <v>16031957</v>
          </cell>
        </row>
        <row r="7736">
          <cell r="A7736">
            <v>7733</v>
          </cell>
          <cell r="B7736" t="str">
            <v>PIEZA FLORMORADO 18 x 4 x 2.80M</v>
          </cell>
          <cell r="C7736" t="str">
            <v>Un</v>
          </cell>
          <cell r="D7736">
            <v>52844</v>
          </cell>
          <cell r="H7736">
            <v>0</v>
          </cell>
        </row>
        <row r="7737">
          <cell r="A7737">
            <v>7734</v>
          </cell>
          <cell r="B7737" t="str">
            <v>PIEZA GUAYACAN HOBO  18 x 4 x 2.90M</v>
          </cell>
          <cell r="C7737" t="str">
            <v>UN</v>
          </cell>
          <cell r="E7737"/>
          <cell r="F7737"/>
          <cell r="G7737">
            <v>89391</v>
          </cell>
          <cell r="H7737">
            <v>89391</v>
          </cell>
        </row>
        <row r="7738">
          <cell r="A7738">
            <v>7735</v>
          </cell>
          <cell r="B7738" t="str">
            <v>PIEZA GUAYACAN HOBO 18 x 4 x 2.90M</v>
          </cell>
          <cell r="C7738" t="str">
            <v>Un</v>
          </cell>
          <cell r="D7738">
            <v>112861</v>
          </cell>
          <cell r="H7738">
            <v>0</v>
          </cell>
        </row>
        <row r="7739">
          <cell r="A7739">
            <v>7736</v>
          </cell>
          <cell r="B7739" t="str">
            <v>PIEZA GUAYACAN RAYO 18 x 4 x 2.80M</v>
          </cell>
          <cell r="C7739" t="str">
            <v>Un</v>
          </cell>
          <cell r="D7739">
            <v>49926</v>
          </cell>
          <cell r="H7739">
            <v>0</v>
          </cell>
        </row>
        <row r="7740">
          <cell r="A7740">
            <v>7737</v>
          </cell>
          <cell r="B7740" t="str">
            <v>PIEZA MOHO</v>
          </cell>
          <cell r="C7740" t="str">
            <v>Un</v>
          </cell>
          <cell r="D7740">
            <v>33879</v>
          </cell>
          <cell r="H7740">
            <v>0</v>
          </cell>
        </row>
        <row r="7741">
          <cell r="A7741">
            <v>7738</v>
          </cell>
          <cell r="B7741" t="str">
            <v>PIEZA OTOBO</v>
          </cell>
          <cell r="C7741" t="str">
            <v>Un</v>
          </cell>
          <cell r="D7741">
            <v>16692</v>
          </cell>
          <cell r="H7741">
            <v>0</v>
          </cell>
        </row>
        <row r="7742">
          <cell r="A7742">
            <v>7739</v>
          </cell>
          <cell r="B7742" t="str">
            <v>PIEZA PINO ROMERON 18 x 4 x 2.90M</v>
          </cell>
          <cell r="C7742" t="str">
            <v>Un</v>
          </cell>
          <cell r="D7742">
            <v>66021</v>
          </cell>
          <cell r="H7742">
            <v>0</v>
          </cell>
        </row>
        <row r="7743">
          <cell r="A7743">
            <v>7740</v>
          </cell>
          <cell r="B7743" t="str">
            <v>PIEZA REMATE A105 - RAMPA A (800x400x275mm)</v>
          </cell>
          <cell r="C7743" t="str">
            <v>UN</v>
          </cell>
          <cell r="E7743"/>
          <cell r="F7743">
            <v>55497</v>
          </cell>
          <cell r="G7743"/>
          <cell r="H7743">
            <v>55497</v>
          </cell>
        </row>
        <row r="7744">
          <cell r="A7744">
            <v>7741</v>
          </cell>
          <cell r="B7744" t="str">
            <v>PIEZA SAPAN 18 x 4 x 2.90M</v>
          </cell>
          <cell r="C7744" t="str">
            <v>Un</v>
          </cell>
          <cell r="D7744">
            <v>46988</v>
          </cell>
          <cell r="H7744">
            <v>0</v>
          </cell>
        </row>
        <row r="7745">
          <cell r="A7745">
            <v>7742</v>
          </cell>
          <cell r="B7745" t="str">
            <v>Piezas desgastadas como manijas, poleas, rodachinas, ejes, platinas, repisas, visagras y demas elementos constitutivos del archivo</v>
          </cell>
          <cell r="C7745" t="str">
            <v>Gb</v>
          </cell>
          <cell r="D7745">
            <v>32342</v>
          </cell>
          <cell r="H7745">
            <v>0</v>
          </cell>
        </row>
        <row r="7746">
          <cell r="A7746">
            <v>7743</v>
          </cell>
          <cell r="B7746" t="str">
            <v>PIEZAS IMANTADAS 8.5 x 5.5 cm HORIZONTAL, CALIBRE DEL IMÁN 0.3 mm, PLASTIFICADO BRILLO UV. REFILADO</v>
          </cell>
          <cell r="C7746" t="str">
            <v>UN</v>
          </cell>
          <cell r="E7746"/>
          <cell r="F7746">
            <v>165</v>
          </cell>
          <cell r="G7746"/>
          <cell r="H7746">
            <v>165</v>
          </cell>
        </row>
        <row r="7747">
          <cell r="A7747">
            <v>7744</v>
          </cell>
          <cell r="B7747" t="str">
            <v>PIEZOMETRO DE CABEZA ABIERTA TIPO CASAGRANDE, para medición de las fluctuaciones del nivel freático</v>
          </cell>
          <cell r="C7747" t="str">
            <v>ML</v>
          </cell>
          <cell r="E7747"/>
          <cell r="F7747">
            <v>297500</v>
          </cell>
          <cell r="G7747"/>
          <cell r="H7747">
            <v>297500</v>
          </cell>
        </row>
        <row r="7748">
          <cell r="A7748">
            <v>7745</v>
          </cell>
          <cell r="B7748" t="str">
            <v>PIEZOMETRO DE HILO VIBRATIL PARA PRESIÓN DE 0.30 MPA</v>
          </cell>
          <cell r="C7748" t="str">
            <v>UN</v>
          </cell>
          <cell r="E7748"/>
          <cell r="F7748">
            <v>1542240</v>
          </cell>
          <cell r="G7748"/>
          <cell r="H7748">
            <v>1542240</v>
          </cell>
        </row>
        <row r="7749">
          <cell r="A7749">
            <v>7746</v>
          </cell>
          <cell r="B7749" t="str">
            <v>PIGMENTO ACRILICO</v>
          </cell>
          <cell r="C7749" t="str">
            <v>gal</v>
          </cell>
          <cell r="D7749">
            <v>12775</v>
          </cell>
          <cell r="H7749">
            <v>0</v>
          </cell>
        </row>
        <row r="7750">
          <cell r="A7750">
            <v>7747</v>
          </cell>
          <cell r="B7750" t="str">
            <v>Pila 3v para sensor de aparatos en baño</v>
          </cell>
          <cell r="C7750" t="str">
            <v>Un</v>
          </cell>
          <cell r="D7750">
            <v>92857</v>
          </cell>
          <cell r="H7750">
            <v>0</v>
          </cell>
        </row>
        <row r="7751">
          <cell r="A7751">
            <v>7748</v>
          </cell>
          <cell r="B7751" t="str">
            <v>PILA ALKALINA DOBLE AA (PAR)</v>
          </cell>
          <cell r="C7751" t="str">
            <v>UN</v>
          </cell>
          <cell r="E7751"/>
          <cell r="F7751"/>
          <cell r="G7751">
            <v>3301</v>
          </cell>
          <cell r="H7751">
            <v>3301</v>
          </cell>
        </row>
        <row r="7752">
          <cell r="A7752">
            <v>7749</v>
          </cell>
          <cell r="B7752" t="str">
            <v>PILA ALKALINA TRIPLE AAA (PAR)</v>
          </cell>
          <cell r="C7752" t="str">
            <v>PAR</v>
          </cell>
          <cell r="E7752"/>
          <cell r="F7752"/>
          <cell r="G7752">
            <v>6499.99</v>
          </cell>
          <cell r="H7752">
            <v>6499.99</v>
          </cell>
        </row>
        <row r="7753">
          <cell r="A7753">
            <v>7750</v>
          </cell>
          <cell r="B7753" t="str">
            <v>PILA CUADRADA ALKALINA  9V.</v>
          </cell>
          <cell r="C7753" t="str">
            <v>PAR</v>
          </cell>
          <cell r="E7753"/>
          <cell r="F7753"/>
          <cell r="G7753">
            <v>14689</v>
          </cell>
          <cell r="H7753">
            <v>14689</v>
          </cell>
        </row>
        <row r="7754">
          <cell r="A7754">
            <v>7751</v>
          </cell>
          <cell r="B7754" t="str">
            <v>PILA DE 9V RECARGABLES  (CUADRADA)</v>
          </cell>
          <cell r="C7754" t="str">
            <v>PAR</v>
          </cell>
          <cell r="E7754"/>
          <cell r="F7754"/>
          <cell r="G7754">
            <v>34863</v>
          </cell>
          <cell r="H7754">
            <v>34863</v>
          </cell>
        </row>
        <row r="7755">
          <cell r="A7755">
            <v>7752</v>
          </cell>
          <cell r="B7755" t="str">
            <v>PILA RECARGABLE AAX(2) -VARTA, ENERGIZER -SIMILAR</v>
          </cell>
          <cell r="C7755" t="str">
            <v>PAR</v>
          </cell>
          <cell r="E7755"/>
          <cell r="F7755"/>
          <cell r="G7755">
            <v>19933</v>
          </cell>
          <cell r="H7755">
            <v>19933</v>
          </cell>
        </row>
        <row r="7756">
          <cell r="A7756">
            <v>7753</v>
          </cell>
          <cell r="B7756" t="str">
            <v>PILA RECARGABLE TRIPLE A X CUATRO (4)</v>
          </cell>
          <cell r="C7756" t="str">
            <v>PAR</v>
          </cell>
          <cell r="E7756"/>
          <cell r="F7756"/>
          <cell r="G7756">
            <v>35355</v>
          </cell>
          <cell r="H7756">
            <v>35355</v>
          </cell>
        </row>
        <row r="7757">
          <cell r="A7757">
            <v>7754</v>
          </cell>
          <cell r="B7757" t="str">
            <v>PILA TIPO MONEDA LITHIUM GP CR 2032 DE 3 V</v>
          </cell>
          <cell r="C7757" t="str">
            <v>PAR</v>
          </cell>
          <cell r="E7757"/>
          <cell r="F7757"/>
          <cell r="G7757">
            <v>3000</v>
          </cell>
          <cell r="H7757">
            <v>3000</v>
          </cell>
        </row>
        <row r="7758">
          <cell r="A7758">
            <v>7755</v>
          </cell>
          <cell r="B7758" t="str">
            <v>PILOTE DE MADERA</v>
          </cell>
          <cell r="C7758" t="str">
            <v>m</v>
          </cell>
          <cell r="D7758">
            <v>1495</v>
          </cell>
          <cell r="H7758">
            <v>0</v>
          </cell>
        </row>
        <row r="7759">
          <cell r="A7759">
            <v>7756</v>
          </cell>
          <cell r="B7759" t="str">
            <v>PILOTE DE MADERA DIAM MAYOR A 18 CM.</v>
          </cell>
          <cell r="C7759" t="str">
            <v>m</v>
          </cell>
          <cell r="D7759">
            <v>37508</v>
          </cell>
          <cell r="H7759">
            <v>0</v>
          </cell>
        </row>
        <row r="7760">
          <cell r="A7760">
            <v>7757</v>
          </cell>
          <cell r="B7760" t="str">
            <v>PILOTE EN CONCRETO D=0.30 M exc.maxima 27</v>
          </cell>
          <cell r="C7760" t="str">
            <v>m</v>
          </cell>
          <cell r="D7760">
            <v>128749</v>
          </cell>
          <cell r="H7760">
            <v>0</v>
          </cell>
        </row>
        <row r="7761">
          <cell r="A7761">
            <v>7758</v>
          </cell>
          <cell r="B7761" t="str">
            <v>PILOTE EN CONCRETO D=0.40 M exc.maxima 27</v>
          </cell>
          <cell r="C7761" t="str">
            <v>m</v>
          </cell>
          <cell r="D7761">
            <v>235895</v>
          </cell>
          <cell r="H7761">
            <v>0</v>
          </cell>
        </row>
        <row r="7762">
          <cell r="A7762">
            <v>7759</v>
          </cell>
          <cell r="B7762" t="str">
            <v>PILOTE EN CONCRETO D=0.60 M exc.maxima 55</v>
          </cell>
          <cell r="C7762" t="str">
            <v>m</v>
          </cell>
          <cell r="D7762">
            <v>304375</v>
          </cell>
          <cell r="H7762">
            <v>0</v>
          </cell>
        </row>
        <row r="7763">
          <cell r="A7763">
            <v>7760</v>
          </cell>
          <cell r="B7763" t="str">
            <v>PILOTE EN CONCRETO D=0.80 M exc.maxima 55</v>
          </cell>
          <cell r="C7763" t="str">
            <v>m</v>
          </cell>
          <cell r="D7763">
            <v>477885</v>
          </cell>
          <cell r="H7763">
            <v>0</v>
          </cell>
        </row>
        <row r="7764">
          <cell r="A7764">
            <v>7761</v>
          </cell>
          <cell r="B7764" t="str">
            <v>PILOTE EN CONCRETO PROCESO .40</v>
          </cell>
          <cell r="C7764" t="str">
            <v>m</v>
          </cell>
          <cell r="D7764">
            <v>47695</v>
          </cell>
          <cell r="H7764">
            <v>0</v>
          </cell>
        </row>
        <row r="7765">
          <cell r="A7765">
            <v>7762</v>
          </cell>
          <cell r="B7765" t="str">
            <v>PILOTE EN CONCRETO PROCESO D.</v>
          </cell>
          <cell r="C7765" t="str">
            <v>m</v>
          </cell>
          <cell r="D7765">
            <v>71541</v>
          </cell>
          <cell r="H7765">
            <v>0</v>
          </cell>
        </row>
        <row r="7766">
          <cell r="A7766">
            <v>7763</v>
          </cell>
          <cell r="B7766" t="str">
            <v>PILOTE EN MADERA BARBOSCO DE 15*15</v>
          </cell>
          <cell r="C7766" t="str">
            <v>m</v>
          </cell>
          <cell r="D7766">
            <v>49774</v>
          </cell>
          <cell r="H7766">
            <v>0</v>
          </cell>
        </row>
        <row r="7767">
          <cell r="A7767">
            <v>7764</v>
          </cell>
          <cell r="B7767" t="str">
            <v>PILOTEADORA - INCLUYE OPERARIO Y COMBUSTIBLE</v>
          </cell>
          <cell r="C7767" t="str">
            <v>HR</v>
          </cell>
          <cell r="E7767"/>
          <cell r="F7767">
            <v>535181</v>
          </cell>
          <cell r="G7767"/>
          <cell r="H7767">
            <v>535181</v>
          </cell>
        </row>
        <row r="7768">
          <cell r="A7768">
            <v>7765</v>
          </cell>
          <cell r="B7768" t="str">
            <v>PILOTES HINCADOS (GATO)</v>
          </cell>
          <cell r="C7768" t="str">
            <v>m</v>
          </cell>
          <cell r="D7768">
            <v>64728</v>
          </cell>
          <cell r="H7768">
            <v>0</v>
          </cell>
        </row>
        <row r="7769">
          <cell r="A7769">
            <v>7766</v>
          </cell>
          <cell r="B7769" t="str">
            <v>PILOTES HINCADOS CONCRET 25x25</v>
          </cell>
          <cell r="C7769" t="str">
            <v>m</v>
          </cell>
          <cell r="D7769">
            <v>47695</v>
          </cell>
          <cell r="H7769">
            <v>0</v>
          </cell>
        </row>
        <row r="7770">
          <cell r="A7770">
            <v>7767</v>
          </cell>
          <cell r="B7770" t="str">
            <v>PILOTES HINCADOS CONCRET 30x30</v>
          </cell>
          <cell r="C7770" t="str">
            <v>m</v>
          </cell>
          <cell r="D7770">
            <v>173878</v>
          </cell>
          <cell r="H7770">
            <v>0</v>
          </cell>
        </row>
        <row r="7771">
          <cell r="A7771">
            <v>7768</v>
          </cell>
          <cell r="B7771" t="str">
            <v>PILOTO 22 mm (ABB O Similar) Con LED Incluido</v>
          </cell>
          <cell r="C7771" t="str">
            <v>UN</v>
          </cell>
          <cell r="E7771"/>
          <cell r="F7771"/>
          <cell r="G7771">
            <v>16700</v>
          </cell>
          <cell r="H7771">
            <v>16700</v>
          </cell>
        </row>
        <row r="7772">
          <cell r="A7772">
            <v>7769</v>
          </cell>
          <cell r="B7772" t="str">
            <v>PINACOLOR</v>
          </cell>
          <cell r="C7772" t="str">
            <v>gal</v>
          </cell>
          <cell r="D7772">
            <v>121418</v>
          </cell>
          <cell r="H7772">
            <v>0</v>
          </cell>
        </row>
        <row r="7773">
          <cell r="A7773">
            <v>7770</v>
          </cell>
          <cell r="B7773" t="str">
            <v>PINAKRIL</v>
          </cell>
          <cell r="C7773" t="str">
            <v>gal</v>
          </cell>
          <cell r="D7773">
            <v>166930</v>
          </cell>
          <cell r="H7773">
            <v>0</v>
          </cell>
        </row>
        <row r="7774">
          <cell r="A7774">
            <v>7771</v>
          </cell>
          <cell r="B7774" t="str">
            <v>PINO ROMERON H=1.5m (Incluye tutor con manguera y alambre)</v>
          </cell>
          <cell r="C7774" t="str">
            <v>UN</v>
          </cell>
          <cell r="E7774"/>
          <cell r="F7774">
            <v>45000</v>
          </cell>
          <cell r="G7774"/>
          <cell r="H7774">
            <v>45000</v>
          </cell>
        </row>
        <row r="7775">
          <cell r="A7775">
            <v>7772</v>
          </cell>
          <cell r="B7775" t="str">
            <v>PINO SECO CEPILLADO 1 x 10" x 3.2 M</v>
          </cell>
          <cell r="C7775" t="str">
            <v>UN</v>
          </cell>
          <cell r="E7775">
            <v>37813</v>
          </cell>
          <cell r="F7775"/>
          <cell r="G7775"/>
          <cell r="H7775">
            <v>37813</v>
          </cell>
        </row>
        <row r="7776">
          <cell r="A7776">
            <v>7773</v>
          </cell>
          <cell r="B7776" t="str">
            <v>PINTUCO KORAZA MAXIMA PROTECCION 5</v>
          </cell>
          <cell r="C7776" t="str">
            <v>gal</v>
          </cell>
          <cell r="D7776">
            <v>65317</v>
          </cell>
          <cell r="H7776">
            <v>0</v>
          </cell>
        </row>
        <row r="7777">
          <cell r="A7777">
            <v>7774</v>
          </cell>
          <cell r="B7777" t="str">
            <v>PINTURA  TRAFICO AMARILLO INTEMPERIE</v>
          </cell>
          <cell r="C7777" t="str">
            <v>GLN</v>
          </cell>
          <cell r="E7777"/>
          <cell r="F7777"/>
          <cell r="G7777">
            <v>71400</v>
          </cell>
          <cell r="H7777">
            <v>71400</v>
          </cell>
        </row>
        <row r="7778">
          <cell r="A7778">
            <v>7775</v>
          </cell>
          <cell r="B7778" t="str">
            <v>PINTURA (LÁTEX) ACRÍLICA BASE AGUA - Pintura base agua con tecnología acrílica avanzada de uso exterior que ofrece protección a rayos ultravioleta y factores climáticos.</v>
          </cell>
          <cell r="C7778" t="str">
            <v>GLN</v>
          </cell>
          <cell r="E7778"/>
          <cell r="F7778">
            <v>62099</v>
          </cell>
          <cell r="G7778"/>
          <cell r="H7778">
            <v>62099</v>
          </cell>
        </row>
        <row r="7779">
          <cell r="A7779">
            <v>7776</v>
          </cell>
          <cell r="B7779" t="str">
            <v>PINTURA ACRÍLICA BASE AGUA (e=15mils. Incluye Suministro y Aplicación con Equipo. Incluye Microesferas)</v>
          </cell>
          <cell r="C7779" t="str">
            <v>M2</v>
          </cell>
          <cell r="E7779"/>
          <cell r="F7779">
            <v>28560</v>
          </cell>
          <cell r="G7779"/>
          <cell r="H7779">
            <v>28560</v>
          </cell>
        </row>
        <row r="7780">
          <cell r="A7780">
            <v>7777</v>
          </cell>
          <cell r="B7780" t="str">
            <v>PINTURA ACRÍLICA BASE SOLVENTE AMARILLO / BLANCO PARA DEMARCACION - PINTUTRAFICO</v>
          </cell>
          <cell r="C7780" t="str">
            <v>GLN</v>
          </cell>
          <cell r="E7780"/>
          <cell r="F7780">
            <v>86930</v>
          </cell>
          <cell r="G7780"/>
          <cell r="H7780">
            <v>86930</v>
          </cell>
        </row>
        <row r="7781">
          <cell r="A7781">
            <v>7778</v>
          </cell>
          <cell r="B7781" t="str">
            <v>PINTURA ACRÍLICA BASE SOLVENTE AMARILLO / BLANCO PARA DEMARCACION - TERTRAFICO</v>
          </cell>
          <cell r="C7781" t="str">
            <v>GLN</v>
          </cell>
          <cell r="E7781"/>
          <cell r="F7781">
            <v>79239</v>
          </cell>
          <cell r="G7781"/>
          <cell r="H7781">
            <v>79239</v>
          </cell>
        </row>
        <row r="7782">
          <cell r="A7782">
            <v>7779</v>
          </cell>
          <cell r="B7782" t="str">
            <v>PINTURA ACRÍLICA BASE SOLVENTE AZUL / ROJO PARA DEMARCACION - PINTURA PARA TRAFICO</v>
          </cell>
          <cell r="C7782" t="str">
            <v>GLN</v>
          </cell>
          <cell r="E7782"/>
          <cell r="F7782">
            <v>75901</v>
          </cell>
          <cell r="G7782"/>
          <cell r="H7782">
            <v>75901</v>
          </cell>
        </row>
        <row r="7783">
          <cell r="A7783">
            <v>7780</v>
          </cell>
          <cell r="B7783" t="str">
            <v>PINTURA ACRILICA MURALLA GRIS BASALTO</v>
          </cell>
          <cell r="C7783" t="str">
            <v>GLN</v>
          </cell>
          <cell r="E7783"/>
          <cell r="F7783"/>
          <cell r="G7783">
            <v>75836</v>
          </cell>
          <cell r="H7783">
            <v>75836</v>
          </cell>
        </row>
        <row r="7784">
          <cell r="A7784">
            <v>7781</v>
          </cell>
          <cell r="B7784" t="str">
            <v>PINTURA ACRÍLICA PURA PARA TRÁFICO</v>
          </cell>
          <cell r="C7784" t="str">
            <v>gal</v>
          </cell>
          <cell r="D7784">
            <v>70856</v>
          </cell>
          <cell r="H7784">
            <v>0</v>
          </cell>
        </row>
        <row r="7785">
          <cell r="A7785">
            <v>7782</v>
          </cell>
          <cell r="B7785" t="str">
            <v xml:space="preserve">PINTURA ACRÍLICA, ESMALTE O SIMILAR </v>
          </cell>
          <cell r="C7785" t="str">
            <v>gal</v>
          </cell>
          <cell r="D7785">
            <v>66607</v>
          </cell>
          <cell r="H7785">
            <v>0</v>
          </cell>
        </row>
        <row r="7786">
          <cell r="A7786">
            <v>7783</v>
          </cell>
          <cell r="B7786" t="str">
            <v>PINTURA ALQUIDICA ESMALTE  GRIS (7035)</v>
          </cell>
          <cell r="C7786" t="str">
            <v>GLN</v>
          </cell>
          <cell r="E7786"/>
          <cell r="F7786"/>
          <cell r="G7786">
            <v>62567</v>
          </cell>
          <cell r="H7786">
            <v>62567</v>
          </cell>
        </row>
        <row r="7787">
          <cell r="A7787">
            <v>7784</v>
          </cell>
          <cell r="B7787" t="str">
            <v>PINTURA ALTO TRAFICO</v>
          </cell>
          <cell r="C7787" t="str">
            <v>GL</v>
          </cell>
          <cell r="E7787">
            <v>62195</v>
          </cell>
          <cell r="F7787"/>
          <cell r="G7787"/>
          <cell r="H7787">
            <v>62195</v>
          </cell>
        </row>
        <row r="7788">
          <cell r="A7788">
            <v>7785</v>
          </cell>
          <cell r="B7788" t="str">
            <v>PINTURA ALTO TRAFICO</v>
          </cell>
          <cell r="C7788" t="str">
            <v>GL</v>
          </cell>
          <cell r="E7788">
            <v>66198</v>
          </cell>
          <cell r="F7788"/>
          <cell r="G7788"/>
          <cell r="H7788">
            <v>66198</v>
          </cell>
        </row>
        <row r="7789">
          <cell r="A7789">
            <v>7786</v>
          </cell>
          <cell r="B7789" t="str">
            <v>PINTURA ALTO TRAFICO + 10 % de desperdicio</v>
          </cell>
          <cell r="C7789" t="str">
            <v>GL</v>
          </cell>
          <cell r="E7789">
            <v>68415</v>
          </cell>
          <cell r="F7789"/>
          <cell r="G7789"/>
          <cell r="H7789">
            <v>68415</v>
          </cell>
        </row>
        <row r="7790">
          <cell r="A7790">
            <v>7787</v>
          </cell>
          <cell r="B7790" t="str">
            <v>PINTURA ANTICORROSIVA</v>
          </cell>
          <cell r="C7790" t="str">
            <v>gal</v>
          </cell>
          <cell r="D7790">
            <v>38107</v>
          </cell>
          <cell r="H7790">
            <v>0</v>
          </cell>
        </row>
        <row r="7791">
          <cell r="A7791">
            <v>7788</v>
          </cell>
          <cell r="B7791" t="str">
            <v>PINTURA ANTIGRAFFITI</v>
          </cell>
          <cell r="C7791" t="str">
            <v>gal</v>
          </cell>
          <cell r="D7791">
            <v>288802</v>
          </cell>
          <cell r="H7791">
            <v>0</v>
          </cell>
        </row>
        <row r="7792">
          <cell r="A7792">
            <v>7789</v>
          </cell>
          <cell r="B7792" t="str">
            <v>Pintura antioxidante para tanque filtro de arena</v>
          </cell>
          <cell r="C7792" t="str">
            <v>GLN</v>
          </cell>
          <cell r="E7792"/>
          <cell r="F7792"/>
          <cell r="G7792">
            <v>43890</v>
          </cell>
          <cell r="H7792">
            <v>43890</v>
          </cell>
        </row>
        <row r="7793">
          <cell r="A7793">
            <v>7790</v>
          </cell>
          <cell r="B7793" t="str">
            <v>PINTURA ARMAFISH (Botella)</v>
          </cell>
          <cell r="C7793" t="str">
            <v>UN</v>
          </cell>
          <cell r="E7793"/>
          <cell r="F7793"/>
          <cell r="G7793">
            <v>50670</v>
          </cell>
          <cell r="H7793">
            <v>50670</v>
          </cell>
        </row>
        <row r="7794">
          <cell r="A7794">
            <v>7791</v>
          </cell>
          <cell r="B7794" t="str">
            <v>PINTURA BASE ACEITE</v>
          </cell>
          <cell r="C7794" t="str">
            <v>GLN</v>
          </cell>
          <cell r="E7794"/>
          <cell r="F7794">
            <v>55573</v>
          </cell>
          <cell r="G7794"/>
          <cell r="H7794">
            <v>55573</v>
          </cell>
        </row>
        <row r="7795">
          <cell r="A7795">
            <v>7792</v>
          </cell>
          <cell r="B7795" t="str">
            <v>PINTURA BASE AGUA DOMESTICA</v>
          </cell>
          <cell r="C7795" t="str">
            <v>GLN</v>
          </cell>
          <cell r="E7795"/>
          <cell r="F7795">
            <v>55930</v>
          </cell>
          <cell r="G7795"/>
          <cell r="H7795">
            <v>55930</v>
          </cell>
        </row>
        <row r="7796">
          <cell r="A7796">
            <v>7793</v>
          </cell>
          <cell r="B7796" t="str">
            <v>PINTURA BASE AGUA PARA USO EXTERIOR</v>
          </cell>
          <cell r="C7796" t="str">
            <v>GLN</v>
          </cell>
          <cell r="E7796"/>
          <cell r="F7796">
            <v>55930</v>
          </cell>
          <cell r="G7796"/>
          <cell r="H7796">
            <v>55930</v>
          </cell>
        </row>
        <row r="7797">
          <cell r="A7797">
            <v>7794</v>
          </cell>
          <cell r="B7797" t="str">
            <v>PINTURA BITUMINOSA Al.   TEXSA</v>
          </cell>
          <cell r="C7797" t="str">
            <v>GLN</v>
          </cell>
          <cell r="E7797"/>
          <cell r="F7797"/>
          <cell r="G7797">
            <v>57400</v>
          </cell>
          <cell r="H7797">
            <v>57400</v>
          </cell>
        </row>
        <row r="7798">
          <cell r="A7798">
            <v>7795</v>
          </cell>
          <cell r="B7798" t="str">
            <v>PINTURA BITUMINOSA Al. TEXSA</v>
          </cell>
          <cell r="C7798" t="str">
            <v>gal</v>
          </cell>
          <cell r="D7798">
            <v>66561</v>
          </cell>
          <cell r="H7798">
            <v>0</v>
          </cell>
        </row>
        <row r="7799">
          <cell r="A7799">
            <v>7796</v>
          </cell>
          <cell r="B7799" t="str">
            <v>PINTURA BITUMINOSA ALUMINIO (16KG)</v>
          </cell>
          <cell r="C7799" t="str">
            <v>UN</v>
          </cell>
          <cell r="E7799">
            <v>414929</v>
          </cell>
          <cell r="F7799"/>
          <cell r="G7799"/>
          <cell r="H7799">
            <v>414929</v>
          </cell>
        </row>
        <row r="7800">
          <cell r="A7800">
            <v>7797</v>
          </cell>
          <cell r="B7800" t="str">
            <v>PINTURA BITUMINOSA DE ALUMINIO</v>
          </cell>
          <cell r="C7800" t="str">
            <v>gal</v>
          </cell>
          <cell r="D7800">
            <v>74595</v>
          </cell>
          <cell r="H7800">
            <v>0</v>
          </cell>
        </row>
        <row r="7801">
          <cell r="A7801">
            <v>7798</v>
          </cell>
          <cell r="B7801" t="str">
            <v>PINTURA BITUMINOSA DE ALUMINIO</v>
          </cell>
          <cell r="C7801" t="str">
            <v>GLN</v>
          </cell>
          <cell r="E7801"/>
          <cell r="F7801"/>
          <cell r="G7801">
            <v>87675</v>
          </cell>
          <cell r="H7801">
            <v>87675</v>
          </cell>
        </row>
        <row r="7802">
          <cell r="A7802">
            <v>7799</v>
          </cell>
          <cell r="B7802" t="str">
            <v xml:space="preserve">PINTURA BITUMINOSA SOLAR </v>
          </cell>
          <cell r="C7802" t="str">
            <v>gal</v>
          </cell>
          <cell r="D7802">
            <v>66312</v>
          </cell>
          <cell r="H7802">
            <v>0</v>
          </cell>
        </row>
        <row r="7803">
          <cell r="A7803">
            <v>7800</v>
          </cell>
          <cell r="B7803" t="str">
            <v>PINTURA BLANCA EPOXICA TIPO 1 POLIAMIDA (1GL9) PINTUCO</v>
          </cell>
          <cell r="C7803" t="str">
            <v>gal</v>
          </cell>
          <cell r="D7803">
            <v>107675</v>
          </cell>
          <cell r="H7803">
            <v>0</v>
          </cell>
        </row>
        <row r="7804">
          <cell r="A7804">
            <v>7801</v>
          </cell>
          <cell r="B7804" t="str">
            <v>PINTURA Blc. Trafico PINTUCO</v>
          </cell>
          <cell r="C7804" t="str">
            <v>gal</v>
          </cell>
          <cell r="D7804">
            <v>107389</v>
          </cell>
          <cell r="H7804">
            <v>0</v>
          </cell>
        </row>
        <row r="7805">
          <cell r="A7805">
            <v>7802</v>
          </cell>
          <cell r="B7805" t="str">
            <v>PINTURA DE TRÁFICO - IMPRIMANTE NEGRO</v>
          </cell>
          <cell r="C7805" t="str">
            <v>ML</v>
          </cell>
          <cell r="E7805"/>
          <cell r="F7805">
            <v>1281</v>
          </cell>
          <cell r="G7805"/>
          <cell r="H7805">
            <v>1281</v>
          </cell>
        </row>
        <row r="7806">
          <cell r="A7806">
            <v>7803</v>
          </cell>
          <cell r="B7806" t="str">
            <v>PINTURA DE TRÁFICO - IMPRIMANTE NEGRO - Incluye suministro y aplicación</v>
          </cell>
          <cell r="C7806" t="str">
            <v>M2</v>
          </cell>
          <cell r="E7806"/>
          <cell r="F7806">
            <v>21182</v>
          </cell>
          <cell r="G7806"/>
          <cell r="H7806">
            <v>21182</v>
          </cell>
        </row>
        <row r="7807">
          <cell r="A7807">
            <v>7804</v>
          </cell>
          <cell r="B7807" t="str">
            <v>PINTURA DE TRÁFICO ESPESOR SECO 4mils PARA SEÑALIZACIÓN DE PISO EN PUERTA CORREDIZA SENCILLA, SEGÚN MANUAL DE IMAGEN DE TRANSMILENIO - Incluye suministro y aplicación</v>
          </cell>
          <cell r="C7807" t="str">
            <v>M2</v>
          </cell>
          <cell r="E7807"/>
          <cell r="F7807">
            <v>102229</v>
          </cell>
          <cell r="G7807"/>
          <cell r="H7807">
            <v>102229</v>
          </cell>
        </row>
        <row r="7808">
          <cell r="A7808">
            <v>7805</v>
          </cell>
          <cell r="B7808" t="str">
            <v>PINTURA DE TRÁFICO ESPESOR SECO 4mils PARA SEÑALIZACIÓN DE PISO EN PUERTA CORREDIZA TELESCÓPICA, SEGÚN MANUAL DE IMAGEN DE TRANSMILENIO - Incluye suministro y aplicación</v>
          </cell>
          <cell r="C7808" t="str">
            <v>UN</v>
          </cell>
          <cell r="E7808"/>
          <cell r="F7808">
            <v>146527</v>
          </cell>
          <cell r="G7808"/>
          <cell r="H7808">
            <v>146527</v>
          </cell>
        </row>
        <row r="7809">
          <cell r="A7809">
            <v>7806</v>
          </cell>
          <cell r="B7809" t="str">
            <v>PINTURA DE TRÁFICO Y/O IMPRIMANTE NEGRO</v>
          </cell>
          <cell r="C7809" t="str">
            <v>GLN</v>
          </cell>
          <cell r="E7809"/>
          <cell r="F7809">
            <v>73990</v>
          </cell>
          <cell r="G7809"/>
          <cell r="H7809">
            <v>73990</v>
          </cell>
        </row>
        <row r="7810">
          <cell r="A7810">
            <v>7807</v>
          </cell>
          <cell r="B7810" t="str">
            <v>PINTURA ELECTROSTÁTICA (Sum+Intal) tubo Ø3"</v>
          </cell>
          <cell r="C7810" t="str">
            <v>ML</v>
          </cell>
          <cell r="E7810"/>
          <cell r="F7810"/>
          <cell r="G7810">
            <v>3977</v>
          </cell>
          <cell r="H7810">
            <v>3977</v>
          </cell>
        </row>
        <row r="7811">
          <cell r="A7811">
            <v>7808</v>
          </cell>
          <cell r="B7811" t="str">
            <v>PINTURA ELECTROSTATICA GRIS POLVO</v>
          </cell>
          <cell r="C7811" t="str">
            <v>KG</v>
          </cell>
          <cell r="E7811"/>
          <cell r="F7811"/>
          <cell r="G7811">
            <v>16540</v>
          </cell>
          <cell r="H7811">
            <v>16540</v>
          </cell>
        </row>
        <row r="7812">
          <cell r="A7812">
            <v>7809</v>
          </cell>
          <cell r="B7812" t="str">
            <v>PINTURA ELECTROSTATICA PARA ANGULO DE 3/4"</v>
          </cell>
          <cell r="C7812" t="str">
            <v>ML</v>
          </cell>
          <cell r="E7812"/>
          <cell r="F7812"/>
          <cell r="G7812">
            <v>1220</v>
          </cell>
          <cell r="H7812">
            <v>1220</v>
          </cell>
        </row>
        <row r="7813">
          <cell r="A7813">
            <v>7810</v>
          </cell>
          <cell r="B7813" t="str">
            <v>PINTURA ELECTROSTATICA**(SUM+INST)</v>
          </cell>
          <cell r="C7813" t="str">
            <v>M2</v>
          </cell>
          <cell r="E7813"/>
          <cell r="F7813"/>
          <cell r="G7813">
            <v>72798</v>
          </cell>
          <cell r="H7813">
            <v>72798</v>
          </cell>
        </row>
        <row r="7814">
          <cell r="A7814">
            <v>7811</v>
          </cell>
          <cell r="B7814" t="str">
            <v>PINTURA EN ESMALTE DOMESTICO</v>
          </cell>
          <cell r="C7814" t="str">
            <v>GLN</v>
          </cell>
          <cell r="E7814"/>
          <cell r="F7814">
            <v>44900</v>
          </cell>
          <cell r="G7814"/>
          <cell r="H7814">
            <v>44900</v>
          </cell>
        </row>
        <row r="7815">
          <cell r="A7815">
            <v>7812</v>
          </cell>
          <cell r="B7815" t="str">
            <v>PINTURA EN FRÍO PARA DEMARCACIÓN DE VÍAS. A= 12 cm. INCLUYE EQUIPO AUTOPROPULSADO Y MANO DE OBRA.</v>
          </cell>
          <cell r="C7815" t="str">
            <v>ML</v>
          </cell>
          <cell r="E7815"/>
          <cell r="F7815">
            <v>2154</v>
          </cell>
          <cell r="G7815"/>
          <cell r="H7815">
            <v>2154</v>
          </cell>
        </row>
        <row r="7816">
          <cell r="A7816">
            <v>7813</v>
          </cell>
          <cell r="B7816" t="str">
            <v>PINTURA EN FRÍO PARA DEMARCACIÓN DE VÍAS. A= 15 cm. INCLUYE EQUIPO AUTOPROPULSADO Y MANO DE OBRA.</v>
          </cell>
          <cell r="C7816" t="str">
            <v>ML</v>
          </cell>
          <cell r="E7816"/>
          <cell r="F7816">
            <v>1299</v>
          </cell>
          <cell r="G7816"/>
          <cell r="H7816">
            <v>1299</v>
          </cell>
        </row>
        <row r="7817">
          <cell r="A7817">
            <v>7814</v>
          </cell>
          <cell r="B7817" t="str">
            <v>PINTURA EN FRÍO PARA DEMARCACIÓN DE VÍAS. INCLUYE EQUIPO MANUAL Y MANO DE OBRA.</v>
          </cell>
          <cell r="C7817" t="str">
            <v>ML</v>
          </cell>
          <cell r="E7817"/>
          <cell r="F7817">
            <v>2154</v>
          </cell>
          <cell r="G7817"/>
          <cell r="H7817">
            <v>2154</v>
          </cell>
        </row>
        <row r="7818">
          <cell r="A7818">
            <v>7815</v>
          </cell>
          <cell r="B7818" t="str">
            <v>PINTURA EN VINILO TIPO 1</v>
          </cell>
          <cell r="C7818" t="str">
            <v>GLN</v>
          </cell>
          <cell r="E7818"/>
          <cell r="F7818">
            <v>49500</v>
          </cell>
          <cell r="G7818"/>
          <cell r="H7818">
            <v>49500</v>
          </cell>
        </row>
        <row r="7819">
          <cell r="A7819">
            <v>7816</v>
          </cell>
          <cell r="B7819" t="str">
            <v>PINTURA EPOXICA</v>
          </cell>
          <cell r="C7819" t="str">
            <v>GLN</v>
          </cell>
          <cell r="E7819"/>
          <cell r="F7819">
            <v>134390</v>
          </cell>
          <cell r="G7819"/>
          <cell r="H7819">
            <v>134390</v>
          </cell>
        </row>
        <row r="7820">
          <cell r="A7820">
            <v>7817</v>
          </cell>
          <cell r="B7820" t="str">
            <v xml:space="preserve">PINTURA EPOXICA </v>
          </cell>
          <cell r="C7820" t="str">
            <v>gal</v>
          </cell>
          <cell r="D7820">
            <v>107787</v>
          </cell>
          <cell r="H7820">
            <v>0</v>
          </cell>
        </row>
        <row r="7821">
          <cell r="A7821">
            <v>7818</v>
          </cell>
          <cell r="B7821" t="str">
            <v>PINTURA EPOXICA ACABADOS (COMPONENTE  A+B)</v>
          </cell>
          <cell r="C7821" t="str">
            <v>GLN</v>
          </cell>
          <cell r="E7821"/>
          <cell r="F7821"/>
          <cell r="G7821">
            <v>200545</v>
          </cell>
          <cell r="H7821">
            <v>200545</v>
          </cell>
        </row>
        <row r="7822">
          <cell r="A7822">
            <v>7819</v>
          </cell>
          <cell r="B7822" t="str">
            <v>PINTURA EPOXICA AZUL ICO</v>
          </cell>
          <cell r="C7822" t="str">
            <v>gal</v>
          </cell>
          <cell r="D7822">
            <v>184397</v>
          </cell>
          <cell r="H7822">
            <v>0</v>
          </cell>
        </row>
        <row r="7823">
          <cell r="A7823">
            <v>7820</v>
          </cell>
          <cell r="B7823" t="str">
            <v>PINTURA EPOXICA AZUL ICO</v>
          </cell>
          <cell r="C7823" t="str">
            <v>GLN</v>
          </cell>
          <cell r="E7823"/>
          <cell r="F7823"/>
          <cell r="G7823">
            <v>109900</v>
          </cell>
          <cell r="H7823">
            <v>109900</v>
          </cell>
        </row>
        <row r="7824">
          <cell r="A7824">
            <v>7821</v>
          </cell>
          <cell r="B7824" t="str">
            <v>PINTURA EPÓXICA COLOR BLANCO A BASE DE AGUA</v>
          </cell>
          <cell r="C7824" t="str">
            <v>GALÓN</v>
          </cell>
          <cell r="E7824">
            <v>118038</v>
          </cell>
          <cell r="F7824"/>
          <cell r="G7824"/>
          <cell r="H7824">
            <v>118038</v>
          </cell>
        </row>
        <row r="7825">
          <cell r="A7825">
            <v>7822</v>
          </cell>
          <cell r="B7825" t="str">
            <v>PINTURA EPOXICA FOTOLUMINISCENTE PARA DEMARCACION DE AREAS</v>
          </cell>
          <cell r="C7825" t="str">
            <v>gal</v>
          </cell>
          <cell r="D7825">
            <v>1057867</v>
          </cell>
          <cell r="H7825">
            <v>0</v>
          </cell>
        </row>
        <row r="7826">
          <cell r="A7826">
            <v>7823</v>
          </cell>
          <cell r="B7826" t="str">
            <v>PINTURA EPOXICA Trns. ICO</v>
          </cell>
          <cell r="C7826" t="str">
            <v>gal</v>
          </cell>
          <cell r="D7826">
            <v>184397</v>
          </cell>
          <cell r="H7826">
            <v>0</v>
          </cell>
        </row>
        <row r="7827">
          <cell r="A7827">
            <v>7824</v>
          </cell>
          <cell r="B7827" t="str">
            <v>PINTURA ESMALTE</v>
          </cell>
          <cell r="C7827" t="str">
            <v>GLN</v>
          </cell>
          <cell r="E7827"/>
          <cell r="F7827"/>
          <cell r="G7827">
            <v>42138.99</v>
          </cell>
          <cell r="H7827">
            <v>42138.99</v>
          </cell>
        </row>
        <row r="7828">
          <cell r="A7828">
            <v>7825</v>
          </cell>
          <cell r="B7828" t="str">
            <v>PINTURA ESMALTE ALQUIDICO(GRIS PLATA)</v>
          </cell>
          <cell r="C7828" t="str">
            <v>GLN</v>
          </cell>
          <cell r="E7828"/>
          <cell r="F7828"/>
          <cell r="G7828">
            <v>65044.21</v>
          </cell>
          <cell r="H7828">
            <v>65044.21</v>
          </cell>
        </row>
        <row r="7829">
          <cell r="A7829">
            <v>7826</v>
          </cell>
          <cell r="B7829" t="str">
            <v>PINTURA ESMALTE BRILLANTE ANTICORROSIVO X 1/4 GALÓN</v>
          </cell>
          <cell r="C7829" t="str">
            <v>UN</v>
          </cell>
          <cell r="E7829">
            <v>20477</v>
          </cell>
          <cell r="F7829"/>
          <cell r="G7829"/>
          <cell r="H7829">
            <v>20477</v>
          </cell>
        </row>
        <row r="7830">
          <cell r="A7830">
            <v>7827</v>
          </cell>
          <cell r="B7830" t="str">
            <v xml:space="preserve">PINTURA ESMALTE MATE </v>
          </cell>
          <cell r="C7830" t="str">
            <v>GALÓN</v>
          </cell>
          <cell r="E7830">
            <v>44313</v>
          </cell>
          <cell r="F7830"/>
          <cell r="G7830"/>
          <cell r="H7830">
            <v>44313</v>
          </cell>
        </row>
        <row r="7831">
          <cell r="A7831">
            <v>7828</v>
          </cell>
          <cell r="B7831" t="str">
            <v xml:space="preserve">PINTURA IMPERMEABILIZANTE </v>
          </cell>
          <cell r="C7831" t="str">
            <v>gl</v>
          </cell>
          <cell r="D7831">
            <v>38399</v>
          </cell>
          <cell r="H7831">
            <v>0</v>
          </cell>
        </row>
        <row r="7832">
          <cell r="A7832">
            <v>7829</v>
          </cell>
          <cell r="B7832" t="str">
            <v>PINTURA IMPRIMANTE</v>
          </cell>
          <cell r="C7832" t="str">
            <v>gl</v>
          </cell>
          <cell r="D7832">
            <v>48955</v>
          </cell>
          <cell r="H7832">
            <v>0</v>
          </cell>
        </row>
        <row r="7833">
          <cell r="A7833">
            <v>7830</v>
          </cell>
          <cell r="B7833" t="str">
            <v>PINTURA INTUMESCENTE X 25KG</v>
          </cell>
          <cell r="C7833" t="str">
            <v>Un</v>
          </cell>
          <cell r="D7833">
            <v>441482</v>
          </cell>
          <cell r="H7833">
            <v>0</v>
          </cell>
        </row>
        <row r="7834">
          <cell r="A7834">
            <v>7831</v>
          </cell>
          <cell r="B7834" t="str">
            <v>Pintura Koraza</v>
          </cell>
          <cell r="C7834" t="str">
            <v>GLN</v>
          </cell>
          <cell r="E7834"/>
          <cell r="F7834"/>
          <cell r="G7834">
            <v>68626</v>
          </cell>
          <cell r="H7834">
            <v>68626</v>
          </cell>
        </row>
        <row r="7835">
          <cell r="A7835">
            <v>7832</v>
          </cell>
          <cell r="B7835" t="str">
            <v>PINTURA MODULO M-5 COLUMPIO (TODO COSTO)</v>
          </cell>
          <cell r="C7835" t="str">
            <v>UN</v>
          </cell>
          <cell r="E7835"/>
          <cell r="F7835"/>
          <cell r="G7835">
            <v>747320</v>
          </cell>
          <cell r="H7835">
            <v>747320</v>
          </cell>
        </row>
        <row r="7836">
          <cell r="A7836">
            <v>7833</v>
          </cell>
          <cell r="B7836" t="str">
            <v>PINTURA PARA ALUMINIO 260°C</v>
          </cell>
          <cell r="C7836" t="str">
            <v>GLN</v>
          </cell>
          <cell r="E7836"/>
          <cell r="F7836">
            <v>118900</v>
          </cell>
          <cell r="G7836"/>
          <cell r="H7836">
            <v>118900</v>
          </cell>
        </row>
        <row r="7837">
          <cell r="A7837">
            <v>7834</v>
          </cell>
          <cell r="B7837" t="str">
            <v>PINTURA PARA CANCHAS - RECUBRIMIENTO ACRILICO ANTIDESLIZANTE DE ALTA RESISTENCIA PARA PISOS EN ASFALTO MADERA O CONCRETO. (INCLUYE SUMINISTRO E INSTALACIÓN)</v>
          </cell>
          <cell r="C7837" t="str">
            <v>M2</v>
          </cell>
          <cell r="E7837">
            <v>40030</v>
          </cell>
          <cell r="F7837"/>
          <cell r="G7837"/>
          <cell r="H7837">
            <v>40030</v>
          </cell>
        </row>
        <row r="7838">
          <cell r="A7838">
            <v>7835</v>
          </cell>
          <cell r="B7838" t="str">
            <v>PINTURA PARA CANCHAS PINTUCO</v>
          </cell>
          <cell r="C7838" t="str">
            <v>gal</v>
          </cell>
          <cell r="D7838">
            <v>77031</v>
          </cell>
          <cell r="H7838">
            <v>0</v>
          </cell>
        </row>
        <row r="7839">
          <cell r="A7839">
            <v>7836</v>
          </cell>
          <cell r="B7839" t="str">
            <v>PINTURA PARA EXTERIORES</v>
          </cell>
          <cell r="C7839" t="str">
            <v xml:space="preserve">GALÓN </v>
          </cell>
          <cell r="E7839">
            <v>296761</v>
          </cell>
          <cell r="F7839"/>
          <cell r="G7839"/>
          <cell r="H7839">
            <v>296761</v>
          </cell>
        </row>
        <row r="7840">
          <cell r="A7840">
            <v>7837</v>
          </cell>
          <cell r="B7840" t="str">
            <v>PINTURA PARA RECUBRIMIENTO ACRÍLICO, IMPERMEABLE, DECORATIVO, EN COLORES MONOCOMPONENTES, CON ACABADO MATE PARA SUPERFICIES EN CONCRETO, MORTERO O FIBROCEMENTO</v>
          </cell>
          <cell r="C7840" t="str">
            <v>GLN</v>
          </cell>
          <cell r="E7840"/>
          <cell r="F7840">
            <v>51899</v>
          </cell>
          <cell r="G7840"/>
          <cell r="H7840">
            <v>51899</v>
          </cell>
        </row>
        <row r="7841">
          <cell r="A7841">
            <v>7838</v>
          </cell>
          <cell r="B7841" t="str">
            <v>PINTURA PARA TABLERO NEGRA</v>
          </cell>
          <cell r="C7841" t="str">
            <v>gal</v>
          </cell>
          <cell r="D7841">
            <v>73421</v>
          </cell>
          <cell r="H7841">
            <v>0</v>
          </cell>
        </row>
        <row r="7842">
          <cell r="A7842">
            <v>7839</v>
          </cell>
          <cell r="B7842" t="str">
            <v>PINTURA PARA TABLERO VERDE</v>
          </cell>
          <cell r="C7842" t="str">
            <v>gal</v>
          </cell>
          <cell r="D7842">
            <v>73421</v>
          </cell>
          <cell r="H7842">
            <v>0</v>
          </cell>
        </row>
        <row r="7843">
          <cell r="A7843">
            <v>7840</v>
          </cell>
          <cell r="B7843" t="str">
            <v>PINTURA POLIURETANO COLOR</v>
          </cell>
          <cell r="C7843" t="str">
            <v>GLN</v>
          </cell>
          <cell r="E7843"/>
          <cell r="F7843"/>
          <cell r="G7843">
            <v>160920</v>
          </cell>
          <cell r="H7843">
            <v>160920</v>
          </cell>
        </row>
        <row r="7844">
          <cell r="A7844">
            <v>7841</v>
          </cell>
          <cell r="B7844" t="str">
            <v>PINTURA POLIURETANO GRIS/NEGRO(DUPONT)+DISOLVENTE</v>
          </cell>
          <cell r="C7844" t="str">
            <v>GLN</v>
          </cell>
          <cell r="E7844"/>
          <cell r="F7844"/>
          <cell r="G7844">
            <v>240984</v>
          </cell>
          <cell r="H7844">
            <v>240984</v>
          </cell>
        </row>
        <row r="7845">
          <cell r="A7845">
            <v>7842</v>
          </cell>
          <cell r="B7845" t="str">
            <v>PINTURA SILOXANO MONO-COMPONENTE. ALTA ADHERENCIA, ALTA RESISTENCIA A LOS GRAFFITIS, A LOS RAYOS UV, ALTA LAVABILIDAD. NO REQUIERE DILUCIÓN. (6 - 10 M2 / Gl   @ 15 mils.</v>
          </cell>
          <cell r="C7845" t="str">
            <v>GLN</v>
          </cell>
          <cell r="E7845"/>
          <cell r="F7845">
            <v>434900</v>
          </cell>
          <cell r="G7845"/>
          <cell r="H7845">
            <v>434900</v>
          </cell>
        </row>
        <row r="7846">
          <cell r="A7846">
            <v>7843</v>
          </cell>
          <cell r="B7846" t="str">
            <v>PINTURA TERMOPLASTICA (Sum y Aplic. con Microesf.)</v>
          </cell>
          <cell r="C7846" t="str">
            <v>M2</v>
          </cell>
          <cell r="E7846"/>
          <cell r="F7846">
            <v>98259</v>
          </cell>
          <cell r="G7846"/>
          <cell r="H7846">
            <v>98259</v>
          </cell>
        </row>
        <row r="7847">
          <cell r="A7847">
            <v>7844</v>
          </cell>
          <cell r="B7847" t="str">
            <v>PINTURA TIPO KORAZA O SIMILAR PARA FACHADA</v>
          </cell>
          <cell r="C7847" t="str">
            <v>GALÓN</v>
          </cell>
          <cell r="E7847">
            <v>69830</v>
          </cell>
          <cell r="F7847"/>
          <cell r="G7847"/>
          <cell r="H7847">
            <v>69830</v>
          </cell>
        </row>
        <row r="7848">
          <cell r="A7848">
            <v>7845</v>
          </cell>
          <cell r="B7848" t="str">
            <v>PINTURA TRAFICO AMARILLO</v>
          </cell>
          <cell r="C7848" t="str">
            <v>GLN</v>
          </cell>
          <cell r="E7848"/>
          <cell r="F7848"/>
          <cell r="G7848">
            <v>98900</v>
          </cell>
          <cell r="H7848">
            <v>98900</v>
          </cell>
        </row>
        <row r="7849">
          <cell r="A7849">
            <v>7846</v>
          </cell>
          <cell r="B7849" t="str">
            <v>PINTURA TRAFICO BLANCO</v>
          </cell>
          <cell r="C7849" t="str">
            <v>GLN</v>
          </cell>
          <cell r="E7849"/>
          <cell r="F7849"/>
          <cell r="G7849">
            <v>68370</v>
          </cell>
          <cell r="H7849">
            <v>68370</v>
          </cell>
        </row>
        <row r="7850">
          <cell r="A7850">
            <v>7847</v>
          </cell>
          <cell r="B7850" t="str">
            <v xml:space="preserve">PINTURA TRÁFICO PESADO </v>
          </cell>
          <cell r="C7850" t="str">
            <v>GL</v>
          </cell>
          <cell r="E7850">
            <v>96055</v>
          </cell>
          <cell r="F7850"/>
          <cell r="G7850"/>
          <cell r="H7850">
            <v>96055</v>
          </cell>
        </row>
        <row r="7851">
          <cell r="A7851">
            <v>7848</v>
          </cell>
          <cell r="B7851" t="str">
            <v>PINTURA TRÁFICO SEÑALIZACIÓN Y DEMARCACIÓN 100 % ACRÍLICA BASE AGUA, DE SECADO RÁPIDO, RESISTENTE A LA INTEMPERIE Y DE ALTA VISIBILIDAD.</v>
          </cell>
          <cell r="C7851" t="str">
            <v>GALON</v>
          </cell>
          <cell r="E7851">
            <v>69621</v>
          </cell>
          <cell r="F7851"/>
          <cell r="G7851"/>
          <cell r="H7851">
            <v>69621</v>
          </cell>
        </row>
        <row r="7852">
          <cell r="A7852">
            <v>7849</v>
          </cell>
          <cell r="B7852" t="str">
            <v>PINTURA TRÁFICO SEÑALIZACIÓN Y DEMARCACIÓN 100 % ACRÍLICA BASE AGUA, DE SECADO RÁPIDO, RESISTENTE A LA INTEMPERIE Y DE ALTA VISIBILIDAD.</v>
          </cell>
          <cell r="C7852" t="str">
            <v>GALON</v>
          </cell>
          <cell r="E7852">
            <v>69621</v>
          </cell>
          <cell r="F7852"/>
          <cell r="G7852"/>
          <cell r="H7852">
            <v>69621</v>
          </cell>
        </row>
        <row r="7853">
          <cell r="A7853">
            <v>7850</v>
          </cell>
          <cell r="B7853" t="str">
            <v>PINTURA TRÁFICO SEÑALIZACIÓN Y DEMARCACIÓN 100 % ACRÍLICA BASE AGUA, DE SECADO RÁPIDO, RESISTENTE A LA INTEMPERIE Y DE ALTA VISIBILIDAD. COLOR AMARILLA.</v>
          </cell>
          <cell r="C7853" t="str">
            <v>GALON</v>
          </cell>
          <cell r="E7853">
            <v>69621</v>
          </cell>
          <cell r="F7853"/>
          <cell r="G7853"/>
          <cell r="H7853">
            <v>69621</v>
          </cell>
        </row>
        <row r="7854">
          <cell r="A7854">
            <v>7851</v>
          </cell>
          <cell r="B7854" t="str">
            <v>PINTURA TRÁFICO SEÑALIZACIÓN Y DEMARCACIÓN 100 % ACRÍLICA BASE AGUA, DE SECADO RÁPIDO, RESISTENTE A LA INTEMPERIE Y DE ALTA VISIBILIDAD. COLOR NEGRA.</v>
          </cell>
          <cell r="C7854" t="str">
            <v>GALON</v>
          </cell>
          <cell r="E7854">
            <v>69621</v>
          </cell>
          <cell r="F7854"/>
          <cell r="G7854"/>
          <cell r="H7854">
            <v>69621</v>
          </cell>
        </row>
        <row r="7855">
          <cell r="A7855">
            <v>7852</v>
          </cell>
          <cell r="B7855" t="str">
            <v>PINTURA VINILO ACRILICO PARA EXTERIORES</v>
          </cell>
          <cell r="C7855" t="str">
            <v>gal</v>
          </cell>
          <cell r="D7855">
            <v>73421</v>
          </cell>
          <cell r="H7855">
            <v>0</v>
          </cell>
        </row>
        <row r="7856">
          <cell r="A7856">
            <v>7853</v>
          </cell>
          <cell r="B7856" t="str">
            <v>PINTURAMA PINTUCO</v>
          </cell>
          <cell r="C7856" t="str">
            <v>gal</v>
          </cell>
          <cell r="D7856">
            <v>20999</v>
          </cell>
          <cell r="H7856">
            <v>0</v>
          </cell>
        </row>
        <row r="7857">
          <cell r="A7857">
            <v>7854</v>
          </cell>
          <cell r="B7857" t="str">
            <v>PINZA PARA SUJETAR MOLDE SOLD CADWELL</v>
          </cell>
          <cell r="C7857" t="str">
            <v>UN</v>
          </cell>
          <cell r="E7857"/>
          <cell r="F7857"/>
          <cell r="G7857">
            <v>219301.99</v>
          </cell>
          <cell r="H7857">
            <v>219301.99</v>
          </cell>
        </row>
        <row r="7858">
          <cell r="A7858">
            <v>7855</v>
          </cell>
          <cell r="B7858" t="str">
            <v>PIRLAN 0.10 FLORMORADO</v>
          </cell>
          <cell r="C7858" t="str">
            <v>m</v>
          </cell>
          <cell r="D7858">
            <v>29270</v>
          </cell>
          <cell r="H7858">
            <v>0</v>
          </cell>
        </row>
        <row r="7859">
          <cell r="A7859">
            <v>7856</v>
          </cell>
          <cell r="B7859" t="str">
            <v>PIRLAN ALUMINIO</v>
          </cell>
          <cell r="C7859" t="str">
            <v>m</v>
          </cell>
          <cell r="D7859">
            <v>3567</v>
          </cell>
          <cell r="H7859">
            <v>0</v>
          </cell>
        </row>
        <row r="7860">
          <cell r="A7860">
            <v>7857</v>
          </cell>
          <cell r="B7860" t="str">
            <v>PIRLAN ALUMINIO DORADO</v>
          </cell>
          <cell r="C7860" t="str">
            <v>m</v>
          </cell>
          <cell r="D7860">
            <v>1656</v>
          </cell>
          <cell r="H7860">
            <v>0</v>
          </cell>
        </row>
        <row r="7861">
          <cell r="A7861">
            <v>7858</v>
          </cell>
          <cell r="B7861" t="str">
            <v>PIRLAN CEDRO CAQUETA   (0.10)</v>
          </cell>
          <cell r="C7861" t="str">
            <v>m</v>
          </cell>
          <cell r="D7861">
            <v>34425</v>
          </cell>
          <cell r="H7861">
            <v>0</v>
          </cell>
        </row>
        <row r="7862">
          <cell r="A7862">
            <v>7859</v>
          </cell>
          <cell r="B7862" t="str">
            <v>PIRLAN DUCHA ARQUICER MACEDONIA25x35</v>
          </cell>
          <cell r="C7862" t="str">
            <v>m</v>
          </cell>
          <cell r="D7862">
            <v>14647</v>
          </cell>
          <cell r="H7862">
            <v>0</v>
          </cell>
        </row>
        <row r="7863">
          <cell r="A7863">
            <v>7860</v>
          </cell>
          <cell r="B7863" t="str">
            <v>PIRLAN DUCHA PORCELANA 20x30</v>
          </cell>
          <cell r="C7863" t="str">
            <v>m</v>
          </cell>
          <cell r="D7863">
            <v>12142</v>
          </cell>
          <cell r="H7863">
            <v>0</v>
          </cell>
        </row>
        <row r="7864">
          <cell r="A7864">
            <v>7861</v>
          </cell>
          <cell r="B7864" t="str">
            <v>PIRLAN LADRILLO</v>
          </cell>
          <cell r="C7864" t="str">
            <v>m</v>
          </cell>
          <cell r="D7864">
            <v>23156</v>
          </cell>
          <cell r="H7864">
            <v>0</v>
          </cell>
        </row>
        <row r="7865">
          <cell r="A7865">
            <v>7862</v>
          </cell>
          <cell r="B7865" t="str">
            <v>PIRLAN PLASTICO TAMAÑO 4.1 cm X 3</v>
          </cell>
          <cell r="C7865" t="str">
            <v>m</v>
          </cell>
          <cell r="D7865">
            <v>17665</v>
          </cell>
          <cell r="H7865">
            <v>0</v>
          </cell>
        </row>
        <row r="7866">
          <cell r="A7866">
            <v>7863</v>
          </cell>
          <cell r="B7866" t="str">
            <v>PIRLAN VINILO _         Inst.</v>
          </cell>
          <cell r="C7866" t="str">
            <v>m</v>
          </cell>
          <cell r="D7866">
            <v>18019</v>
          </cell>
          <cell r="H7866">
            <v>0</v>
          </cell>
        </row>
        <row r="7867">
          <cell r="A7867">
            <v>7864</v>
          </cell>
          <cell r="B7867" t="str">
            <v>pirlanes de madera en granadillo, guáimaro o sapán, incluye acabado final.</v>
          </cell>
          <cell r="C7867" t="str">
            <v>ML</v>
          </cell>
          <cell r="D7867">
            <v>24446</v>
          </cell>
          <cell r="H7867">
            <v>0</v>
          </cell>
        </row>
        <row r="7868">
          <cell r="A7868">
            <v>7865</v>
          </cell>
          <cell r="B7868" t="str">
            <v>PISCINA DE DECANTACIÓN DE (3*3*1)</v>
          </cell>
          <cell r="C7868" t="str">
            <v>Un</v>
          </cell>
          <cell r="D7868">
            <v>53346</v>
          </cell>
          <cell r="H7868">
            <v>0</v>
          </cell>
        </row>
        <row r="7869">
          <cell r="A7869">
            <v>7866</v>
          </cell>
          <cell r="B7869" t="str">
            <v>PISCINAS SEMIOLIMPICA 25M X 13M PROF.PROM</v>
          </cell>
          <cell r="C7869" t="str">
            <v>Un</v>
          </cell>
          <cell r="D7869">
            <v>230235452</v>
          </cell>
          <cell r="H7869">
            <v>0</v>
          </cell>
        </row>
        <row r="7870">
          <cell r="A7870">
            <v>7867</v>
          </cell>
          <cell r="B7870" t="str">
            <v>PISO  CONFORT PIACENZA 20X25      ITALIA</v>
          </cell>
          <cell r="C7870" t="str">
            <v>m2</v>
          </cell>
          <cell r="D7870">
            <v>22130</v>
          </cell>
          <cell r="H7870">
            <v>0</v>
          </cell>
        </row>
        <row r="7871">
          <cell r="A7871">
            <v>7868</v>
          </cell>
          <cell r="B7871" t="str">
            <v>PISO  DURAROCK TROYA NEGRO 30.5x30.5</v>
          </cell>
          <cell r="C7871" t="str">
            <v>m2</v>
          </cell>
          <cell r="D7871">
            <v>54224</v>
          </cell>
          <cell r="H7871">
            <v>0</v>
          </cell>
        </row>
        <row r="7872">
          <cell r="A7872">
            <v>7869</v>
          </cell>
          <cell r="B7872" t="str">
            <v>PISO  INFANTIL TRÁFICO MEDIANO Y PESADO 6,00 MM</v>
          </cell>
          <cell r="C7872" t="str">
            <v>M2</v>
          </cell>
          <cell r="E7872">
            <v>50865</v>
          </cell>
          <cell r="F7872"/>
          <cell r="G7872"/>
          <cell r="H7872">
            <v>50865</v>
          </cell>
        </row>
        <row r="7873">
          <cell r="A7873">
            <v>7870</v>
          </cell>
          <cell r="B7873" t="str">
            <v>PISO  MILENIUN CARTAGENA 30.5x30.5  ITALIA</v>
          </cell>
          <cell r="C7873" t="str">
            <v>m2</v>
          </cell>
          <cell r="D7873">
            <v>56295</v>
          </cell>
          <cell r="H7873">
            <v>0</v>
          </cell>
        </row>
        <row r="7874">
          <cell r="A7874">
            <v>7871</v>
          </cell>
          <cell r="B7874" t="str">
            <v>PISO ACQUAFLOOR CLIC5MM ROBLE TROPICO CEFE COMETAS</v>
          </cell>
          <cell r="C7874" t="str">
            <v>M2</v>
          </cell>
          <cell r="E7874"/>
          <cell r="F7874"/>
          <cell r="G7874">
            <v>131500</v>
          </cell>
          <cell r="H7874">
            <v>131500</v>
          </cell>
        </row>
        <row r="7875">
          <cell r="A7875">
            <v>7872</v>
          </cell>
          <cell r="B7875" t="str">
            <v>PISO ALASSIO 33x33 _</v>
          </cell>
          <cell r="C7875" t="str">
            <v>m2</v>
          </cell>
          <cell r="D7875">
            <v>49485</v>
          </cell>
          <cell r="H7875">
            <v>0</v>
          </cell>
        </row>
        <row r="7876">
          <cell r="A7876">
            <v>7873</v>
          </cell>
          <cell r="B7876" t="str">
            <v>PISO ANDRADA BEIGE 42.5 X 42.5</v>
          </cell>
          <cell r="C7876" t="str">
            <v>m2</v>
          </cell>
          <cell r="D7876">
            <v>20335</v>
          </cell>
          <cell r="H7876">
            <v>0</v>
          </cell>
        </row>
        <row r="7877">
          <cell r="A7877">
            <v>7874</v>
          </cell>
          <cell r="B7877" t="str">
            <v>PISO ANTICA TARQUINA CENEFA 15 x</v>
          </cell>
          <cell r="C7877" t="str">
            <v>Un</v>
          </cell>
          <cell r="D7877">
            <v>11306</v>
          </cell>
          <cell r="H7877">
            <v>0</v>
          </cell>
        </row>
        <row r="7878">
          <cell r="A7878">
            <v>7875</v>
          </cell>
          <cell r="B7878" t="str">
            <v>PISO ANTICADO DAKOTA 33 x 33 CRNA</v>
          </cell>
          <cell r="C7878" t="str">
            <v>m2</v>
          </cell>
          <cell r="D7878">
            <v>35976</v>
          </cell>
          <cell r="H7878">
            <v>0</v>
          </cell>
        </row>
        <row r="7879">
          <cell r="A7879">
            <v>7876</v>
          </cell>
          <cell r="B7879" t="str">
            <v>PISO ANTICADO GUAJIRA 20*20</v>
          </cell>
          <cell r="C7879" t="str">
            <v>m2</v>
          </cell>
          <cell r="D7879">
            <v>30837</v>
          </cell>
          <cell r="H7879">
            <v>0</v>
          </cell>
        </row>
        <row r="7880">
          <cell r="A7880">
            <v>7877</v>
          </cell>
          <cell r="B7880" t="str">
            <v>PISO ANTICADO GUAJIRA 20x20 CRNA</v>
          </cell>
          <cell r="C7880" t="str">
            <v>m2</v>
          </cell>
          <cell r="D7880">
            <v>50465</v>
          </cell>
          <cell r="H7880">
            <v>0</v>
          </cell>
        </row>
        <row r="7881">
          <cell r="A7881">
            <v>7878</v>
          </cell>
          <cell r="B7881" t="str">
            <v>PISO ANTICADO GUAJIRA 33*33 CRNA</v>
          </cell>
          <cell r="C7881" t="str">
            <v>m2</v>
          </cell>
          <cell r="D7881">
            <v>38485</v>
          </cell>
          <cell r="H7881">
            <v>0</v>
          </cell>
        </row>
        <row r="7882">
          <cell r="A7882">
            <v>7879</v>
          </cell>
          <cell r="B7882" t="str">
            <v>PISO ANTICADO GUAJIRA 33*33 CRNA</v>
          </cell>
          <cell r="C7882" t="str">
            <v>M2</v>
          </cell>
          <cell r="E7882"/>
          <cell r="F7882"/>
          <cell r="G7882">
            <v>96211</v>
          </cell>
          <cell r="H7882">
            <v>96211</v>
          </cell>
        </row>
        <row r="7883">
          <cell r="A7883">
            <v>7880</v>
          </cell>
          <cell r="B7883" t="str">
            <v>PISO ANTICADO GUAJIRA TACO 16 x 16</v>
          </cell>
          <cell r="C7883" t="str">
            <v>Un</v>
          </cell>
          <cell r="D7883">
            <v>5072</v>
          </cell>
          <cell r="H7883">
            <v>0</v>
          </cell>
        </row>
        <row r="7884">
          <cell r="A7884">
            <v>7881</v>
          </cell>
          <cell r="B7884" t="str">
            <v>PISO ANTICADO PIZARRA 33 x 33 CRNA</v>
          </cell>
          <cell r="C7884" t="str">
            <v>m2</v>
          </cell>
          <cell r="D7884">
            <v>32305</v>
          </cell>
          <cell r="H7884">
            <v>0</v>
          </cell>
        </row>
        <row r="7885">
          <cell r="A7885">
            <v>7882</v>
          </cell>
          <cell r="B7885" t="str">
            <v>PISO ANTICADO TARQUINA 33x33  CRNA</v>
          </cell>
          <cell r="C7885" t="str">
            <v>m2</v>
          </cell>
          <cell r="D7885">
            <v>51979</v>
          </cell>
          <cell r="H7885">
            <v>0</v>
          </cell>
        </row>
        <row r="7886">
          <cell r="A7886">
            <v>7883</v>
          </cell>
          <cell r="B7886" t="str">
            <v>PISO ANTICADO TARQUINA ANGULO15</v>
          </cell>
          <cell r="C7886" t="str">
            <v>Un</v>
          </cell>
          <cell r="D7886">
            <v>7195</v>
          </cell>
          <cell r="H7886">
            <v>0</v>
          </cell>
        </row>
        <row r="7887">
          <cell r="A7887">
            <v>7884</v>
          </cell>
          <cell r="B7887" t="str">
            <v>PISO APALACHE 41 x 41 CRNA</v>
          </cell>
          <cell r="C7887" t="str">
            <v>m2</v>
          </cell>
          <cell r="D7887">
            <v>42583</v>
          </cell>
          <cell r="H7887">
            <v>0</v>
          </cell>
        </row>
        <row r="7888">
          <cell r="A7888">
            <v>7885</v>
          </cell>
          <cell r="B7888" t="str">
            <v>PISO BALD.GRANO MARMOL B.DELTA</v>
          </cell>
          <cell r="C7888" t="str">
            <v>m2</v>
          </cell>
          <cell r="D7888">
            <v>58028</v>
          </cell>
          <cell r="H7888">
            <v>0</v>
          </cell>
        </row>
        <row r="7889">
          <cell r="A7889">
            <v>7886</v>
          </cell>
          <cell r="B7889" t="str">
            <v>PISO BALD.GRANO MARMOL G DELTA</v>
          </cell>
          <cell r="C7889" t="str">
            <v>m2</v>
          </cell>
          <cell r="D7889">
            <v>60902</v>
          </cell>
          <cell r="H7889">
            <v>0</v>
          </cell>
        </row>
        <row r="7890">
          <cell r="A7890">
            <v>7887</v>
          </cell>
          <cell r="B7890" t="str">
            <v>PISO BELLOPISO KRISTY 30x30 ITALIA</v>
          </cell>
          <cell r="C7890" t="str">
            <v>m2</v>
          </cell>
          <cell r="D7890">
            <v>47743</v>
          </cell>
          <cell r="H7890">
            <v>0</v>
          </cell>
        </row>
        <row r="7891">
          <cell r="A7891">
            <v>7888</v>
          </cell>
          <cell r="B7891" t="str">
            <v>PISO BOMPORTO 41x41  CRNA</v>
          </cell>
          <cell r="C7891" t="str">
            <v>m2</v>
          </cell>
          <cell r="D7891">
            <v>52688</v>
          </cell>
          <cell r="H7891">
            <v>0</v>
          </cell>
        </row>
        <row r="7892">
          <cell r="A7892">
            <v>7889</v>
          </cell>
          <cell r="B7892" t="str">
            <v>Piso Caucho recicl 10cm (EPDM 1cm+SBR 9cm sum+inst</v>
          </cell>
          <cell r="C7892" t="str">
            <v>M2</v>
          </cell>
          <cell r="E7892"/>
          <cell r="F7892"/>
          <cell r="G7892">
            <v>522089</v>
          </cell>
          <cell r="H7892">
            <v>522089</v>
          </cell>
        </row>
        <row r="7893">
          <cell r="A7893">
            <v>7890</v>
          </cell>
          <cell r="B7893" t="str">
            <v>Piso Caucho recicl 11cm (EPDM 1cm+SBR 10cm sum+ins</v>
          </cell>
          <cell r="C7893" t="str">
            <v>M2</v>
          </cell>
          <cell r="E7893"/>
          <cell r="F7893"/>
          <cell r="G7893">
            <v>556149</v>
          </cell>
          <cell r="H7893">
            <v>556149</v>
          </cell>
        </row>
        <row r="7894">
          <cell r="A7894">
            <v>7891</v>
          </cell>
          <cell r="B7894" t="str">
            <v>Piso Caucho recicl 12cm (EPDM 1cm+SBR 11cm sum+ins</v>
          </cell>
          <cell r="C7894" t="str">
            <v>M2</v>
          </cell>
          <cell r="E7894"/>
          <cell r="F7894"/>
          <cell r="G7894">
            <v>594953</v>
          </cell>
          <cell r="H7894">
            <v>594953</v>
          </cell>
        </row>
        <row r="7895">
          <cell r="A7895">
            <v>7892</v>
          </cell>
          <cell r="B7895" t="str">
            <v>Piso Caucho recicl 13cm (EPDM 1cm+SBR 12cm sum+ins</v>
          </cell>
          <cell r="C7895" t="str">
            <v>M2</v>
          </cell>
          <cell r="E7895"/>
          <cell r="F7895"/>
          <cell r="G7895">
            <v>631243</v>
          </cell>
          <cell r="H7895">
            <v>631243</v>
          </cell>
        </row>
        <row r="7896">
          <cell r="A7896">
            <v>7893</v>
          </cell>
          <cell r="B7896" t="str">
            <v>Piso Caucho recicl 2cm (EPDM 1cm+SBR 1cm sum+inst)</v>
          </cell>
          <cell r="C7896" t="str">
            <v>M2</v>
          </cell>
          <cell r="E7896"/>
          <cell r="F7896"/>
          <cell r="G7896">
            <v>230883</v>
          </cell>
          <cell r="H7896">
            <v>230883</v>
          </cell>
        </row>
        <row r="7897">
          <cell r="A7897">
            <v>7894</v>
          </cell>
          <cell r="B7897" t="str">
            <v>Piso Caucho recicl 3cm (EPDM 1cm+SBR 2cm sum+inst)</v>
          </cell>
          <cell r="C7897" t="str">
            <v>M2</v>
          </cell>
          <cell r="E7897"/>
          <cell r="F7897"/>
          <cell r="G7897">
            <v>314207.01</v>
          </cell>
          <cell r="H7897">
            <v>314207.01</v>
          </cell>
        </row>
        <row r="7898">
          <cell r="A7898">
            <v>7895</v>
          </cell>
          <cell r="B7898" t="str">
            <v>Piso Caucho recicl 4cm (EPDM 1cm+SBR 3cm sum+inst)</v>
          </cell>
          <cell r="C7898" t="str">
            <v>M2</v>
          </cell>
          <cell r="E7898"/>
          <cell r="F7898"/>
          <cell r="G7898">
            <v>309400</v>
          </cell>
          <cell r="H7898">
            <v>309400</v>
          </cell>
        </row>
        <row r="7899">
          <cell r="A7899">
            <v>7896</v>
          </cell>
          <cell r="B7899" t="str">
            <v>Piso Caucho recicl 5cm (EPDM 1cm+SBR 4cm sum+inst)</v>
          </cell>
          <cell r="C7899" t="str">
            <v>M2</v>
          </cell>
          <cell r="E7899"/>
          <cell r="F7899"/>
          <cell r="G7899">
            <v>348711</v>
          </cell>
          <cell r="H7899">
            <v>348711</v>
          </cell>
        </row>
        <row r="7900">
          <cell r="A7900">
            <v>7897</v>
          </cell>
          <cell r="B7900" t="str">
            <v>Piso Caucho recicl 6cm (EPDM 1cm+SBR 5cm sum+inst)</v>
          </cell>
          <cell r="C7900" t="str">
            <v>M2</v>
          </cell>
          <cell r="E7900"/>
          <cell r="F7900"/>
          <cell r="G7900">
            <v>383073</v>
          </cell>
          <cell r="H7900">
            <v>383073</v>
          </cell>
        </row>
        <row r="7901">
          <cell r="A7901">
            <v>7898</v>
          </cell>
          <cell r="B7901" t="str">
            <v>Piso Caucho recicl 7cm (EPDM 1cm+SBR 6cm sum+inst)</v>
          </cell>
          <cell r="C7901" t="str">
            <v>M2</v>
          </cell>
          <cell r="E7901"/>
          <cell r="F7901"/>
          <cell r="G7901">
            <v>415617</v>
          </cell>
          <cell r="H7901">
            <v>415617</v>
          </cell>
        </row>
        <row r="7902">
          <cell r="A7902">
            <v>7899</v>
          </cell>
          <cell r="B7902" t="str">
            <v>Piso Caucho recicl 8cm (EPDM 1cm+SBR 7cm sum+inst)</v>
          </cell>
          <cell r="C7902" t="str">
            <v>M2</v>
          </cell>
          <cell r="E7902"/>
          <cell r="F7902"/>
          <cell r="G7902">
            <v>450193.01</v>
          </cell>
          <cell r="H7902">
            <v>450193.01</v>
          </cell>
        </row>
        <row r="7903">
          <cell r="A7903">
            <v>7900</v>
          </cell>
          <cell r="B7903" t="str">
            <v>Piso Caucho recicl 9cm (EPDM 1cm+SBR 8cm sum+inst)</v>
          </cell>
          <cell r="C7903" t="str">
            <v>M2</v>
          </cell>
          <cell r="E7903"/>
          <cell r="F7903"/>
          <cell r="G7903">
            <v>485304</v>
          </cell>
          <cell r="H7903">
            <v>485304</v>
          </cell>
        </row>
        <row r="7904">
          <cell r="A7904">
            <v>7901</v>
          </cell>
          <cell r="B7904" t="str">
            <v>PISO CERAMICA ANTIQUE30.5x30.5</v>
          </cell>
          <cell r="C7904" t="str">
            <v>m2</v>
          </cell>
          <cell r="D7904">
            <v>28329</v>
          </cell>
          <cell r="H7904">
            <v>0</v>
          </cell>
        </row>
        <row r="7905">
          <cell r="A7905">
            <v>7902</v>
          </cell>
          <cell r="B7905" t="str">
            <v>PISO CERAMICA ANTIQUE41x41 _</v>
          </cell>
          <cell r="C7905" t="str">
            <v>m2</v>
          </cell>
          <cell r="D7905">
            <v>29809</v>
          </cell>
          <cell r="H7905">
            <v>0</v>
          </cell>
        </row>
        <row r="7906">
          <cell r="A7906">
            <v>7903</v>
          </cell>
          <cell r="B7906" t="str">
            <v>PISO CERAMICA FERRARA 20.3x30.5</v>
          </cell>
          <cell r="C7906" t="str">
            <v>m2</v>
          </cell>
          <cell r="D7906">
            <v>29779</v>
          </cell>
          <cell r="H7906">
            <v>0</v>
          </cell>
        </row>
        <row r="7907">
          <cell r="A7907">
            <v>7904</v>
          </cell>
          <cell r="B7907" t="str">
            <v>PISO CERAMICA GRANILLA 30.5x30.5</v>
          </cell>
          <cell r="C7907" t="str">
            <v>m2</v>
          </cell>
          <cell r="D7907">
            <v>29487</v>
          </cell>
          <cell r="H7907">
            <v>0</v>
          </cell>
        </row>
        <row r="7908">
          <cell r="A7908">
            <v>7905</v>
          </cell>
          <cell r="B7908" t="str">
            <v>PISO CERAMICA LISA 20.3x30 .5 _</v>
          </cell>
          <cell r="C7908" t="str">
            <v>m2</v>
          </cell>
          <cell r="D7908">
            <v>25727</v>
          </cell>
          <cell r="H7908">
            <v>0</v>
          </cell>
        </row>
        <row r="7909">
          <cell r="A7909">
            <v>7906</v>
          </cell>
          <cell r="B7909" t="str">
            <v>PISO CERAMICA LISA 30x30 _</v>
          </cell>
          <cell r="C7909" t="str">
            <v>m2</v>
          </cell>
          <cell r="D7909">
            <v>25727</v>
          </cell>
          <cell r="H7909">
            <v>0</v>
          </cell>
        </row>
        <row r="7910">
          <cell r="A7910">
            <v>7907</v>
          </cell>
          <cell r="B7910" t="str">
            <v>PISO CERAMICA MADERA 30x30 _</v>
          </cell>
          <cell r="C7910" t="str">
            <v>m2</v>
          </cell>
          <cell r="D7910">
            <v>33539</v>
          </cell>
          <cell r="H7910">
            <v>0</v>
          </cell>
        </row>
        <row r="7911">
          <cell r="A7911">
            <v>7908</v>
          </cell>
          <cell r="B7911" t="str">
            <v>PISO CERAMICA MARMOLIZADA</v>
          </cell>
          <cell r="C7911" t="str">
            <v>m2</v>
          </cell>
          <cell r="D7911">
            <v>27752</v>
          </cell>
          <cell r="H7911">
            <v>0</v>
          </cell>
        </row>
        <row r="7912">
          <cell r="A7912">
            <v>7909</v>
          </cell>
          <cell r="B7912" t="str">
            <v>PISO CERAMICA TEXTURIZADA 30x30</v>
          </cell>
          <cell r="C7912" t="str">
            <v>m2</v>
          </cell>
          <cell r="D7912">
            <v>26798</v>
          </cell>
          <cell r="H7912">
            <v>0</v>
          </cell>
        </row>
        <row r="7913">
          <cell r="A7913">
            <v>7910</v>
          </cell>
          <cell r="B7913" t="str">
            <v>PISO CERVIA 41*41 CRNA</v>
          </cell>
          <cell r="C7913" t="str">
            <v>m2</v>
          </cell>
          <cell r="D7913">
            <v>35976</v>
          </cell>
          <cell r="H7913">
            <v>0</v>
          </cell>
        </row>
        <row r="7914">
          <cell r="A7914">
            <v>7911</v>
          </cell>
          <cell r="B7914" t="str">
            <v>PISO CLASICA CALACATA 41 x 41 CRNA</v>
          </cell>
          <cell r="C7914" t="str">
            <v>m2</v>
          </cell>
          <cell r="D7914">
            <v>32540</v>
          </cell>
          <cell r="H7914">
            <v>0</v>
          </cell>
        </row>
        <row r="7915">
          <cell r="A7915">
            <v>7912</v>
          </cell>
          <cell r="B7915" t="str">
            <v>PISO CLASICA CARRARA 33 x 33 CRNA</v>
          </cell>
          <cell r="C7915" t="str">
            <v>m2</v>
          </cell>
          <cell r="D7915">
            <v>33040</v>
          </cell>
          <cell r="H7915">
            <v>0</v>
          </cell>
        </row>
        <row r="7916">
          <cell r="A7916">
            <v>7913</v>
          </cell>
          <cell r="B7916" t="str">
            <v>PISO CLASICA CREMA MARFIL 33x33</v>
          </cell>
          <cell r="C7916" t="str">
            <v>m2</v>
          </cell>
          <cell r="D7916">
            <v>29936</v>
          </cell>
          <cell r="H7916">
            <v>0</v>
          </cell>
        </row>
        <row r="7917">
          <cell r="A7917">
            <v>7914</v>
          </cell>
          <cell r="B7917" t="str">
            <v>PISO CLASICA CREMA MARFIL 33x33  CRNA</v>
          </cell>
          <cell r="C7917" t="str">
            <v>m2</v>
          </cell>
          <cell r="D7917">
            <v>49537</v>
          </cell>
          <cell r="H7917">
            <v>0</v>
          </cell>
        </row>
        <row r="7918">
          <cell r="A7918">
            <v>7915</v>
          </cell>
          <cell r="B7918" t="str">
            <v>PISO CLASICA MARMOL ALICANTE</v>
          </cell>
          <cell r="C7918" t="str">
            <v>m2</v>
          </cell>
          <cell r="D7918">
            <v>34027</v>
          </cell>
          <cell r="H7918">
            <v>0</v>
          </cell>
        </row>
        <row r="7919">
          <cell r="A7919">
            <v>7916</v>
          </cell>
          <cell r="B7919" t="str">
            <v>PISO CLASICA MARMOL PERLINO 30x30  CRNA</v>
          </cell>
          <cell r="C7919" t="str">
            <v>m2</v>
          </cell>
          <cell r="D7919">
            <v>52219</v>
          </cell>
          <cell r="H7919">
            <v>0</v>
          </cell>
        </row>
        <row r="7920">
          <cell r="A7920">
            <v>7917</v>
          </cell>
          <cell r="B7920" t="str">
            <v>PISO CLASICA MIRO 33x33 CRNA</v>
          </cell>
          <cell r="C7920" t="str">
            <v>m2</v>
          </cell>
          <cell r="D7920">
            <v>52219</v>
          </cell>
          <cell r="H7920">
            <v>0</v>
          </cell>
        </row>
        <row r="7921">
          <cell r="A7921">
            <v>7918</v>
          </cell>
          <cell r="B7921" t="str">
            <v>PISO CLASICA PORTOFINO 30x30 CRNA</v>
          </cell>
          <cell r="C7921" t="str">
            <v>m2</v>
          </cell>
          <cell r="D7921">
            <v>52219</v>
          </cell>
          <cell r="H7921">
            <v>0</v>
          </cell>
        </row>
        <row r="7922">
          <cell r="A7922">
            <v>7919</v>
          </cell>
          <cell r="B7922" t="str">
            <v>PISO CLASICA TOLUCA 30x30 CRNA</v>
          </cell>
          <cell r="C7922" t="str">
            <v>m2</v>
          </cell>
          <cell r="D7922">
            <v>26284</v>
          </cell>
          <cell r="H7922">
            <v>0</v>
          </cell>
        </row>
        <row r="7923">
          <cell r="A7923">
            <v>7920</v>
          </cell>
          <cell r="B7923" t="str">
            <v>PISO CLASICA VENECIA 34 x 34 CRNA</v>
          </cell>
          <cell r="C7923" t="str">
            <v>m2</v>
          </cell>
          <cell r="D7923">
            <v>32540</v>
          </cell>
          <cell r="H7923">
            <v>0</v>
          </cell>
        </row>
        <row r="7924">
          <cell r="A7924">
            <v>7921</v>
          </cell>
          <cell r="B7924" t="str">
            <v>PISO CLASICA VENECIA 34 x34 CRNA</v>
          </cell>
          <cell r="C7924" t="str">
            <v>m2</v>
          </cell>
          <cell r="D7924">
            <v>32540</v>
          </cell>
          <cell r="H7924">
            <v>0</v>
          </cell>
        </row>
        <row r="7925">
          <cell r="A7925">
            <v>7922</v>
          </cell>
          <cell r="B7925" t="str">
            <v>PISO COMPANION SQUARE</v>
          </cell>
          <cell r="C7925" t="str">
            <v>m2</v>
          </cell>
          <cell r="D7925">
            <v>81761</v>
          </cell>
          <cell r="H7925">
            <v>0</v>
          </cell>
        </row>
        <row r="7926">
          <cell r="A7926">
            <v>7923</v>
          </cell>
          <cell r="B7926" t="str">
            <v>PISO CONFORT PIACENZA 20x25</v>
          </cell>
          <cell r="C7926" t="str">
            <v>m2</v>
          </cell>
          <cell r="D7926">
            <v>3326</v>
          </cell>
          <cell r="H7926">
            <v>0</v>
          </cell>
        </row>
        <row r="7927">
          <cell r="A7927">
            <v>7924</v>
          </cell>
          <cell r="B7927" t="str">
            <v>PISO CORLON</v>
          </cell>
          <cell r="C7927" t="str">
            <v>m2</v>
          </cell>
          <cell r="D7927">
            <v>110719</v>
          </cell>
          <cell r="H7927">
            <v>0</v>
          </cell>
        </row>
        <row r="7928">
          <cell r="A7928">
            <v>7925</v>
          </cell>
          <cell r="B7928" t="str">
            <v>PISO CORSICO 33x33  CRNA</v>
          </cell>
          <cell r="C7928" t="str">
            <v>m2</v>
          </cell>
          <cell r="D7928">
            <v>53793</v>
          </cell>
          <cell r="H7928">
            <v>0</v>
          </cell>
        </row>
        <row r="7929">
          <cell r="A7929">
            <v>7926</v>
          </cell>
          <cell r="B7929" t="str">
            <v>PISO CORSICO 33x33 CRNA</v>
          </cell>
          <cell r="C7929" t="str">
            <v>m2</v>
          </cell>
          <cell r="D7929">
            <v>34067</v>
          </cell>
          <cell r="H7929">
            <v>0</v>
          </cell>
        </row>
        <row r="7930">
          <cell r="A7930">
            <v>7927</v>
          </cell>
          <cell r="B7930" t="str">
            <v>piso de madera maciza natural en granadillo, guáimaro ó sapán en la formo tradicional con medidas de 10- 12 cm de ancho  y 18mm de espesor de largos variables, pulido y lacado en obra, con lacas de tercer nivel, con brillo lustre o semilustre.</v>
          </cell>
          <cell r="C7930" t="str">
            <v>M2</v>
          </cell>
          <cell r="D7930">
            <v>158408</v>
          </cell>
          <cell r="H7930">
            <v>0</v>
          </cell>
        </row>
        <row r="7931">
          <cell r="A7931">
            <v>7928</v>
          </cell>
          <cell r="B7931" t="str">
            <v>PISO DECK MADERA WPC-CHOCOLATE/MARRON+Acc+Est</v>
          </cell>
          <cell r="C7931" t="str">
            <v>M2</v>
          </cell>
          <cell r="E7931"/>
          <cell r="F7931"/>
          <cell r="G7931">
            <v>236439.01</v>
          </cell>
          <cell r="H7931">
            <v>236439.01</v>
          </cell>
        </row>
        <row r="7932">
          <cell r="A7932">
            <v>7929</v>
          </cell>
          <cell r="B7932" t="str">
            <v>Piso DeckColor Madera+Estrct.Acero Galv. (Sum+Ins)</v>
          </cell>
          <cell r="C7932" t="str">
            <v>M2</v>
          </cell>
          <cell r="E7932"/>
          <cell r="F7932"/>
          <cell r="G7932">
            <v>343548.95</v>
          </cell>
          <cell r="H7932">
            <v>343548.95</v>
          </cell>
        </row>
        <row r="7933">
          <cell r="A7933">
            <v>7930</v>
          </cell>
          <cell r="B7933" t="str">
            <v>PISO DIAMANTE 41x41 M/CESA</v>
          </cell>
          <cell r="C7933" t="str">
            <v>m2</v>
          </cell>
          <cell r="D7933">
            <v>56811</v>
          </cell>
          <cell r="H7933">
            <v>0</v>
          </cell>
        </row>
        <row r="7934">
          <cell r="A7934">
            <v>7931</v>
          </cell>
          <cell r="B7934" t="str">
            <v>PISO DURAROCK CAPRI 30x30 ITAL</v>
          </cell>
          <cell r="C7934" t="str">
            <v>m2</v>
          </cell>
          <cell r="D7934">
            <v>50869</v>
          </cell>
          <cell r="H7934">
            <v>0</v>
          </cell>
        </row>
        <row r="7935">
          <cell r="A7935">
            <v>7932</v>
          </cell>
          <cell r="B7935" t="str">
            <v>PISO DURAROCK CAPRI VERDE 30.5 x</v>
          </cell>
          <cell r="C7935" t="str">
            <v>m2</v>
          </cell>
          <cell r="D7935">
            <v>31227</v>
          </cell>
          <cell r="H7935">
            <v>0</v>
          </cell>
        </row>
        <row r="7936">
          <cell r="A7936">
            <v>7933</v>
          </cell>
          <cell r="B7936" t="str">
            <v>PISO DURAROCK ESPARTA BLANCO</v>
          </cell>
          <cell r="C7936" t="str">
            <v>m2</v>
          </cell>
          <cell r="D7936">
            <v>34421</v>
          </cell>
          <cell r="H7936">
            <v>0</v>
          </cell>
        </row>
        <row r="7937">
          <cell r="A7937">
            <v>7934</v>
          </cell>
          <cell r="B7937" t="str">
            <v>PISO DURAROCK TROYA NEGRO 30.5 x</v>
          </cell>
          <cell r="C7937" t="str">
            <v>m2</v>
          </cell>
          <cell r="D7937">
            <v>34486</v>
          </cell>
          <cell r="H7937">
            <v>0</v>
          </cell>
        </row>
        <row r="7938">
          <cell r="A7938">
            <v>7935</v>
          </cell>
          <cell r="B7938" t="str">
            <v>PISO DUROPISO  34x34 CORONA</v>
          </cell>
          <cell r="C7938" t="str">
            <v>M2</v>
          </cell>
          <cell r="E7938"/>
          <cell r="F7938"/>
          <cell r="G7938">
            <v>37900</v>
          </cell>
          <cell r="H7938">
            <v>37900</v>
          </cell>
        </row>
        <row r="7939">
          <cell r="A7939">
            <v>7936</v>
          </cell>
          <cell r="B7939" t="str">
            <v>PISO DUROPISO 33x33 CRNA</v>
          </cell>
          <cell r="C7939" t="str">
            <v>m2</v>
          </cell>
          <cell r="D7939">
            <v>33892</v>
          </cell>
          <cell r="H7939">
            <v>0</v>
          </cell>
        </row>
        <row r="7940">
          <cell r="A7940">
            <v>7937</v>
          </cell>
          <cell r="B7940" t="str">
            <v>PISO EASYDECK AQUA GRIS 30.48X30.48</v>
          </cell>
          <cell r="C7940" t="str">
            <v>M2</v>
          </cell>
          <cell r="E7940"/>
          <cell r="F7940"/>
          <cell r="G7940">
            <v>108500</v>
          </cell>
          <cell r="H7940">
            <v>108500</v>
          </cell>
        </row>
        <row r="7941">
          <cell r="A7941">
            <v>7938</v>
          </cell>
          <cell r="B7941" t="str">
            <v>PISO ECOCERAMICA BLANCO 20 X 20 TRAFICO 2</v>
          </cell>
          <cell r="C7941" t="str">
            <v>m2</v>
          </cell>
          <cell r="D7941">
            <v>14001</v>
          </cell>
          <cell r="H7941">
            <v>0</v>
          </cell>
        </row>
        <row r="7942">
          <cell r="A7942">
            <v>7939</v>
          </cell>
          <cell r="B7942" t="str">
            <v>PISO EGEO BLANCO 25X25 CRNA</v>
          </cell>
          <cell r="C7942" t="str">
            <v>m2</v>
          </cell>
          <cell r="D7942">
            <v>21169</v>
          </cell>
          <cell r="H7942">
            <v>0</v>
          </cell>
        </row>
        <row r="7943">
          <cell r="A7943">
            <v>7940</v>
          </cell>
          <cell r="B7943" t="str">
            <v>PISO EN ALUMINIO PARA PUENTES PEATONALES Y ESTACIONES TRANSMILENIO EN ALEACIÓN AA6070 - INCLUYE PERFILES DE ALUMINIO DE 30.5mm DE ALTURA Y 100mm DE ANCHO, SIN TROQUELAR.</v>
          </cell>
          <cell r="C7943" t="str">
            <v>M2</v>
          </cell>
          <cell r="E7943"/>
          <cell r="F7943">
            <v>389546</v>
          </cell>
          <cell r="G7943"/>
          <cell r="H7943">
            <v>389546</v>
          </cell>
        </row>
        <row r="7944">
          <cell r="A7944">
            <v>7941</v>
          </cell>
          <cell r="B7944" t="str">
            <v>PISO EN CAUCHO ELABORADO CON LLANTA DE CARRO RECLINADA EPDM CHIPS FUNDIBLES DE 2 CM PARA EXTERIORES.</v>
          </cell>
          <cell r="C7944" t="str">
            <v>M2</v>
          </cell>
          <cell r="E7944">
            <v>340078</v>
          </cell>
          <cell r="F7944"/>
          <cell r="G7944"/>
          <cell r="H7944">
            <v>340078</v>
          </cell>
        </row>
        <row r="7945">
          <cell r="A7945">
            <v>7942</v>
          </cell>
          <cell r="B7945" t="str">
            <v>PISO EN CAUCHO ELABORADO CON LLANTA DE CARRO RECLINADA EPDM CHIPS FUNDIBLES DE 3 CM PARA EXTERIORES.</v>
          </cell>
          <cell r="C7945" t="str">
            <v>M2</v>
          </cell>
          <cell r="E7945">
            <v>399674</v>
          </cell>
          <cell r="F7945"/>
          <cell r="G7945"/>
          <cell r="H7945">
            <v>399674</v>
          </cell>
        </row>
        <row r="7946">
          <cell r="A7946">
            <v>7943</v>
          </cell>
          <cell r="B7946" t="str">
            <v>PISO EN MÁRMOL ROYAL VETA</v>
          </cell>
          <cell r="C7946" t="str">
            <v>M2</v>
          </cell>
          <cell r="E7946"/>
          <cell r="F7946">
            <v>130000</v>
          </cell>
          <cell r="G7946"/>
          <cell r="H7946">
            <v>130000</v>
          </cell>
        </row>
        <row r="7947">
          <cell r="A7947">
            <v>7944</v>
          </cell>
          <cell r="B7947" t="str">
            <v>PISO EN PIZARRA MULTICOLOR DE 30cm x 60cm x 7 - 10mm</v>
          </cell>
          <cell r="C7947" t="str">
            <v>M2</v>
          </cell>
          <cell r="E7947"/>
          <cell r="F7947">
            <v>89250</v>
          </cell>
          <cell r="G7947"/>
          <cell r="H7947">
            <v>89250</v>
          </cell>
        </row>
        <row r="7948">
          <cell r="A7948">
            <v>7945</v>
          </cell>
          <cell r="B7948" t="str">
            <v>PISO EN POLVO DE LADRILLO</v>
          </cell>
          <cell r="C7948" t="str">
            <v>m3</v>
          </cell>
          <cell r="D7948">
            <v>222629</v>
          </cell>
          <cell r="H7948">
            <v>0</v>
          </cell>
        </row>
        <row r="7949">
          <cell r="A7949">
            <v>7946</v>
          </cell>
          <cell r="B7949" t="str">
            <v>PISO EN PORCELANATO COLOR GRIS OSCURO TIPO BARI PLUS, ACABADO PULIDO, FORMATO 0,60cmx0,60cm LÍNEA CONVENCIONAL.</v>
          </cell>
          <cell r="C7949" t="str">
            <v>M2</v>
          </cell>
          <cell r="E7949"/>
          <cell r="F7949">
            <v>54900</v>
          </cell>
          <cell r="G7949"/>
          <cell r="H7949">
            <v>54900</v>
          </cell>
        </row>
        <row r="7950">
          <cell r="A7950">
            <v>7947</v>
          </cell>
          <cell r="B7950" t="str">
            <v>PISO EN PORCELANATO ESMALTADO</v>
          </cell>
          <cell r="C7950" t="str">
            <v>m2</v>
          </cell>
          <cell r="D7950">
            <v>100564</v>
          </cell>
          <cell r="H7950">
            <v>0</v>
          </cell>
        </row>
        <row r="7951">
          <cell r="A7951">
            <v>7948</v>
          </cell>
          <cell r="B7951" t="str">
            <v>PISO EN PORCELANATO SELLADO</v>
          </cell>
          <cell r="C7951" t="str">
            <v>m2</v>
          </cell>
          <cell r="D7951">
            <v>83229</v>
          </cell>
          <cell r="H7951">
            <v>0</v>
          </cell>
        </row>
        <row r="7952">
          <cell r="A7952">
            <v>7949</v>
          </cell>
          <cell r="B7952" t="str">
            <v>PISO EN ROLLO VOLEIBOL  REF: Marca Taraflex M Performance (SUM</v>
          </cell>
          <cell r="C7952" t="str">
            <v>M2</v>
          </cell>
          <cell r="E7952"/>
          <cell r="F7952"/>
          <cell r="G7952">
            <v>347543</v>
          </cell>
          <cell r="H7952">
            <v>347543</v>
          </cell>
        </row>
        <row r="7953">
          <cell r="A7953">
            <v>7950</v>
          </cell>
          <cell r="B7953" t="str">
            <v>Piso en vinilo rollo Renova ref. espiritGris-claro</v>
          </cell>
          <cell r="C7953" t="str">
            <v>M2</v>
          </cell>
          <cell r="E7953"/>
          <cell r="F7953"/>
          <cell r="G7953">
            <v>75500</v>
          </cell>
          <cell r="H7953">
            <v>75500</v>
          </cell>
        </row>
        <row r="7954">
          <cell r="A7954">
            <v>7951</v>
          </cell>
          <cell r="B7954" t="str">
            <v>PISO ESCALERA _ 15.5x10x16</v>
          </cell>
          <cell r="C7954" t="str">
            <v>Un</v>
          </cell>
          <cell r="D7954">
            <v>630</v>
          </cell>
          <cell r="H7954">
            <v>0</v>
          </cell>
        </row>
        <row r="7955">
          <cell r="A7955">
            <v>7952</v>
          </cell>
          <cell r="B7955" t="str">
            <v>PISO ESCALERA _ 9x7x17 obra</v>
          </cell>
          <cell r="C7955" t="str">
            <v>Un</v>
          </cell>
          <cell r="D7955">
            <v>569</v>
          </cell>
          <cell r="H7955">
            <v>0</v>
          </cell>
        </row>
        <row r="7956">
          <cell r="A7956">
            <v>7953</v>
          </cell>
          <cell r="B7956" t="str">
            <v>PISO ESTOPEROL-3.2MM (50X50CM) INTERIOR</v>
          </cell>
          <cell r="C7956" t="str">
            <v>M2</v>
          </cell>
          <cell r="E7956"/>
          <cell r="F7956"/>
          <cell r="G7956">
            <v>105953.99</v>
          </cell>
          <cell r="H7956">
            <v>105953.99</v>
          </cell>
        </row>
        <row r="7957">
          <cell r="A7957">
            <v>7954</v>
          </cell>
          <cell r="B7957" t="str">
            <v>Piso Everlast Caucho 61x61 - 8 mm* Basic Black</v>
          </cell>
          <cell r="C7957" t="str">
            <v>M2</v>
          </cell>
          <cell r="E7957"/>
          <cell r="F7957"/>
          <cell r="G7957">
            <v>148668</v>
          </cell>
          <cell r="H7957">
            <v>148668</v>
          </cell>
        </row>
        <row r="7958">
          <cell r="A7958">
            <v>7955</v>
          </cell>
          <cell r="B7958" t="str">
            <v>PISO EXTERIOR 45.8 X 45.8</v>
          </cell>
          <cell r="C7958" t="str">
            <v>M2</v>
          </cell>
          <cell r="E7958">
            <v>23903</v>
          </cell>
          <cell r="F7958"/>
          <cell r="G7958"/>
          <cell r="H7958">
            <v>23903</v>
          </cell>
        </row>
        <row r="7959">
          <cell r="A7959">
            <v>7956</v>
          </cell>
          <cell r="B7959" t="str">
            <v>PISO EXTERIOR MURCIA 45.8 X 45.8</v>
          </cell>
          <cell r="C7959" t="str">
            <v>Un</v>
          </cell>
          <cell r="D7959">
            <v>30447</v>
          </cell>
          <cell r="H7959">
            <v>0</v>
          </cell>
        </row>
        <row r="7960">
          <cell r="A7960">
            <v>7957</v>
          </cell>
          <cell r="B7960" t="str">
            <v>PISO GERFLOR 1.5mm.Inst. KONKER</v>
          </cell>
          <cell r="C7960" t="str">
            <v>m2</v>
          </cell>
          <cell r="D7960">
            <v>31355</v>
          </cell>
          <cell r="H7960">
            <v>0</v>
          </cell>
        </row>
        <row r="7961">
          <cell r="A7961">
            <v>7958</v>
          </cell>
          <cell r="B7961" t="str">
            <v>PISO GERFLOR 2mm Inst.  KONKER</v>
          </cell>
          <cell r="C7961" t="str">
            <v>m2</v>
          </cell>
          <cell r="D7961">
            <v>32923</v>
          </cell>
          <cell r="H7961">
            <v>0</v>
          </cell>
        </row>
        <row r="7962">
          <cell r="A7962">
            <v>7959</v>
          </cell>
          <cell r="B7962" t="str">
            <v>PISO GRANO 1-N MELATO 33x33</v>
          </cell>
          <cell r="C7962" t="str">
            <v>m2</v>
          </cell>
          <cell r="D7962">
            <v>69390</v>
          </cell>
          <cell r="H7962">
            <v>0</v>
          </cell>
        </row>
        <row r="7963">
          <cell r="A7963">
            <v>7960</v>
          </cell>
          <cell r="B7963" t="str">
            <v>PISO HETEROGÉNEO TARALAY ALTO TRÁFICO</v>
          </cell>
          <cell r="C7963" t="str">
            <v>M2</v>
          </cell>
          <cell r="E7963">
            <v>69413</v>
          </cell>
          <cell r="F7963"/>
          <cell r="G7963"/>
          <cell r="H7963">
            <v>69413</v>
          </cell>
        </row>
        <row r="7964">
          <cell r="A7964">
            <v>7961</v>
          </cell>
          <cell r="B7964" t="str">
            <v>PISO IMITACION MADERA 57.5 X 57.5</v>
          </cell>
          <cell r="C7964" t="str">
            <v>Un</v>
          </cell>
          <cell r="D7964">
            <v>28003</v>
          </cell>
          <cell r="H7964">
            <v>0</v>
          </cell>
        </row>
        <row r="7965">
          <cell r="A7965">
            <v>7962</v>
          </cell>
          <cell r="B7965" t="str">
            <v>PISO IMPACTO AGATA 44x 44 ITALIA</v>
          </cell>
          <cell r="C7965" t="str">
            <v>m2</v>
          </cell>
          <cell r="D7965">
            <v>29523</v>
          </cell>
          <cell r="H7965">
            <v>0</v>
          </cell>
        </row>
        <row r="7966">
          <cell r="A7966">
            <v>7963</v>
          </cell>
          <cell r="B7966" t="str">
            <v>PISO IMPACTO FIORENTINO 44 x 44</v>
          </cell>
          <cell r="C7966" t="str">
            <v>m2</v>
          </cell>
          <cell r="D7966">
            <v>29706</v>
          </cell>
          <cell r="H7966">
            <v>0</v>
          </cell>
        </row>
        <row r="7967">
          <cell r="A7967">
            <v>7964</v>
          </cell>
          <cell r="B7967" t="str">
            <v>PISO IMPERIAL TEXTURE</v>
          </cell>
          <cell r="C7967" t="str">
            <v>m2</v>
          </cell>
          <cell r="D7967">
            <v>66431</v>
          </cell>
          <cell r="H7967">
            <v>0</v>
          </cell>
        </row>
        <row r="7968">
          <cell r="A7968">
            <v>7965</v>
          </cell>
          <cell r="B7968" t="str">
            <v>Piso Laminado 10 milímetros AC5-35 CEFE COMETAS</v>
          </cell>
          <cell r="C7968" t="str">
            <v>M2</v>
          </cell>
          <cell r="E7968"/>
          <cell r="F7968"/>
          <cell r="G7968">
            <v>49900</v>
          </cell>
          <cell r="H7968">
            <v>49900</v>
          </cell>
        </row>
        <row r="7969">
          <cell r="A7969">
            <v>7966</v>
          </cell>
          <cell r="B7969" t="str">
            <v>PISO LVT CLICK LAMINCLICK 4mm WL0.3mm CEFE COMETAS</v>
          </cell>
          <cell r="C7969" t="str">
            <v>M2</v>
          </cell>
          <cell r="E7969"/>
          <cell r="F7969"/>
          <cell r="G7969">
            <v>85584.8</v>
          </cell>
          <cell r="H7969">
            <v>85584.8</v>
          </cell>
        </row>
        <row r="7970">
          <cell r="A7970">
            <v>7967</v>
          </cell>
          <cell r="B7970" t="str">
            <v>PISO MACEDONIA 25x25 _</v>
          </cell>
          <cell r="C7970" t="str">
            <v>m2</v>
          </cell>
          <cell r="D7970">
            <v>40509</v>
          </cell>
          <cell r="H7970">
            <v>0</v>
          </cell>
        </row>
        <row r="7971">
          <cell r="A7971">
            <v>7968</v>
          </cell>
          <cell r="B7971" t="str">
            <v>PISO MARMOL PRIMAVERA 30.5 x 30.</v>
          </cell>
          <cell r="C7971" t="str">
            <v>m2</v>
          </cell>
          <cell r="D7971">
            <v>36497</v>
          </cell>
          <cell r="H7971">
            <v>0</v>
          </cell>
        </row>
        <row r="7972">
          <cell r="A7972">
            <v>7969</v>
          </cell>
          <cell r="B7972" t="str">
            <v xml:space="preserve">PISO MARMOLIZADO ELDA 55.2 X 55.2 </v>
          </cell>
          <cell r="C7972" t="str">
            <v>Un</v>
          </cell>
          <cell r="D7972">
            <v>28003</v>
          </cell>
          <cell r="H7972">
            <v>0</v>
          </cell>
        </row>
        <row r="7973">
          <cell r="A7973">
            <v>7970</v>
          </cell>
          <cell r="B7973" t="str">
            <v>PISO MEDINTECH</v>
          </cell>
          <cell r="C7973" t="str">
            <v>m2</v>
          </cell>
          <cell r="D7973">
            <v>170335</v>
          </cell>
          <cell r="H7973">
            <v>0</v>
          </cell>
        </row>
        <row r="7974">
          <cell r="A7974">
            <v>7971</v>
          </cell>
          <cell r="B7974" t="str">
            <v>PISO MEDINTECH TANDEM</v>
          </cell>
          <cell r="C7974" t="str">
            <v>m2</v>
          </cell>
          <cell r="D7974">
            <v>153302</v>
          </cell>
          <cell r="H7974">
            <v>0</v>
          </cell>
        </row>
        <row r="7975">
          <cell r="A7975">
            <v>7972</v>
          </cell>
          <cell r="B7975" t="str">
            <v>PISO MIKONOS BLANCO 33,8 X 33,8 CM</v>
          </cell>
          <cell r="C7975" t="str">
            <v>M2</v>
          </cell>
          <cell r="E7975">
            <v>24738</v>
          </cell>
          <cell r="F7975"/>
          <cell r="G7975"/>
          <cell r="H7975">
            <v>24738</v>
          </cell>
        </row>
        <row r="7976">
          <cell r="A7976">
            <v>7973</v>
          </cell>
          <cell r="B7976" t="str">
            <v>PISO MIKONOS COLORES 33,8 X 33,8 CM</v>
          </cell>
          <cell r="C7976" t="str">
            <v>M2</v>
          </cell>
          <cell r="E7976">
            <v>28021</v>
          </cell>
          <cell r="F7976"/>
          <cell r="G7976"/>
          <cell r="H7976">
            <v>28021</v>
          </cell>
        </row>
        <row r="7977">
          <cell r="A7977">
            <v>7974</v>
          </cell>
          <cell r="B7977" t="str">
            <v>PISO MIRO 33 x 33 CRNA</v>
          </cell>
          <cell r="C7977" t="str">
            <v>m2</v>
          </cell>
          <cell r="D7977">
            <v>32540</v>
          </cell>
          <cell r="H7977">
            <v>0</v>
          </cell>
        </row>
        <row r="7978">
          <cell r="A7978">
            <v>7975</v>
          </cell>
          <cell r="B7978" t="str">
            <v>PISO MONTEREY 31 x 31 CRNA</v>
          </cell>
          <cell r="C7978" t="str">
            <v>m2</v>
          </cell>
          <cell r="D7978">
            <v>26284</v>
          </cell>
          <cell r="H7978">
            <v>0</v>
          </cell>
        </row>
        <row r="7979">
          <cell r="A7979">
            <v>7976</v>
          </cell>
          <cell r="B7979" t="str">
            <v>PISO NAPOLES 31x31    CRNA</v>
          </cell>
          <cell r="C7979" t="str">
            <v>m2</v>
          </cell>
          <cell r="D7979">
            <v>49437</v>
          </cell>
          <cell r="H7979">
            <v>0</v>
          </cell>
        </row>
        <row r="7980">
          <cell r="A7980">
            <v>7977</v>
          </cell>
          <cell r="B7980" t="str">
            <v>PISO NATURAL ARUBA ARENA 57.5 X 57.5</v>
          </cell>
          <cell r="C7980" t="str">
            <v>Un</v>
          </cell>
          <cell r="D7980">
            <v>33669</v>
          </cell>
          <cell r="H7980">
            <v>0</v>
          </cell>
        </row>
        <row r="7981">
          <cell r="A7981">
            <v>7978</v>
          </cell>
          <cell r="B7981" t="str">
            <v>PISO NBK NATURAL R11 DE 30 X 30 X 1.2 MM</v>
          </cell>
          <cell r="C7981" t="str">
            <v>m2</v>
          </cell>
          <cell r="D7981">
            <v>131867</v>
          </cell>
          <cell r="H7981">
            <v>0</v>
          </cell>
        </row>
        <row r="7982">
          <cell r="A7982">
            <v>7979</v>
          </cell>
          <cell r="B7982" t="str">
            <v>PISO OPAL BEIGE 20.5x20.5 CRNA</v>
          </cell>
          <cell r="C7982" t="str">
            <v>m2</v>
          </cell>
          <cell r="D7982">
            <v>26077</v>
          </cell>
          <cell r="H7982">
            <v>0</v>
          </cell>
        </row>
        <row r="7983">
          <cell r="A7983">
            <v>7980</v>
          </cell>
          <cell r="B7983" t="str">
            <v>PISO ORNAMENTAL MALTA 33.8 X 33.8</v>
          </cell>
          <cell r="C7983" t="str">
            <v>Un</v>
          </cell>
          <cell r="D7983">
            <v>21002</v>
          </cell>
          <cell r="H7983">
            <v>0</v>
          </cell>
        </row>
        <row r="7984">
          <cell r="A7984">
            <v>7981</v>
          </cell>
          <cell r="B7984" t="str">
            <v>PISO PARKET ALAMO 34 x 34 CRNA</v>
          </cell>
          <cell r="C7984" t="str">
            <v>m2</v>
          </cell>
          <cell r="D7984">
            <v>27314</v>
          </cell>
          <cell r="H7984">
            <v>0</v>
          </cell>
        </row>
        <row r="7985">
          <cell r="A7985">
            <v>7982</v>
          </cell>
          <cell r="B7985" t="str">
            <v>PISO PARKET ALISO 41 x 41 CRNA</v>
          </cell>
          <cell r="C7985" t="str">
            <v>m2</v>
          </cell>
          <cell r="D7985">
            <v>32994</v>
          </cell>
          <cell r="H7985">
            <v>0</v>
          </cell>
        </row>
        <row r="7986">
          <cell r="A7986">
            <v>7983</v>
          </cell>
          <cell r="B7986" t="str">
            <v>PISO PARKET CAFE 33 x 33 CRNA</v>
          </cell>
          <cell r="C7986" t="str">
            <v>m2</v>
          </cell>
          <cell r="D7986">
            <v>28633</v>
          </cell>
          <cell r="H7986">
            <v>0</v>
          </cell>
        </row>
        <row r="7987">
          <cell r="A7987">
            <v>7984</v>
          </cell>
          <cell r="B7987" t="str">
            <v>PISO PARKET CAMBULO MADERA 31.5x</v>
          </cell>
          <cell r="C7987" t="str">
            <v>m2</v>
          </cell>
          <cell r="D7987">
            <v>43766</v>
          </cell>
          <cell r="H7987">
            <v>0</v>
          </cell>
        </row>
        <row r="7988">
          <cell r="A7988">
            <v>7985</v>
          </cell>
          <cell r="B7988" t="str">
            <v>PISO PARKET CEDRO 40*40  _</v>
          </cell>
          <cell r="C7988" t="str">
            <v>m2</v>
          </cell>
          <cell r="D7988">
            <v>52219</v>
          </cell>
          <cell r="H7988">
            <v>0</v>
          </cell>
        </row>
        <row r="7989">
          <cell r="A7989">
            <v>7986</v>
          </cell>
          <cell r="B7989" t="str">
            <v>PISO PARKET CEDRO 40*40 CRNA</v>
          </cell>
          <cell r="C7989" t="str">
            <v>m2</v>
          </cell>
          <cell r="D7989">
            <v>32540</v>
          </cell>
          <cell r="H7989">
            <v>0</v>
          </cell>
        </row>
        <row r="7990">
          <cell r="A7990">
            <v>7987</v>
          </cell>
          <cell r="B7990" t="str">
            <v>PISO PARKET CIPRES 31.5 x 31.5</v>
          </cell>
          <cell r="C7990" t="str">
            <v>m2</v>
          </cell>
          <cell r="D7990">
            <v>36934</v>
          </cell>
          <cell r="H7990">
            <v>0</v>
          </cell>
        </row>
        <row r="7991">
          <cell r="A7991">
            <v>7988</v>
          </cell>
          <cell r="B7991" t="str">
            <v>PISO PARKET IV 20.5x20.5  CRNA</v>
          </cell>
          <cell r="C7991" t="str">
            <v>m2</v>
          </cell>
          <cell r="D7991">
            <v>51979</v>
          </cell>
          <cell r="H7991">
            <v>0</v>
          </cell>
        </row>
        <row r="7992">
          <cell r="A7992">
            <v>7989</v>
          </cell>
          <cell r="B7992" t="str">
            <v>PISO PARKET NOGAL 30 x30 ITALI</v>
          </cell>
          <cell r="C7992" t="str">
            <v>m2</v>
          </cell>
          <cell r="D7992">
            <v>56747</v>
          </cell>
          <cell r="H7992">
            <v>0</v>
          </cell>
        </row>
        <row r="7993">
          <cell r="A7993">
            <v>7990</v>
          </cell>
          <cell r="B7993" t="str">
            <v>PISO PARKET NOGAL 41*41  CRNA</v>
          </cell>
          <cell r="C7993" t="str">
            <v>m2</v>
          </cell>
          <cell r="D7993">
            <v>52219</v>
          </cell>
          <cell r="H7993">
            <v>0</v>
          </cell>
        </row>
        <row r="7994">
          <cell r="A7994">
            <v>7991</v>
          </cell>
          <cell r="B7994" t="str">
            <v>PISO PARKET NOGAL 41*41 CRNA</v>
          </cell>
          <cell r="C7994" t="str">
            <v>m2</v>
          </cell>
          <cell r="D7994">
            <v>32540</v>
          </cell>
          <cell r="H7994">
            <v>0</v>
          </cell>
        </row>
        <row r="7995">
          <cell r="A7995">
            <v>7992</v>
          </cell>
          <cell r="B7995" t="str">
            <v>PISO PARKET VI 30x30         CRNA</v>
          </cell>
          <cell r="C7995" t="str">
            <v>m2</v>
          </cell>
          <cell r="D7995">
            <v>52688</v>
          </cell>
          <cell r="H7995">
            <v>0</v>
          </cell>
        </row>
        <row r="7996">
          <cell r="A7996">
            <v>7993</v>
          </cell>
          <cell r="B7996" t="str">
            <v>PISO PARMA 41 x 41 CRNA</v>
          </cell>
          <cell r="C7996" t="str">
            <v>m2</v>
          </cell>
          <cell r="D7996">
            <v>32305</v>
          </cell>
          <cell r="H7996">
            <v>0</v>
          </cell>
        </row>
        <row r="7997">
          <cell r="A7997">
            <v>7994</v>
          </cell>
          <cell r="B7997" t="str">
            <v>PISO PIZARRA NATURAL</v>
          </cell>
          <cell r="C7997" t="str">
            <v>m2</v>
          </cell>
          <cell r="D7997">
            <v>28003</v>
          </cell>
          <cell r="H7997">
            <v>0</v>
          </cell>
        </row>
        <row r="7998">
          <cell r="A7998">
            <v>7995</v>
          </cell>
          <cell r="B7998" t="str">
            <v>PISO PIZARRA NEW BLACK **</v>
          </cell>
          <cell r="C7998" t="str">
            <v>M2</v>
          </cell>
          <cell r="E7998"/>
          <cell r="F7998"/>
          <cell r="G7998">
            <v>33088.550000000003</v>
          </cell>
          <cell r="H7998">
            <v>33088.550000000003</v>
          </cell>
        </row>
        <row r="7999">
          <cell r="A7999">
            <v>7996</v>
          </cell>
          <cell r="B7999" t="str">
            <v>PISO PLAY FORMATO 50*50 6 MM EROSIÓN</v>
          </cell>
          <cell r="C7999" t="str">
            <v>M2</v>
          </cell>
          <cell r="E7999">
            <v>40253</v>
          </cell>
          <cell r="F7999"/>
          <cell r="G7999"/>
          <cell r="H7999">
            <v>40253</v>
          </cell>
        </row>
        <row r="8000">
          <cell r="A8000">
            <v>7997</v>
          </cell>
          <cell r="B8000" t="str">
            <v>PISO POSSIBILITIES</v>
          </cell>
          <cell r="C8000" t="str">
            <v>m2</v>
          </cell>
          <cell r="D8000">
            <v>102201</v>
          </cell>
          <cell r="H8000">
            <v>0</v>
          </cell>
        </row>
        <row r="8001">
          <cell r="A8001">
            <v>7998</v>
          </cell>
          <cell r="B8001" t="str">
            <v>PISO PRAGA AZUL 41x41 CRNA</v>
          </cell>
          <cell r="C8001" t="str">
            <v>m2</v>
          </cell>
          <cell r="D8001">
            <v>35511</v>
          </cell>
          <cell r="H8001">
            <v>0</v>
          </cell>
        </row>
        <row r="8002">
          <cell r="A8002">
            <v>7999</v>
          </cell>
          <cell r="B8002" t="str">
            <v>PISO PRAGA VERDE 41x41 CRNA</v>
          </cell>
          <cell r="C8002" t="str">
            <v>m2</v>
          </cell>
          <cell r="D8002">
            <v>35511</v>
          </cell>
          <cell r="H8002">
            <v>0</v>
          </cell>
        </row>
        <row r="8003">
          <cell r="A8003">
            <v>8000</v>
          </cell>
          <cell r="B8003" t="str">
            <v>PISO PREST ISERNIA 20.5x20.5  CRNA</v>
          </cell>
          <cell r="C8003" t="str">
            <v>m2</v>
          </cell>
          <cell r="D8003">
            <v>45563</v>
          </cell>
          <cell r="H8003">
            <v>0</v>
          </cell>
        </row>
        <row r="8004">
          <cell r="A8004">
            <v>8001</v>
          </cell>
          <cell r="B8004" t="str">
            <v>PISO PREST SASSUOLO 41x41  CRNA</v>
          </cell>
          <cell r="C8004" t="str">
            <v>m2</v>
          </cell>
          <cell r="D8004">
            <v>55282</v>
          </cell>
          <cell r="H8004">
            <v>0</v>
          </cell>
        </row>
        <row r="8005">
          <cell r="A8005">
            <v>8002</v>
          </cell>
          <cell r="B8005" t="str">
            <v>PISO PRETENSADO e= 70 mm PARA ESTACIONES Y PUENTES TIPO TRANSMILENIO. NO INCLUYE TRANSPORTE</v>
          </cell>
          <cell r="C8005" t="str">
            <v>M2</v>
          </cell>
          <cell r="E8005"/>
          <cell r="F8005">
            <v>298631</v>
          </cell>
          <cell r="G8005"/>
          <cell r="H8005">
            <v>298631</v>
          </cell>
        </row>
        <row r="8006">
          <cell r="A8006">
            <v>8003</v>
          </cell>
          <cell r="B8006" t="str">
            <v>PISO QUIMBAYA 33 x 33 CRNA</v>
          </cell>
          <cell r="C8006" t="str">
            <v>m2</v>
          </cell>
          <cell r="D8006">
            <v>31961</v>
          </cell>
          <cell r="H8006">
            <v>0</v>
          </cell>
        </row>
        <row r="8007">
          <cell r="A8007">
            <v>8004</v>
          </cell>
          <cell r="B8007" t="str">
            <v>PISO RUSTICO QUIMBAYA 33 x 33 CRNA</v>
          </cell>
          <cell r="C8007" t="str">
            <v>m2</v>
          </cell>
          <cell r="D8007">
            <v>35095</v>
          </cell>
          <cell r="H8007">
            <v>0</v>
          </cell>
        </row>
        <row r="8008">
          <cell r="A8008">
            <v>8005</v>
          </cell>
          <cell r="B8008" t="str">
            <v>PISO RUSTICO QUIMBAYA CENEFA 16 x</v>
          </cell>
          <cell r="C8008" t="str">
            <v>m2</v>
          </cell>
          <cell r="D8008">
            <v>11306</v>
          </cell>
          <cell r="H8008">
            <v>0</v>
          </cell>
        </row>
        <row r="8009">
          <cell r="A8009">
            <v>8006</v>
          </cell>
          <cell r="B8009" t="str">
            <v>PISO RUSTICO QUIMBAYA TACO 16 x 16</v>
          </cell>
          <cell r="C8009" t="str">
            <v>Un</v>
          </cell>
          <cell r="D8009">
            <v>4919</v>
          </cell>
          <cell r="H8009">
            <v>0</v>
          </cell>
        </row>
        <row r="8010">
          <cell r="A8010">
            <v>8007</v>
          </cell>
          <cell r="B8010" t="str">
            <v>PISO SAVONA 41x41 CRNA</v>
          </cell>
          <cell r="C8010" t="str">
            <v>m2</v>
          </cell>
          <cell r="D8010">
            <v>32994</v>
          </cell>
          <cell r="H8010">
            <v>0</v>
          </cell>
        </row>
        <row r="8011">
          <cell r="A8011">
            <v>8008</v>
          </cell>
          <cell r="B8011" t="str">
            <v>PISO SICILIA MARFIL 34 x 34 CRNA</v>
          </cell>
          <cell r="C8011" t="str">
            <v>m2</v>
          </cell>
          <cell r="D8011">
            <v>29839</v>
          </cell>
          <cell r="H8011">
            <v>0</v>
          </cell>
        </row>
        <row r="8012">
          <cell r="A8012">
            <v>8009</v>
          </cell>
          <cell r="B8012" t="str">
            <v>PISO SILEX 41X 41 CRNA</v>
          </cell>
          <cell r="C8012" t="str">
            <v>m2</v>
          </cell>
          <cell r="D8012">
            <v>36998</v>
          </cell>
          <cell r="H8012">
            <v>0</v>
          </cell>
        </row>
        <row r="8013">
          <cell r="A8013">
            <v>8010</v>
          </cell>
          <cell r="B8013" t="str">
            <v>PISO SONDRIO 41x41CRNA</v>
          </cell>
          <cell r="C8013" t="str">
            <v>m2</v>
          </cell>
          <cell r="D8013">
            <v>55282</v>
          </cell>
          <cell r="H8013">
            <v>0</v>
          </cell>
        </row>
        <row r="8014">
          <cell r="A8014">
            <v>8011</v>
          </cell>
          <cell r="B8014" t="str">
            <v>PISO SONDRIO41*41 CRNA</v>
          </cell>
          <cell r="C8014" t="str">
            <v>m2</v>
          </cell>
          <cell r="D8014">
            <v>35511</v>
          </cell>
          <cell r="H8014">
            <v>0</v>
          </cell>
        </row>
        <row r="8015">
          <cell r="A8015">
            <v>8012</v>
          </cell>
          <cell r="B8015" t="str">
            <v>PISO STONETEX</v>
          </cell>
          <cell r="C8015" t="str">
            <v>m2</v>
          </cell>
          <cell r="D8015">
            <v>110719</v>
          </cell>
          <cell r="H8015">
            <v>0</v>
          </cell>
        </row>
        <row r="8016">
          <cell r="A8016">
            <v>8013</v>
          </cell>
          <cell r="B8016" t="str">
            <v>PISO TACO PUGLIA 13 x 13 CRNA</v>
          </cell>
          <cell r="C8016" t="str">
            <v>Un</v>
          </cell>
          <cell r="D8016">
            <v>4550</v>
          </cell>
          <cell r="H8016">
            <v>0</v>
          </cell>
        </row>
        <row r="8017">
          <cell r="A8017">
            <v>8014</v>
          </cell>
          <cell r="B8017" t="str">
            <v>PISO TAJO ANGULO 13 x 13 CRNA</v>
          </cell>
          <cell r="C8017" t="str">
            <v>Un</v>
          </cell>
          <cell r="D8017">
            <v>6812</v>
          </cell>
          <cell r="H8017">
            <v>0</v>
          </cell>
        </row>
        <row r="8018">
          <cell r="A8018">
            <v>8015</v>
          </cell>
          <cell r="B8018" t="str">
            <v>PISO TAJO CENEFA 13.5 x 41 CRNA</v>
          </cell>
          <cell r="C8018" t="str">
            <v>Un</v>
          </cell>
          <cell r="D8018">
            <v>17374</v>
          </cell>
          <cell r="H8018">
            <v>0</v>
          </cell>
        </row>
        <row r="8019">
          <cell r="A8019">
            <v>8016</v>
          </cell>
          <cell r="B8019" t="str">
            <v>PISO TEMPO BEIGE 44 x 44 ITALIA</v>
          </cell>
          <cell r="C8019" t="str">
            <v>m2</v>
          </cell>
          <cell r="D8019">
            <v>36447</v>
          </cell>
          <cell r="H8019">
            <v>0</v>
          </cell>
        </row>
        <row r="8020">
          <cell r="A8020">
            <v>8017</v>
          </cell>
          <cell r="B8020" t="str">
            <v>PISO TERRAZO BRITANIA 42.5 X 42.5</v>
          </cell>
          <cell r="C8020" t="str">
            <v>m2</v>
          </cell>
          <cell r="D8020">
            <v>23669</v>
          </cell>
          <cell r="H8020">
            <v>0</v>
          </cell>
        </row>
        <row r="8021">
          <cell r="A8021">
            <v>8018</v>
          </cell>
          <cell r="B8021" t="str">
            <v>PISO TIPO DECK PREFABRICADO EN CONCRETO SUM</v>
          </cell>
          <cell r="C8021" t="str">
            <v>M2</v>
          </cell>
          <cell r="E8021"/>
          <cell r="F8021"/>
          <cell r="G8021">
            <v>137600</v>
          </cell>
          <cell r="H8021">
            <v>137600</v>
          </cell>
        </row>
        <row r="8022">
          <cell r="A8022">
            <v>8019</v>
          </cell>
          <cell r="B8022" t="str">
            <v>PISO TORREON 30x30 CRNA</v>
          </cell>
          <cell r="C8022" t="str">
            <v>m2</v>
          </cell>
          <cell r="D8022">
            <v>24012</v>
          </cell>
          <cell r="H8022">
            <v>0</v>
          </cell>
        </row>
        <row r="8023">
          <cell r="A8023">
            <v>8020</v>
          </cell>
          <cell r="B8023" t="str">
            <v>PISO TRANSLATIONS</v>
          </cell>
          <cell r="C8023" t="str">
            <v>m2</v>
          </cell>
          <cell r="D8023">
            <v>166930</v>
          </cell>
          <cell r="H8023">
            <v>0</v>
          </cell>
        </row>
        <row r="8024">
          <cell r="A8024">
            <v>8021</v>
          </cell>
          <cell r="B8024" t="str">
            <v>PISO TURIN 41 x 41 CRNA</v>
          </cell>
          <cell r="C8024" t="str">
            <v>m2</v>
          </cell>
          <cell r="D8024">
            <v>31899</v>
          </cell>
          <cell r="H8024">
            <v>0</v>
          </cell>
        </row>
        <row r="8025">
          <cell r="A8025">
            <v>8022</v>
          </cell>
          <cell r="B8025" t="str">
            <v>PISO VERSALLES 44 x44</v>
          </cell>
          <cell r="C8025" t="str">
            <v>m2</v>
          </cell>
          <cell r="D8025">
            <v>34141</v>
          </cell>
          <cell r="H8025">
            <v>0</v>
          </cell>
        </row>
        <row r="8026">
          <cell r="A8026">
            <v>8023</v>
          </cell>
          <cell r="B8026" t="str">
            <v>PISO VIENA 41 x 41 CRNA</v>
          </cell>
          <cell r="C8026" t="str">
            <v>m2</v>
          </cell>
          <cell r="D8026">
            <v>36079</v>
          </cell>
          <cell r="H8026">
            <v>0</v>
          </cell>
        </row>
        <row r="8027">
          <cell r="A8027">
            <v>8024</v>
          </cell>
          <cell r="B8027" t="str">
            <v>PisoCauchoNegroGimnasio50x50 (Sumin+Instal)</v>
          </cell>
          <cell r="C8027" t="str">
            <v>M2</v>
          </cell>
          <cell r="E8027"/>
          <cell r="F8027"/>
          <cell r="G8027">
            <v>63958</v>
          </cell>
          <cell r="H8027">
            <v>63958</v>
          </cell>
        </row>
        <row r="8028">
          <cell r="A8028">
            <v>8025</v>
          </cell>
          <cell r="B8028" t="str">
            <v>PISOGRES ESMALTADO BLC 10x20</v>
          </cell>
          <cell r="C8028" t="str">
            <v>m2</v>
          </cell>
          <cell r="D8028">
            <v>35054</v>
          </cell>
          <cell r="H8028">
            <v>0</v>
          </cell>
        </row>
        <row r="8029">
          <cell r="A8029">
            <v>8026</v>
          </cell>
          <cell r="B8029" t="str">
            <v>PISOGRES NATURAL 20x20 T._</v>
          </cell>
          <cell r="C8029" t="str">
            <v>m2</v>
          </cell>
          <cell r="D8029">
            <v>31543</v>
          </cell>
          <cell r="H8029">
            <v>0</v>
          </cell>
        </row>
        <row r="8030">
          <cell r="A8030">
            <v>8027</v>
          </cell>
          <cell r="B8030" t="str">
            <v>PISOGRES NATURAL 30x30 T._</v>
          </cell>
          <cell r="C8030" t="str">
            <v>m2</v>
          </cell>
          <cell r="D8030">
            <v>31542</v>
          </cell>
          <cell r="H8030">
            <v>0</v>
          </cell>
        </row>
        <row r="8031">
          <cell r="A8031">
            <v>8028</v>
          </cell>
          <cell r="B8031" t="str">
            <v>PisoMaderaGranidillo(Pulido+sellado+lacado)Sum+Ins</v>
          </cell>
          <cell r="C8031" t="str">
            <v>M2</v>
          </cell>
          <cell r="E8031"/>
          <cell r="F8031"/>
          <cell r="G8031">
            <v>143879</v>
          </cell>
          <cell r="H8031">
            <v>143879</v>
          </cell>
        </row>
        <row r="8032">
          <cell r="A8032">
            <v>8029</v>
          </cell>
          <cell r="B8032" t="str">
            <v>PISOS ANTICADO GUAJIRA 33x33 _</v>
          </cell>
          <cell r="C8032" t="str">
            <v>m2</v>
          </cell>
          <cell r="D8032">
            <v>58821</v>
          </cell>
          <cell r="H8032">
            <v>0</v>
          </cell>
        </row>
        <row r="8033">
          <cell r="A8033">
            <v>8030</v>
          </cell>
          <cell r="B8033" t="str">
            <v>PISOS DE CAUCHO - LAMINA DE  50x50 cm ARMABLE</v>
          </cell>
          <cell r="C8033" t="str">
            <v>M2</v>
          </cell>
          <cell r="E8033"/>
          <cell r="F8033"/>
          <cell r="G8033">
            <v>61880</v>
          </cell>
          <cell r="H8033">
            <v>61880</v>
          </cell>
        </row>
        <row r="8034">
          <cell r="A8034">
            <v>8031</v>
          </cell>
          <cell r="B8034" t="str">
            <v>PISOS DE ESCALERA EN MATERIAL SINTÉTICO (e= 25mm), EN PUENTES PEATONALES PROTOTIPO PARA BOGOTÁ D.C. Norma Tecnica ET-2018 - 118</v>
          </cell>
          <cell r="C8034" t="str">
            <v>M2</v>
          </cell>
          <cell r="E8034"/>
          <cell r="F8034">
            <v>1086470</v>
          </cell>
          <cell r="G8034"/>
          <cell r="H8034">
            <v>1086470</v>
          </cell>
        </row>
        <row r="8035">
          <cell r="A8035">
            <v>8032</v>
          </cell>
          <cell r="B8035" t="str">
            <v>PISTA DE ESGRIMA EN ALUMINIO - Marca PBT - 17,00 X 1,50 Ml</v>
          </cell>
          <cell r="C8035" t="str">
            <v>UN</v>
          </cell>
          <cell r="E8035"/>
          <cell r="F8035"/>
          <cell r="G8035">
            <v>39737284</v>
          </cell>
          <cell r="H8035">
            <v>39737284</v>
          </cell>
        </row>
        <row r="8036">
          <cell r="A8036">
            <v>8033</v>
          </cell>
          <cell r="B8036" t="str">
            <v>PISTA DE ESGRIMA PARALIMPICO EN ALUMINIO</v>
          </cell>
          <cell r="C8036" t="str">
            <v>UN</v>
          </cell>
          <cell r="E8036"/>
          <cell r="F8036"/>
          <cell r="G8036">
            <v>42834768</v>
          </cell>
          <cell r="H8036">
            <v>42834768</v>
          </cell>
        </row>
        <row r="8037">
          <cell r="A8037">
            <v>8034</v>
          </cell>
          <cell r="B8037" t="str">
            <v>PISTOLA DE  PINTURA EN ALUMINIO</v>
          </cell>
          <cell r="C8037" t="str">
            <v>UN</v>
          </cell>
          <cell r="E8037"/>
          <cell r="F8037"/>
          <cell r="G8037">
            <v>58380</v>
          </cell>
          <cell r="H8037">
            <v>58380</v>
          </cell>
        </row>
        <row r="8038">
          <cell r="A8038">
            <v>8035</v>
          </cell>
          <cell r="B8038" t="str">
            <v>PISTOLA DE CALAFATEO ALUMINIO-PROFESIONAL  9"</v>
          </cell>
          <cell r="C8038" t="str">
            <v>UN</v>
          </cell>
          <cell r="E8038"/>
          <cell r="F8038"/>
          <cell r="G8038">
            <v>28153</v>
          </cell>
          <cell r="H8038">
            <v>28153</v>
          </cell>
        </row>
        <row r="8039">
          <cell r="A8039">
            <v>8036</v>
          </cell>
          <cell r="B8039" t="str">
            <v>PISTOLA METÁLICA PARA MANGUERA DE 1/2"</v>
          </cell>
          <cell r="C8039" t="str">
            <v>UN</v>
          </cell>
          <cell r="E8039"/>
          <cell r="F8039"/>
          <cell r="G8039">
            <v>25900</v>
          </cell>
          <cell r="H8039">
            <v>25900</v>
          </cell>
        </row>
        <row r="8040">
          <cell r="A8040">
            <v>8037</v>
          </cell>
          <cell r="B8040" t="str">
            <v>Pistola Para Aplicar Silicona gruesa. De 10W.</v>
          </cell>
          <cell r="C8040" t="str">
            <v>UN</v>
          </cell>
          <cell r="E8040"/>
          <cell r="F8040"/>
          <cell r="G8040">
            <v>20000</v>
          </cell>
          <cell r="H8040">
            <v>20000</v>
          </cell>
        </row>
        <row r="8041">
          <cell r="A8041">
            <v>8038</v>
          </cell>
          <cell r="B8041" t="str">
            <v>Piston lacrado para ducha antivandalica. DOCOL</v>
          </cell>
          <cell r="C8041" t="str">
            <v>UN</v>
          </cell>
          <cell r="E8041"/>
          <cell r="F8041"/>
          <cell r="G8041">
            <v>31320.799999999999</v>
          </cell>
          <cell r="H8041">
            <v>31320.799999999999</v>
          </cell>
        </row>
        <row r="8042">
          <cell r="A8042">
            <v>8039</v>
          </cell>
          <cell r="B8042" t="str">
            <v>Pivote o eje de caneca **</v>
          </cell>
          <cell r="C8042" t="str">
            <v>UN</v>
          </cell>
          <cell r="E8042"/>
          <cell r="F8042"/>
          <cell r="G8042">
            <v>42960</v>
          </cell>
          <cell r="H8042">
            <v>42960</v>
          </cell>
        </row>
        <row r="8043">
          <cell r="A8043">
            <v>8040</v>
          </cell>
          <cell r="B8043" t="str">
            <v>PLACA ACANALADA 60x120 _</v>
          </cell>
          <cell r="C8043" t="str">
            <v>Un</v>
          </cell>
          <cell r="D8043">
            <v>60528</v>
          </cell>
          <cell r="H8043">
            <v>0</v>
          </cell>
        </row>
        <row r="8044">
          <cell r="A8044">
            <v>8041</v>
          </cell>
          <cell r="B8044" t="str">
            <v>PLACA ACANALADA 60x170 _</v>
          </cell>
          <cell r="C8044" t="str">
            <v>Un</v>
          </cell>
          <cell r="D8044">
            <v>92803</v>
          </cell>
          <cell r="H8044">
            <v>0</v>
          </cell>
        </row>
        <row r="8045">
          <cell r="A8045">
            <v>8042</v>
          </cell>
          <cell r="B8045" t="str">
            <v>PLACA ACANALADA 60x240 _</v>
          </cell>
          <cell r="C8045" t="str">
            <v>Un</v>
          </cell>
          <cell r="D8045">
            <v>119411</v>
          </cell>
          <cell r="H8045">
            <v>0</v>
          </cell>
        </row>
        <row r="8046">
          <cell r="A8046">
            <v>8043</v>
          </cell>
          <cell r="B8046" t="str">
            <v>PLACA ACANALADA 60x340 _</v>
          </cell>
          <cell r="C8046" t="str">
            <v>Un</v>
          </cell>
          <cell r="D8046">
            <v>165211</v>
          </cell>
          <cell r="H8046">
            <v>0</v>
          </cell>
        </row>
        <row r="8047">
          <cell r="A8047">
            <v>8044</v>
          </cell>
          <cell r="B8047" t="str">
            <v>PLACA BAS.2"X4"C/TAPA KORA BLA</v>
          </cell>
          <cell r="C8047" t="str">
            <v>Un</v>
          </cell>
          <cell r="D8047">
            <v>4189</v>
          </cell>
          <cell r="H8047">
            <v>0</v>
          </cell>
        </row>
        <row r="8048">
          <cell r="A8048">
            <v>8045</v>
          </cell>
          <cell r="B8048" t="str">
            <v>PLACA BASE CONCRETO (0.08)</v>
          </cell>
          <cell r="C8048" t="str">
            <v>m2</v>
          </cell>
          <cell r="D8048">
            <v>57282</v>
          </cell>
          <cell r="H8048">
            <v>0</v>
          </cell>
        </row>
        <row r="8049">
          <cell r="A8049">
            <v>8046</v>
          </cell>
          <cell r="B8049" t="str">
            <v>PLACA BASE CONCRETO (0.10)</v>
          </cell>
          <cell r="C8049" t="str">
            <v>m2</v>
          </cell>
          <cell r="D8049">
            <v>66983</v>
          </cell>
          <cell r="H8049">
            <v>0</v>
          </cell>
        </row>
        <row r="8050">
          <cell r="A8050">
            <v>8047</v>
          </cell>
          <cell r="B8050" t="str">
            <v>PLACA BASE CONCRETO (0.15)</v>
          </cell>
          <cell r="C8050" t="str">
            <v>m2</v>
          </cell>
          <cell r="D8050">
            <v>95640</v>
          </cell>
          <cell r="H8050">
            <v>0</v>
          </cell>
        </row>
        <row r="8051">
          <cell r="A8051">
            <v>8048</v>
          </cell>
          <cell r="B8051" t="str">
            <v>PLACA CIEGA BLANCO+TAPA DEKO</v>
          </cell>
          <cell r="C8051" t="str">
            <v>Un</v>
          </cell>
          <cell r="D8051">
            <v>13084</v>
          </cell>
          <cell r="H8051">
            <v>0</v>
          </cell>
        </row>
        <row r="8052">
          <cell r="A8052">
            <v>8049</v>
          </cell>
          <cell r="B8052" t="str">
            <v>PLACA CUBIERTA D=1,70 M - POZO INSPECCION</v>
          </cell>
          <cell r="C8052" t="str">
            <v>UN</v>
          </cell>
          <cell r="E8052"/>
          <cell r="F8052"/>
          <cell r="G8052">
            <v>669375</v>
          </cell>
          <cell r="H8052">
            <v>669375</v>
          </cell>
        </row>
        <row r="8053">
          <cell r="A8053">
            <v>8050</v>
          </cell>
          <cell r="B8053" t="str">
            <v>PLACA CUBIERTA POZO D=1.70m, e=0.25m - EAAB</v>
          </cell>
          <cell r="C8053" t="str">
            <v>UN</v>
          </cell>
          <cell r="E8053"/>
          <cell r="F8053">
            <v>935416</v>
          </cell>
          <cell r="G8053"/>
          <cell r="H8053">
            <v>935416</v>
          </cell>
        </row>
        <row r="8054">
          <cell r="A8054">
            <v>8051</v>
          </cell>
          <cell r="B8054" t="str">
            <v>PLACA DE DRY WALL 1/2" (1.22X2.44) e=12.7mm</v>
          </cell>
          <cell r="C8054" t="str">
            <v>UN</v>
          </cell>
          <cell r="E8054"/>
          <cell r="F8054"/>
          <cell r="G8054">
            <v>20085</v>
          </cell>
          <cell r="H8054">
            <v>20085</v>
          </cell>
        </row>
        <row r="8055">
          <cell r="A8055">
            <v>8052</v>
          </cell>
          <cell r="B8055" t="str">
            <v>PLACA DE IDENTIFICACION 3X5CM</v>
          </cell>
          <cell r="C8055" t="str">
            <v>Un</v>
          </cell>
          <cell r="D8055">
            <v>6511</v>
          </cell>
          <cell r="H8055">
            <v>0</v>
          </cell>
        </row>
        <row r="8056">
          <cell r="A8056">
            <v>8053</v>
          </cell>
          <cell r="B8056" t="str">
            <v>PLACA DE PISO PISCINA</v>
          </cell>
          <cell r="C8056" t="str">
            <v>m3</v>
          </cell>
          <cell r="D8056">
            <v>659796</v>
          </cell>
          <cell r="H8056">
            <v>0</v>
          </cell>
        </row>
        <row r="8057">
          <cell r="A8057">
            <v>8054</v>
          </cell>
          <cell r="B8057" t="str">
            <v xml:space="preserve">PLACA DE YESO DE ESPESOR 1/2" , 1,22 x 2,44 m </v>
          </cell>
          <cell r="C8057" t="str">
            <v>m2</v>
          </cell>
          <cell r="D8057">
            <v>6039</v>
          </cell>
          <cell r="H8057">
            <v>0</v>
          </cell>
        </row>
        <row r="8058">
          <cell r="A8058">
            <v>8055</v>
          </cell>
          <cell r="B8058" t="str">
            <v>PLACA FLOTANTE 0.90</v>
          </cell>
          <cell r="C8058" t="str">
            <v>m2</v>
          </cell>
          <cell r="D8058">
            <v>280014</v>
          </cell>
          <cell r="H8058">
            <v>0</v>
          </cell>
        </row>
        <row r="8059">
          <cell r="A8059">
            <v>8056</v>
          </cell>
          <cell r="B8059" t="str">
            <v>PLACA FONDO POZO D=1.70m, e=0.20m - EAAB</v>
          </cell>
          <cell r="C8059" t="str">
            <v>UN</v>
          </cell>
          <cell r="E8059"/>
          <cell r="F8059">
            <v>769051</v>
          </cell>
          <cell r="G8059"/>
          <cell r="H8059">
            <v>769051</v>
          </cell>
        </row>
        <row r="8060">
          <cell r="A8060">
            <v>8057</v>
          </cell>
          <cell r="B8060" t="str">
            <v>PLACA IDENTIFICACION 2X1 CM</v>
          </cell>
          <cell r="C8060" t="str">
            <v>Un</v>
          </cell>
          <cell r="D8060">
            <v>2063</v>
          </cell>
          <cell r="H8060">
            <v>0</v>
          </cell>
        </row>
        <row r="8061">
          <cell r="A8061">
            <v>8058</v>
          </cell>
          <cell r="B8061" t="str">
            <v>PLACA MACIZA 0.10 M.</v>
          </cell>
          <cell r="C8061" t="str">
            <v>m2</v>
          </cell>
          <cell r="D8061">
            <v>82233</v>
          </cell>
          <cell r="H8061">
            <v>0</v>
          </cell>
        </row>
        <row r="8062">
          <cell r="A8062">
            <v>8059</v>
          </cell>
          <cell r="B8062" t="str">
            <v>PLACA MACIZA 0.12 M.</v>
          </cell>
          <cell r="C8062" t="str">
            <v>m2</v>
          </cell>
          <cell r="D8062">
            <v>91517</v>
          </cell>
          <cell r="H8062">
            <v>0</v>
          </cell>
        </row>
        <row r="8063">
          <cell r="A8063">
            <v>8060</v>
          </cell>
          <cell r="B8063" t="str">
            <v>PLACA MACIZA 0.14 M.</v>
          </cell>
          <cell r="C8063" t="str">
            <v>m2</v>
          </cell>
          <cell r="D8063">
            <v>104971</v>
          </cell>
          <cell r="H8063">
            <v>0</v>
          </cell>
        </row>
        <row r="8064">
          <cell r="A8064">
            <v>8061</v>
          </cell>
          <cell r="B8064" t="str">
            <v>PLACA MACIZA 0.15 M.</v>
          </cell>
          <cell r="C8064" t="str">
            <v>m2</v>
          </cell>
          <cell r="D8064">
            <v>111016</v>
          </cell>
          <cell r="H8064">
            <v>0</v>
          </cell>
        </row>
        <row r="8065">
          <cell r="A8065">
            <v>8062</v>
          </cell>
          <cell r="B8065" t="str">
            <v>PLACA MACIZA 0.18 M.</v>
          </cell>
          <cell r="C8065" t="str">
            <v>m2</v>
          </cell>
          <cell r="D8065">
            <v>128636</v>
          </cell>
          <cell r="H8065">
            <v>0</v>
          </cell>
        </row>
        <row r="8066">
          <cell r="A8066">
            <v>8063</v>
          </cell>
          <cell r="B8066" t="str">
            <v>PLACA PLANA 122x122x4m _</v>
          </cell>
          <cell r="C8066" t="str">
            <v>Un</v>
          </cell>
          <cell r="D8066">
            <v>34537</v>
          </cell>
          <cell r="H8066">
            <v>0</v>
          </cell>
        </row>
        <row r="8067">
          <cell r="A8067">
            <v>8064</v>
          </cell>
          <cell r="B8067" t="str">
            <v>PLACA PLANA 122x122x6m _</v>
          </cell>
          <cell r="C8067" t="str">
            <v>Un</v>
          </cell>
          <cell r="D8067">
            <v>44803</v>
          </cell>
          <cell r="H8067">
            <v>0</v>
          </cell>
        </row>
        <row r="8068">
          <cell r="A8068">
            <v>8065</v>
          </cell>
          <cell r="B8068" t="str">
            <v>PLACA PLANA 122x244x6m _</v>
          </cell>
          <cell r="C8068" t="str">
            <v>Un</v>
          </cell>
          <cell r="D8068">
            <v>77665</v>
          </cell>
          <cell r="H8068">
            <v>0</v>
          </cell>
        </row>
        <row r="8069">
          <cell r="A8069">
            <v>8066</v>
          </cell>
          <cell r="B8069" t="str">
            <v>PLACA PLANA 122x61x4mm _</v>
          </cell>
          <cell r="C8069" t="str">
            <v>Un</v>
          </cell>
          <cell r="D8069">
            <v>18355</v>
          </cell>
          <cell r="H8069">
            <v>0</v>
          </cell>
        </row>
        <row r="8070">
          <cell r="A8070">
            <v>8067</v>
          </cell>
          <cell r="B8070" t="str">
            <v>PLACA PLANA FIBROCEMENTO  1220 X 2440 X 17MM</v>
          </cell>
          <cell r="C8070" t="str">
            <v>UN</v>
          </cell>
          <cell r="E8070">
            <v>108003</v>
          </cell>
          <cell r="F8070"/>
          <cell r="G8070"/>
          <cell r="H8070">
            <v>108003</v>
          </cell>
        </row>
        <row r="8071">
          <cell r="A8071">
            <v>8068</v>
          </cell>
          <cell r="B8071" t="str">
            <v>PLACA RAMPA EN CONCRETO</v>
          </cell>
          <cell r="C8071" t="str">
            <v>m2</v>
          </cell>
          <cell r="D8071">
            <v>84259</v>
          </cell>
          <cell r="H8071">
            <v>0</v>
          </cell>
        </row>
        <row r="8072">
          <cell r="A8072">
            <v>8069</v>
          </cell>
          <cell r="B8072" t="str">
            <v>PLACA SUPERBOARD COLOMBIT</v>
          </cell>
          <cell r="C8072" t="str">
            <v>Un</v>
          </cell>
          <cell r="D8072">
            <v>58610</v>
          </cell>
          <cell r="H8072">
            <v>0</v>
          </cell>
        </row>
        <row r="8073">
          <cell r="A8073">
            <v>8070</v>
          </cell>
          <cell r="B8073" t="str">
            <v>PLACALISTA</v>
          </cell>
          <cell r="C8073" t="str">
            <v>m2</v>
          </cell>
          <cell r="D8073">
            <v>68134</v>
          </cell>
          <cell r="H8073">
            <v>0</v>
          </cell>
        </row>
        <row r="8074">
          <cell r="A8074">
            <v>8071</v>
          </cell>
          <cell r="B8074" t="str">
            <v>PLAFON 127 V BASE E-27 BOMBILLAS 150 W</v>
          </cell>
          <cell r="C8074" t="str">
            <v>Un</v>
          </cell>
          <cell r="D8074">
            <v>3481</v>
          </cell>
          <cell r="H8074">
            <v>0</v>
          </cell>
        </row>
        <row r="8075">
          <cell r="A8075">
            <v>8072</v>
          </cell>
          <cell r="B8075" t="str">
            <v>PLANCHÓN 18X4CMX2.90M-FLORMORADO</v>
          </cell>
          <cell r="C8075" t="str">
            <v>Un</v>
          </cell>
          <cell r="D8075">
            <v>47060</v>
          </cell>
          <cell r="H8075">
            <v>0</v>
          </cell>
        </row>
        <row r="8076">
          <cell r="A8076">
            <v>8073</v>
          </cell>
          <cell r="B8076" t="str">
            <v>PLANCHÓN 18X4CMX2.90M-SAPAN</v>
          </cell>
          <cell r="C8076" t="str">
            <v>Un</v>
          </cell>
          <cell r="D8076">
            <v>58005</v>
          </cell>
          <cell r="H8076">
            <v>0</v>
          </cell>
        </row>
        <row r="8077">
          <cell r="A8077">
            <v>8074</v>
          </cell>
          <cell r="B8077" t="str">
            <v>PLANCHON ABARCO 17x.4x.3</v>
          </cell>
          <cell r="C8077" t="str">
            <v>m</v>
          </cell>
          <cell r="D8077">
            <v>4825</v>
          </cell>
          <cell r="H8077">
            <v>0</v>
          </cell>
        </row>
        <row r="8078">
          <cell r="A8078">
            <v>8075</v>
          </cell>
          <cell r="B8078" t="str">
            <v>PLANCHON EN ORDINARIO 2.90 X 0.18 X 0.04</v>
          </cell>
          <cell r="C8078" t="str">
            <v>UN</v>
          </cell>
          <cell r="E8078"/>
          <cell r="F8078">
            <v>22253</v>
          </cell>
          <cell r="G8078"/>
          <cell r="H8078">
            <v>22253</v>
          </cell>
        </row>
        <row r="8079">
          <cell r="A8079">
            <v>8076</v>
          </cell>
          <cell r="B8079" t="str">
            <v>PLANCHON EN ORDINARIO 3.90 X 0.18 X 0.04</v>
          </cell>
          <cell r="C8079" t="str">
            <v>UN</v>
          </cell>
          <cell r="E8079"/>
          <cell r="F8079">
            <v>41055</v>
          </cell>
          <cell r="G8079"/>
          <cell r="H8079">
            <v>41055</v>
          </cell>
        </row>
        <row r="8080">
          <cell r="A8080">
            <v>8077</v>
          </cell>
          <cell r="B8080" t="str">
            <v>PLANCHON EN ORDINARIO 4.90 X 0.18 X 0.04</v>
          </cell>
          <cell r="C8080" t="str">
            <v>UN</v>
          </cell>
          <cell r="E8080"/>
          <cell r="F8080">
            <v>57120</v>
          </cell>
          <cell r="G8080"/>
          <cell r="H8080">
            <v>57120</v>
          </cell>
        </row>
        <row r="8081">
          <cell r="A8081">
            <v>8078</v>
          </cell>
          <cell r="B8081" t="str">
            <v>PLANCHON EN ORDINARIO 5.90 X 0.18 X 0.04</v>
          </cell>
          <cell r="C8081" t="str">
            <v>UN</v>
          </cell>
          <cell r="E8081"/>
          <cell r="F8081">
            <v>69020</v>
          </cell>
          <cell r="G8081"/>
          <cell r="H8081">
            <v>69020</v>
          </cell>
        </row>
        <row r="8082">
          <cell r="A8082">
            <v>8079</v>
          </cell>
          <cell r="B8082" t="str">
            <v>PLANCHON EUCALIPTUS 18 x 4 x 3.90M</v>
          </cell>
          <cell r="C8082" t="str">
            <v>m</v>
          </cell>
          <cell r="D8082">
            <v>8431</v>
          </cell>
          <cell r="H8082">
            <v>0</v>
          </cell>
        </row>
        <row r="8083">
          <cell r="A8083">
            <v>8080</v>
          </cell>
          <cell r="B8083" t="str">
            <v>PLANCHON EUCALIPTUS 18 x 4 x2.90</v>
          </cell>
          <cell r="C8083" t="str">
            <v>m</v>
          </cell>
          <cell r="D8083">
            <v>5609</v>
          </cell>
          <cell r="H8083">
            <v>0</v>
          </cell>
        </row>
        <row r="8084">
          <cell r="A8084">
            <v>8081</v>
          </cell>
          <cell r="B8084" t="str">
            <v>PLANCHON ORDINARIO (0.17x0.04M) L=4M</v>
          </cell>
          <cell r="C8084" t="str">
            <v>ML</v>
          </cell>
          <cell r="E8084"/>
          <cell r="F8084"/>
          <cell r="G8084">
            <v>7755</v>
          </cell>
          <cell r="H8084">
            <v>7755</v>
          </cell>
        </row>
        <row r="8085">
          <cell r="A8085">
            <v>8082</v>
          </cell>
          <cell r="B8085" t="str">
            <v>PLANCHON ORDINARIO 17x.4x.4</v>
          </cell>
          <cell r="C8085" t="str">
            <v>m</v>
          </cell>
          <cell r="D8085">
            <v>7238</v>
          </cell>
          <cell r="H8085">
            <v>0</v>
          </cell>
        </row>
        <row r="8086">
          <cell r="A8086">
            <v>8083</v>
          </cell>
          <cell r="B8086" t="str">
            <v>PLANCHON PARA ANDAMIO</v>
          </cell>
          <cell r="C8086" t="str">
            <v>DIA</v>
          </cell>
          <cell r="E8086"/>
          <cell r="F8086">
            <v>357</v>
          </cell>
          <cell r="G8086"/>
          <cell r="H8086">
            <v>357</v>
          </cell>
        </row>
        <row r="8087">
          <cell r="A8087">
            <v>8084</v>
          </cell>
          <cell r="B8087" t="str">
            <v>PLANO GENERAL FORMATO</v>
          </cell>
          <cell r="C8087" t="str">
            <v>Un</v>
          </cell>
          <cell r="D8087">
            <v>1200314</v>
          </cell>
          <cell r="H8087">
            <v>0</v>
          </cell>
        </row>
        <row r="8088">
          <cell r="A8088">
            <v>8085</v>
          </cell>
          <cell r="B8088" t="str">
            <v>PLANO GENERAL FORMATO VERTICAL</v>
          </cell>
          <cell r="C8088" t="str">
            <v>Un</v>
          </cell>
          <cell r="D8088">
            <v>1229683</v>
          </cell>
          <cell r="H8088">
            <v>0</v>
          </cell>
        </row>
        <row r="8089">
          <cell r="A8089">
            <v>8086</v>
          </cell>
          <cell r="B8089" t="str">
            <v>Planoteca en cold rolled infer-super Cap:12bandeja</v>
          </cell>
          <cell r="C8089" t="str">
            <v>UN</v>
          </cell>
          <cell r="E8089"/>
          <cell r="F8089"/>
          <cell r="G8089">
            <v>9095947</v>
          </cell>
          <cell r="H8089">
            <v>9095947</v>
          </cell>
        </row>
        <row r="8090">
          <cell r="A8090">
            <v>8087</v>
          </cell>
          <cell r="B8090" t="str">
            <v>Planta  Insonorización+accesorios Montaje+traslado</v>
          </cell>
          <cell r="C8090" t="str">
            <v>UN</v>
          </cell>
          <cell r="E8090"/>
          <cell r="F8090"/>
          <cell r="G8090">
            <v>22636379</v>
          </cell>
          <cell r="H8090">
            <v>22636379</v>
          </cell>
        </row>
        <row r="8091">
          <cell r="A8091">
            <v>8088</v>
          </cell>
          <cell r="B8091" t="str">
            <v>Planta Carrizo</v>
          </cell>
          <cell r="C8091" t="str">
            <v>UN</v>
          </cell>
          <cell r="E8091"/>
          <cell r="F8091"/>
          <cell r="G8091">
            <v>17939</v>
          </cell>
          <cell r="H8091">
            <v>17939</v>
          </cell>
        </row>
        <row r="8092">
          <cell r="A8092">
            <v>8089</v>
          </cell>
          <cell r="B8092" t="str">
            <v>PLANTA ELÉCTRICA 133KVA</v>
          </cell>
          <cell r="C8092" t="str">
            <v>UN</v>
          </cell>
          <cell r="E8092">
            <v>47221512</v>
          </cell>
          <cell r="F8092"/>
          <cell r="G8092"/>
          <cell r="H8092">
            <v>47221512</v>
          </cell>
        </row>
        <row r="8093">
          <cell r="A8093">
            <v>8090</v>
          </cell>
          <cell r="B8093" t="str">
            <v>PLANTA ELECTRICA 4KW - INCLUYE COMBUSTIBLE</v>
          </cell>
          <cell r="C8093" t="str">
            <v>HR</v>
          </cell>
          <cell r="E8093"/>
          <cell r="F8093">
            <v>6711</v>
          </cell>
          <cell r="G8093"/>
          <cell r="H8093">
            <v>6711</v>
          </cell>
        </row>
        <row r="8094">
          <cell r="A8094">
            <v>8091</v>
          </cell>
          <cell r="B8094" t="str">
            <v>Planta Garra de canguro amarilla</v>
          </cell>
          <cell r="C8094" t="str">
            <v>UN</v>
          </cell>
          <cell r="E8094"/>
          <cell r="F8094"/>
          <cell r="G8094">
            <v>18837</v>
          </cell>
          <cell r="H8094">
            <v>18837</v>
          </cell>
        </row>
        <row r="8095">
          <cell r="A8095">
            <v>8092</v>
          </cell>
          <cell r="B8095" t="str">
            <v>Planta Garra de canguro roja</v>
          </cell>
          <cell r="C8095" t="str">
            <v>UN</v>
          </cell>
          <cell r="E8095"/>
          <cell r="F8095"/>
          <cell r="G8095">
            <v>15949</v>
          </cell>
          <cell r="H8095">
            <v>15949</v>
          </cell>
        </row>
        <row r="8096">
          <cell r="A8096">
            <v>8093</v>
          </cell>
          <cell r="B8096" t="str">
            <v>PLANTA HIEDRA UÑA DE GATO  PARA JARDIN</v>
          </cell>
          <cell r="C8096" t="str">
            <v>UN</v>
          </cell>
          <cell r="E8096"/>
          <cell r="F8096"/>
          <cell r="G8096">
            <v>1519</v>
          </cell>
          <cell r="H8096">
            <v>1519</v>
          </cell>
        </row>
        <row r="8097">
          <cell r="A8097">
            <v>8094</v>
          </cell>
          <cell r="B8097" t="str">
            <v>Planta Pennisetum**</v>
          </cell>
          <cell r="C8097" t="str">
            <v>UN</v>
          </cell>
          <cell r="E8097"/>
          <cell r="F8097"/>
          <cell r="G8097">
            <v>2621</v>
          </cell>
          <cell r="H8097">
            <v>2621</v>
          </cell>
        </row>
        <row r="8098">
          <cell r="A8098">
            <v>8095</v>
          </cell>
          <cell r="B8098" t="str">
            <v>PLANTA POTABILIZACIÓN DE AGUAS LLUVIAS</v>
          </cell>
          <cell r="C8098" t="str">
            <v>UN</v>
          </cell>
          <cell r="E8098"/>
          <cell r="F8098"/>
          <cell r="G8098">
            <v>40000000</v>
          </cell>
          <cell r="H8098">
            <v>40000000</v>
          </cell>
        </row>
        <row r="8099">
          <cell r="A8099">
            <v>8096</v>
          </cell>
          <cell r="B8099" t="str">
            <v>PLANTACIÓN DE ÁRBOL CARISECO H= 1.5 m (Incl. aplicación y mezcla de sustrato, tutor, amarre y siembra. Incl. transporte y disposición final de sobrantes en sitio autorizado. Suministro y plantación).</v>
          </cell>
          <cell r="C8099" t="str">
            <v>UN</v>
          </cell>
          <cell r="E8099"/>
          <cell r="F8099">
            <v>234275</v>
          </cell>
          <cell r="G8099"/>
          <cell r="H8099">
            <v>234275</v>
          </cell>
        </row>
        <row r="8100">
          <cell r="A8100">
            <v>8097</v>
          </cell>
          <cell r="B8100" t="str">
            <v>PLANTACIÓN DE ÁRBOL CEDRO H=1.5mt (Incluye siembra, caja, tierra abonada, tutor) SUMINISTRO Y SIEMBRA</v>
          </cell>
          <cell r="C8100" t="str">
            <v>UN</v>
          </cell>
          <cell r="E8100"/>
          <cell r="F8100">
            <v>138000</v>
          </cell>
          <cell r="G8100"/>
          <cell r="H8100">
            <v>138000</v>
          </cell>
        </row>
        <row r="8101">
          <cell r="A8101">
            <v>8098</v>
          </cell>
          <cell r="B8101" t="str">
            <v>PLANTACIÓN DE ÁRBOL LIQUIDAMBAR H=1.5mt (Incluye siembra, caja, tierra abonada, tutor) SUMINISTRO Y SIEMBRA</v>
          </cell>
          <cell r="C8101" t="str">
            <v>UN</v>
          </cell>
          <cell r="E8101"/>
          <cell r="F8101">
            <v>154000</v>
          </cell>
          <cell r="G8101"/>
          <cell r="H8101">
            <v>154000</v>
          </cell>
        </row>
        <row r="8102">
          <cell r="A8102">
            <v>8099</v>
          </cell>
          <cell r="B8102" t="str">
            <v>PLANTACION DE ARRAYÁN H=1.3mt (Incluye tierra, abono, tutor) SUMINISTRO</v>
          </cell>
          <cell r="C8102" t="str">
            <v>UN</v>
          </cell>
          <cell r="E8102"/>
          <cell r="F8102">
            <v>65000</v>
          </cell>
          <cell r="G8102"/>
          <cell r="H8102">
            <v>65000</v>
          </cell>
        </row>
        <row r="8103">
          <cell r="A8103">
            <v>8100</v>
          </cell>
          <cell r="B8103" t="str">
            <v>PLANTACION DE CARBONERO H=1.5mt (Incluye tierra, abono, tutor) SUMINISTRO</v>
          </cell>
          <cell r="C8103" t="str">
            <v>UN</v>
          </cell>
          <cell r="E8103"/>
          <cell r="F8103">
            <v>148700</v>
          </cell>
          <cell r="G8103"/>
          <cell r="H8103">
            <v>148700</v>
          </cell>
        </row>
        <row r="8104">
          <cell r="A8104">
            <v>8101</v>
          </cell>
          <cell r="B8104" t="str">
            <v>PLANTACION DE CUBRESUELOS BALSAMINA (incluye 20 unidades por M2) SUMINISTRO</v>
          </cell>
          <cell r="C8104" t="str">
            <v>M2</v>
          </cell>
          <cell r="E8104"/>
          <cell r="F8104">
            <v>142800</v>
          </cell>
          <cell r="G8104"/>
          <cell r="H8104">
            <v>142800</v>
          </cell>
        </row>
        <row r="8105">
          <cell r="A8105">
            <v>8102</v>
          </cell>
          <cell r="B8105" t="str">
            <v>PLANTACION DE DURAZNILLO H=1.5mt (Incluye tierra, abono, tutor) SUMINISTRO</v>
          </cell>
          <cell r="C8105" t="str">
            <v>UN</v>
          </cell>
          <cell r="E8105"/>
          <cell r="F8105">
            <v>150000</v>
          </cell>
          <cell r="G8105"/>
          <cell r="H8105">
            <v>150000</v>
          </cell>
        </row>
        <row r="8106">
          <cell r="A8106">
            <v>8103</v>
          </cell>
          <cell r="B8106" t="str">
            <v>PLANTACION DE FALSO PIMIENTO  H=1.3mt (Incluye tierra, abono, tutor) SUMINISTRO</v>
          </cell>
          <cell r="C8106" t="str">
            <v>UN</v>
          </cell>
          <cell r="E8106"/>
          <cell r="F8106">
            <v>128500</v>
          </cell>
          <cell r="G8106"/>
          <cell r="H8106">
            <v>128500</v>
          </cell>
        </row>
        <row r="8107">
          <cell r="A8107">
            <v>8104</v>
          </cell>
          <cell r="B8107" t="str">
            <v>PLANTACION DE FUCCIA H=1.3mt (Incluye tierra, abono, tutor) SUMINISTRO</v>
          </cell>
          <cell r="C8107" t="str">
            <v>UN</v>
          </cell>
          <cell r="E8107"/>
          <cell r="F8107">
            <v>148000</v>
          </cell>
          <cell r="G8107"/>
          <cell r="H8107">
            <v>148000</v>
          </cell>
        </row>
        <row r="8108">
          <cell r="A8108">
            <v>8105</v>
          </cell>
          <cell r="B8108" t="str">
            <v>PLANTACION DE GUAYACÁN H=1.5mt (Incluye tierra, abono, tutor) SUMINISTRO</v>
          </cell>
          <cell r="C8108" t="str">
            <v>UN</v>
          </cell>
          <cell r="E8108"/>
          <cell r="F8108">
            <v>138000</v>
          </cell>
          <cell r="G8108"/>
          <cell r="H8108">
            <v>138000</v>
          </cell>
        </row>
        <row r="8109">
          <cell r="A8109">
            <v>8106</v>
          </cell>
          <cell r="B8109" t="str">
            <v>PLANTAS ELECTRICAS MOD.MLS100</v>
          </cell>
          <cell r="C8109" t="str">
            <v>Un</v>
          </cell>
          <cell r="D8109">
            <v>59795951</v>
          </cell>
          <cell r="H8109">
            <v>0</v>
          </cell>
        </row>
        <row r="8110">
          <cell r="A8110">
            <v>8107</v>
          </cell>
          <cell r="B8110" t="str">
            <v>PLANTAS ELECTRICAS MOD.MLS25</v>
          </cell>
          <cell r="C8110" t="str">
            <v>Un</v>
          </cell>
          <cell r="D8110">
            <v>36867746</v>
          </cell>
          <cell r="H8110">
            <v>0</v>
          </cell>
        </row>
        <row r="8111">
          <cell r="A8111">
            <v>8108</v>
          </cell>
          <cell r="B8111" t="str">
            <v>plantilla en plotter de corte de baja adherencia</v>
          </cell>
          <cell r="C8111" t="str">
            <v>M2</v>
          </cell>
          <cell r="E8111"/>
          <cell r="F8111"/>
          <cell r="G8111">
            <v>52000</v>
          </cell>
          <cell r="H8111">
            <v>52000</v>
          </cell>
        </row>
        <row r="8112">
          <cell r="A8112">
            <v>8109</v>
          </cell>
          <cell r="B8112" t="str">
            <v>PLAQUETA</v>
          </cell>
          <cell r="C8112" t="str">
            <v>m2</v>
          </cell>
          <cell r="D8112">
            <v>40881</v>
          </cell>
          <cell r="H8112">
            <v>0</v>
          </cell>
        </row>
        <row r="8113">
          <cell r="A8113">
            <v>8110</v>
          </cell>
          <cell r="B8113" t="str">
            <v>PLAQUETA DE 50X1.00X0,6</v>
          </cell>
          <cell r="C8113" t="str">
            <v>m2</v>
          </cell>
          <cell r="D8113">
            <v>41295</v>
          </cell>
          <cell r="H8113">
            <v>0</v>
          </cell>
        </row>
        <row r="8114">
          <cell r="A8114">
            <v>8111</v>
          </cell>
          <cell r="B8114" t="str">
            <v>PLAQUETA DE 60x40x0.6</v>
          </cell>
          <cell r="C8114" t="str">
            <v>m2</v>
          </cell>
          <cell r="D8114">
            <v>35601</v>
          </cell>
          <cell r="H8114">
            <v>0</v>
          </cell>
        </row>
        <row r="8115">
          <cell r="A8115">
            <v>8112</v>
          </cell>
          <cell r="B8115" t="str">
            <v>PLAQUETA REJILLA (40x40x0.6)</v>
          </cell>
          <cell r="C8115" t="str">
            <v>Un</v>
          </cell>
          <cell r="D8115">
            <v>17033</v>
          </cell>
          <cell r="H8115">
            <v>0</v>
          </cell>
        </row>
        <row r="8116">
          <cell r="A8116">
            <v>8113</v>
          </cell>
          <cell r="B8116" t="str">
            <v>PLAQUETA TIPO REJILLA (PEATONAL) 0.40 x 0.40 e= 6cm</v>
          </cell>
          <cell r="C8116" t="str">
            <v>UN</v>
          </cell>
          <cell r="E8116"/>
          <cell r="F8116">
            <v>29180</v>
          </cell>
          <cell r="G8116"/>
          <cell r="H8116">
            <v>29180</v>
          </cell>
        </row>
        <row r="8117">
          <cell r="A8117">
            <v>8114</v>
          </cell>
          <cell r="B8117" t="str">
            <v>PLASTICO EN FRIO (INCLUYE CATALIZADOR) - PINTURA PARA TRAFICO</v>
          </cell>
          <cell r="C8117" t="str">
            <v>GLN</v>
          </cell>
          <cell r="E8117"/>
          <cell r="F8117">
            <v>130305</v>
          </cell>
          <cell r="G8117"/>
          <cell r="H8117">
            <v>130305</v>
          </cell>
        </row>
        <row r="8118">
          <cell r="A8118">
            <v>8115</v>
          </cell>
          <cell r="B8118" t="str">
            <v>PLASTICO NEGRO CALIBRE 6</v>
          </cell>
          <cell r="C8118" t="str">
            <v>M2</v>
          </cell>
          <cell r="E8118"/>
          <cell r="F8118">
            <v>1188</v>
          </cell>
          <cell r="G8118"/>
          <cell r="H8118">
            <v>1188</v>
          </cell>
        </row>
        <row r="8119">
          <cell r="A8119">
            <v>8116</v>
          </cell>
          <cell r="B8119" t="str">
            <v>PLASTIFICADO PLATAFORMA CUADRADA</v>
          </cell>
          <cell r="C8119" t="str">
            <v>UN</v>
          </cell>
          <cell r="E8119"/>
          <cell r="F8119"/>
          <cell r="G8119">
            <v>460553</v>
          </cell>
          <cell r="H8119">
            <v>460553</v>
          </cell>
        </row>
        <row r="8120">
          <cell r="A8120">
            <v>8117</v>
          </cell>
          <cell r="B8120" t="str">
            <v>PLASTIFICADO PLATAFORMA TRIANGULAR</v>
          </cell>
          <cell r="C8120" t="str">
            <v>UN</v>
          </cell>
          <cell r="E8120"/>
          <cell r="F8120"/>
          <cell r="G8120">
            <v>263173</v>
          </cell>
          <cell r="H8120">
            <v>263173</v>
          </cell>
        </row>
        <row r="8121">
          <cell r="A8121">
            <v>8118</v>
          </cell>
          <cell r="B8121" t="str">
            <v>PLASTIFICANTE (SIKAMENT)</v>
          </cell>
          <cell r="C8121" t="str">
            <v>kg</v>
          </cell>
          <cell r="D8121">
            <v>7939</v>
          </cell>
          <cell r="H8121">
            <v>0</v>
          </cell>
        </row>
        <row r="8122">
          <cell r="A8122">
            <v>8119</v>
          </cell>
          <cell r="B8122" t="str">
            <v>PLASTIFICANTE-ACELERANTE PARA</v>
          </cell>
          <cell r="C8122" t="str">
            <v>kg</v>
          </cell>
          <cell r="D8122">
            <v>999022</v>
          </cell>
          <cell r="H8122">
            <v>0</v>
          </cell>
        </row>
        <row r="8123">
          <cell r="A8123">
            <v>8120</v>
          </cell>
          <cell r="B8123" t="str">
            <v>PLASTIMENT AD-40 (TAMBOR DE 230 KG)</v>
          </cell>
          <cell r="C8123" t="str">
            <v>KG</v>
          </cell>
          <cell r="E8123"/>
          <cell r="F8123"/>
          <cell r="G8123">
            <v>5693</v>
          </cell>
          <cell r="H8123">
            <v>5693</v>
          </cell>
        </row>
        <row r="8124">
          <cell r="A8124">
            <v>8121</v>
          </cell>
          <cell r="B8124" t="str">
            <v>PLASTIMENT BV40 (Plast) 20 KILOS</v>
          </cell>
          <cell r="C8124" t="str">
            <v>kg</v>
          </cell>
          <cell r="D8124">
            <v>7783</v>
          </cell>
          <cell r="H8124">
            <v>0</v>
          </cell>
        </row>
        <row r="8125">
          <cell r="A8125">
            <v>8122</v>
          </cell>
          <cell r="B8125" t="str">
            <v>PLASTOCRETE 169 HE</v>
          </cell>
          <cell r="C8125" t="str">
            <v>KG</v>
          </cell>
          <cell r="E8125"/>
          <cell r="F8125"/>
          <cell r="G8125">
            <v>7447</v>
          </cell>
          <cell r="H8125">
            <v>7447</v>
          </cell>
        </row>
        <row r="8126">
          <cell r="A8126">
            <v>8123</v>
          </cell>
          <cell r="B8126" t="str">
            <v>PLASTOCRETE DM SIKA IMPERMEABILIZANTE 20 KG</v>
          </cell>
          <cell r="C8126" t="str">
            <v>KG</v>
          </cell>
          <cell r="E8126"/>
          <cell r="F8126"/>
          <cell r="G8126">
            <v>15205</v>
          </cell>
          <cell r="H8126">
            <v>15205</v>
          </cell>
        </row>
        <row r="8127">
          <cell r="A8127">
            <v>8124</v>
          </cell>
          <cell r="B8127" t="str">
            <v>Plataforma cuadrada juego inf. (suministro) **</v>
          </cell>
          <cell r="C8127" t="str">
            <v>UN</v>
          </cell>
          <cell r="E8127"/>
          <cell r="F8127"/>
          <cell r="G8127">
            <v>723727</v>
          </cell>
          <cell r="H8127">
            <v>723727</v>
          </cell>
        </row>
        <row r="8128">
          <cell r="A8128">
            <v>8125</v>
          </cell>
          <cell r="B8128" t="str">
            <v>PLATAFORMA DE LEVANTAMIENTO DE PESAS 4,00 x 4,00 Ml - Marca</v>
          </cell>
          <cell r="C8128" t="str">
            <v>UN</v>
          </cell>
          <cell r="E8128"/>
          <cell r="F8128"/>
          <cell r="G8128">
            <v>48654797</v>
          </cell>
          <cell r="H8128">
            <v>48654797</v>
          </cell>
        </row>
        <row r="8129">
          <cell r="A8129">
            <v>8126</v>
          </cell>
          <cell r="B8129" t="str">
            <v>Plataforma Para Banca Abdominales(en Mto)Sum+Trans</v>
          </cell>
          <cell r="C8129" t="str">
            <v>UN</v>
          </cell>
          <cell r="E8129"/>
          <cell r="F8129"/>
          <cell r="G8129">
            <v>669375</v>
          </cell>
          <cell r="H8129">
            <v>669375</v>
          </cell>
        </row>
        <row r="8130">
          <cell r="A8130">
            <v>8127</v>
          </cell>
          <cell r="B8130" t="str">
            <v>Plataforma triangular juego infantil (sumin.) **</v>
          </cell>
          <cell r="C8130" t="str">
            <v>UN</v>
          </cell>
          <cell r="E8130"/>
          <cell r="F8130"/>
          <cell r="G8130">
            <v>672350</v>
          </cell>
          <cell r="H8130">
            <v>672350</v>
          </cell>
        </row>
        <row r="8131">
          <cell r="A8131">
            <v>8128</v>
          </cell>
          <cell r="B8131" t="str">
            <v>PLATAFORMAS DE ENTRENAMIENTO PARA LEVANTAMIENTO DE PES</v>
          </cell>
          <cell r="C8131" t="str">
            <v>M2</v>
          </cell>
          <cell r="E8131"/>
          <cell r="F8131"/>
          <cell r="G8131">
            <v>733040</v>
          </cell>
          <cell r="H8131">
            <v>733040</v>
          </cell>
        </row>
        <row r="8132">
          <cell r="A8132">
            <v>8129</v>
          </cell>
          <cell r="B8132" t="str">
            <v>Platina   1 1/4"  x 1/8"  x 6.00m **</v>
          </cell>
          <cell r="C8132" t="str">
            <v>ML</v>
          </cell>
          <cell r="E8132"/>
          <cell r="F8132"/>
          <cell r="G8132">
            <v>4929</v>
          </cell>
          <cell r="H8132">
            <v>4929</v>
          </cell>
        </row>
        <row r="8133">
          <cell r="A8133">
            <v>8130</v>
          </cell>
          <cell r="B8133" t="str">
            <v>PLATINA   1/2"  x 3/16" X 6.00 ML</v>
          </cell>
          <cell r="C8133" t="str">
            <v>UN</v>
          </cell>
          <cell r="E8133"/>
          <cell r="F8133"/>
          <cell r="G8133">
            <v>17500</v>
          </cell>
          <cell r="H8133">
            <v>17500</v>
          </cell>
        </row>
        <row r="8134">
          <cell r="A8134">
            <v>8131</v>
          </cell>
          <cell r="B8134" t="str">
            <v>PLATINA   2 x  ¼"  (L=6M)</v>
          </cell>
          <cell r="C8134" t="str">
            <v>UN</v>
          </cell>
          <cell r="E8134"/>
          <cell r="F8134"/>
          <cell r="G8134">
            <v>43071</v>
          </cell>
          <cell r="H8134">
            <v>43071</v>
          </cell>
        </row>
        <row r="8135">
          <cell r="A8135">
            <v>8132</v>
          </cell>
          <cell r="B8135" t="str">
            <v>Platina   3/4"  x 1/8"   **</v>
          </cell>
          <cell r="C8135" t="str">
            <v>ML</v>
          </cell>
          <cell r="E8135"/>
          <cell r="F8135"/>
          <cell r="G8135">
            <v>2400</v>
          </cell>
          <cell r="H8135">
            <v>2400</v>
          </cell>
        </row>
        <row r="8136">
          <cell r="A8136">
            <v>8133</v>
          </cell>
          <cell r="B8136" t="str">
            <v>PLATINA   3/8" x 1 1/2"</v>
          </cell>
          <cell r="C8136" t="str">
            <v>UN</v>
          </cell>
          <cell r="E8136"/>
          <cell r="F8136"/>
          <cell r="G8136">
            <v>93729.01</v>
          </cell>
          <cell r="H8136">
            <v>93729.01</v>
          </cell>
        </row>
        <row r="8137">
          <cell r="A8137">
            <v>8134</v>
          </cell>
          <cell r="B8137" t="str">
            <v>Platina  1/8"  x 1"***</v>
          </cell>
          <cell r="C8137" t="str">
            <v>ML</v>
          </cell>
          <cell r="E8137"/>
          <cell r="F8137"/>
          <cell r="G8137">
            <v>3270</v>
          </cell>
          <cell r="H8137">
            <v>3270</v>
          </cell>
        </row>
        <row r="8138">
          <cell r="A8138">
            <v>8135</v>
          </cell>
          <cell r="B8138" t="str">
            <v>PLATINA  DIAGONALES 1.1cm</v>
          </cell>
          <cell r="C8138" t="str">
            <v>Un</v>
          </cell>
          <cell r="D8138">
            <v>9912</v>
          </cell>
          <cell r="H8138">
            <v>0</v>
          </cell>
        </row>
        <row r="8139">
          <cell r="A8139">
            <v>8136</v>
          </cell>
          <cell r="B8139" t="str">
            <v>PLATINA (0.02X0.45m) e=2cm Acero Inox.</v>
          </cell>
          <cell r="C8139" t="str">
            <v>UN</v>
          </cell>
          <cell r="E8139"/>
          <cell r="F8139"/>
          <cell r="G8139">
            <v>54365.99</v>
          </cell>
          <cell r="H8139">
            <v>54365.99</v>
          </cell>
        </row>
        <row r="8140">
          <cell r="A8140">
            <v>8137</v>
          </cell>
          <cell r="B8140" t="str">
            <v>PLATINA (0.033X0.84m) 5/8" Acero Inoxidable</v>
          </cell>
          <cell r="C8140" t="str">
            <v>UN</v>
          </cell>
          <cell r="E8140"/>
          <cell r="F8140"/>
          <cell r="G8140">
            <v>97090.01</v>
          </cell>
          <cell r="H8140">
            <v>97090.01</v>
          </cell>
        </row>
        <row r="8141">
          <cell r="A8141">
            <v>8138</v>
          </cell>
          <cell r="B8141" t="str">
            <v>PLATINA 0.15X0.15X3/16""</v>
          </cell>
          <cell r="C8141" t="str">
            <v>UN</v>
          </cell>
          <cell r="E8141"/>
          <cell r="F8141"/>
          <cell r="G8141">
            <v>8160</v>
          </cell>
          <cell r="H8141">
            <v>8160</v>
          </cell>
        </row>
        <row r="8142">
          <cell r="A8142">
            <v>8139</v>
          </cell>
          <cell r="B8142" t="str">
            <v>PLATINA 0.20X0.20M; 1/4"</v>
          </cell>
          <cell r="C8142" t="str">
            <v>UN</v>
          </cell>
          <cell r="E8142"/>
          <cell r="F8142"/>
          <cell r="G8142">
            <v>7904</v>
          </cell>
          <cell r="H8142">
            <v>7904</v>
          </cell>
        </row>
        <row r="8143">
          <cell r="A8143">
            <v>8140</v>
          </cell>
          <cell r="B8143" t="str">
            <v>PLATINA ¼"  x 1 ½"</v>
          </cell>
          <cell r="C8143" t="str">
            <v>Un</v>
          </cell>
          <cell r="D8143">
            <v>37986</v>
          </cell>
          <cell r="H8143">
            <v>0</v>
          </cell>
        </row>
        <row r="8144">
          <cell r="A8144">
            <v>8141</v>
          </cell>
          <cell r="B8144" t="str">
            <v>PLATINA 1/2"X1/8"X6M</v>
          </cell>
          <cell r="C8144" t="str">
            <v>Un</v>
          </cell>
          <cell r="D8144">
            <v>5713</v>
          </cell>
          <cell r="H8144">
            <v>0</v>
          </cell>
        </row>
        <row r="8145">
          <cell r="A8145">
            <v>8142</v>
          </cell>
          <cell r="B8145" t="str">
            <v>Platina 1/4" de 0,3x0,3 m</v>
          </cell>
          <cell r="C8145" t="str">
            <v>UN</v>
          </cell>
          <cell r="E8145"/>
          <cell r="F8145"/>
          <cell r="G8145">
            <v>16839</v>
          </cell>
          <cell r="H8145">
            <v>16839</v>
          </cell>
        </row>
        <row r="8146">
          <cell r="A8146">
            <v>8143</v>
          </cell>
          <cell r="B8146" t="str">
            <v>PLATINA 1/4" x 1 1/2" x 6m</v>
          </cell>
          <cell r="C8146" t="str">
            <v>UN</v>
          </cell>
          <cell r="E8146"/>
          <cell r="F8146"/>
          <cell r="G8146">
            <v>53848</v>
          </cell>
          <cell r="H8146">
            <v>53848</v>
          </cell>
        </row>
        <row r="8147">
          <cell r="A8147">
            <v>8144</v>
          </cell>
          <cell r="B8147" t="str">
            <v>PLATINA 1/8"  media luna r=0.15m</v>
          </cell>
          <cell r="C8147" t="str">
            <v>UN</v>
          </cell>
          <cell r="E8147"/>
          <cell r="F8147"/>
          <cell r="G8147">
            <v>10594</v>
          </cell>
          <cell r="H8147">
            <v>10594</v>
          </cell>
        </row>
        <row r="8148">
          <cell r="A8148">
            <v>8145</v>
          </cell>
          <cell r="B8148" t="str">
            <v>PLATINA 1/8" D=0.30m</v>
          </cell>
          <cell r="C8148" t="str">
            <v>UN</v>
          </cell>
          <cell r="E8148"/>
          <cell r="F8148"/>
          <cell r="G8148">
            <v>17220</v>
          </cell>
          <cell r="H8148">
            <v>17220</v>
          </cell>
        </row>
        <row r="8149">
          <cell r="A8149">
            <v>8146</v>
          </cell>
          <cell r="B8149" t="str">
            <v>PLATINA 1-1/4"X1/4"X6M</v>
          </cell>
          <cell r="C8149" t="str">
            <v>Un</v>
          </cell>
          <cell r="D8149">
            <v>27889</v>
          </cell>
          <cell r="H8149">
            <v>0</v>
          </cell>
        </row>
        <row r="8150">
          <cell r="A8150">
            <v>8147</v>
          </cell>
          <cell r="B8150" t="str">
            <v>PLATINA 2 x   ¼"</v>
          </cell>
          <cell r="C8150" t="str">
            <v>Un</v>
          </cell>
          <cell r="D8150">
            <v>69472</v>
          </cell>
          <cell r="H8150">
            <v>0</v>
          </cell>
        </row>
        <row r="8151">
          <cell r="A8151">
            <v>8148</v>
          </cell>
          <cell r="B8151" t="str">
            <v>PLATINA 21/2"X 3/16"</v>
          </cell>
          <cell r="C8151" t="str">
            <v>ML</v>
          </cell>
          <cell r="E8151"/>
          <cell r="F8151"/>
          <cell r="G8151">
            <v>6993</v>
          </cell>
          <cell r="H8151">
            <v>6993</v>
          </cell>
        </row>
        <row r="8152">
          <cell r="A8152">
            <v>8149</v>
          </cell>
          <cell r="B8152" t="str">
            <v>PLATINA 3/8" x 1 1/2"</v>
          </cell>
          <cell r="C8152" t="str">
            <v>Un</v>
          </cell>
          <cell r="D8152">
            <v>70876</v>
          </cell>
          <cell r="H8152">
            <v>0</v>
          </cell>
        </row>
        <row r="8153">
          <cell r="A8153">
            <v>8150</v>
          </cell>
          <cell r="B8153" t="str">
            <v>PLATINA 5/16" D=0.15 m</v>
          </cell>
          <cell r="C8153" t="str">
            <v>UN</v>
          </cell>
          <cell r="E8153"/>
          <cell r="F8153"/>
          <cell r="G8153">
            <v>17736</v>
          </cell>
          <cell r="H8153">
            <v>17736</v>
          </cell>
        </row>
        <row r="8154">
          <cell r="A8154">
            <v>8151</v>
          </cell>
          <cell r="B8154" t="str">
            <v>PLATINA 5/8"X1/8**</v>
          </cell>
          <cell r="C8154" t="str">
            <v>ML</v>
          </cell>
          <cell r="E8154"/>
          <cell r="F8154"/>
          <cell r="G8154">
            <v>2525</v>
          </cell>
          <cell r="H8154">
            <v>2525</v>
          </cell>
        </row>
        <row r="8155">
          <cell r="A8155">
            <v>8152</v>
          </cell>
          <cell r="B8155" t="str">
            <v>PLATINA ACERO  0,20  X 0,10  X 1/4"</v>
          </cell>
          <cell r="C8155" t="str">
            <v>UN</v>
          </cell>
          <cell r="E8155"/>
          <cell r="F8155"/>
          <cell r="G8155">
            <v>12487</v>
          </cell>
          <cell r="H8155">
            <v>12487</v>
          </cell>
        </row>
        <row r="8156">
          <cell r="A8156">
            <v>8153</v>
          </cell>
          <cell r="B8156" t="str">
            <v>PLATINA COBRE 1/8" x 1 1/2"</v>
          </cell>
          <cell r="C8156" t="str">
            <v>m</v>
          </cell>
          <cell r="D8156">
            <v>51649</v>
          </cell>
          <cell r="H8156">
            <v>0</v>
          </cell>
        </row>
        <row r="8157">
          <cell r="A8157">
            <v>8154</v>
          </cell>
          <cell r="B8157" t="str">
            <v>PLATINA COBRE 1/8" x 3/4"</v>
          </cell>
          <cell r="C8157" t="str">
            <v>m</v>
          </cell>
          <cell r="D8157">
            <v>25821</v>
          </cell>
          <cell r="H8157">
            <v>0</v>
          </cell>
        </row>
        <row r="8158">
          <cell r="A8158">
            <v>8155</v>
          </cell>
          <cell r="B8158" t="str">
            <v>PLATINA DE 1/2" X 1/8 X 6M</v>
          </cell>
          <cell r="C8158" t="str">
            <v>UN</v>
          </cell>
          <cell r="E8158">
            <v>6825</v>
          </cell>
          <cell r="F8158"/>
          <cell r="G8158"/>
          <cell r="H8158">
            <v>6825</v>
          </cell>
        </row>
        <row r="8159">
          <cell r="A8159">
            <v>8156</v>
          </cell>
          <cell r="B8159" t="str">
            <v>PLATINA DE 1´´ X 1/4´´ (CERRAMIENTO EN MALLA)</v>
          </cell>
          <cell r="C8159" t="str">
            <v>m</v>
          </cell>
          <cell r="D8159">
            <v>3500</v>
          </cell>
          <cell r="H8159">
            <v>0</v>
          </cell>
        </row>
        <row r="8160">
          <cell r="A8160">
            <v>8157</v>
          </cell>
          <cell r="B8160" t="str">
            <v>PLATINA METALICA</v>
          </cell>
          <cell r="C8160" t="str">
            <v>KG</v>
          </cell>
          <cell r="E8160"/>
          <cell r="F8160">
            <v>3080</v>
          </cell>
          <cell r="G8160"/>
          <cell r="H8160">
            <v>3080</v>
          </cell>
        </row>
        <row r="8161">
          <cell r="A8161">
            <v>8158</v>
          </cell>
          <cell r="B8161" t="str">
            <v>PLEGABLES DE SOSTENIBILIDAD EN TRES CUERPOS TAMAÑO CARTA A 4X4 TINTAS EN PROPALCOTE.</v>
          </cell>
          <cell r="C8161" t="str">
            <v>UN</v>
          </cell>
          <cell r="E8161"/>
          <cell r="F8161">
            <v>280</v>
          </cell>
          <cell r="G8161"/>
          <cell r="H8161">
            <v>280</v>
          </cell>
        </row>
        <row r="8162">
          <cell r="A8162">
            <v>8159</v>
          </cell>
          <cell r="B8162" t="str">
            <v>Pliego acetato grueso para stencil</v>
          </cell>
          <cell r="C8162" t="str">
            <v>ML</v>
          </cell>
          <cell r="E8162"/>
          <cell r="F8162"/>
          <cell r="G8162">
            <v>19944</v>
          </cell>
          <cell r="H8162">
            <v>19944</v>
          </cell>
        </row>
        <row r="8163">
          <cell r="A8163">
            <v>8160</v>
          </cell>
          <cell r="B8163" t="str">
            <v>Plnatas varias tipo 2</v>
          </cell>
          <cell r="C8163" t="str">
            <v>UN</v>
          </cell>
          <cell r="E8163"/>
          <cell r="F8163"/>
          <cell r="G8163">
            <v>1859.01</v>
          </cell>
          <cell r="H8163">
            <v>1859.01</v>
          </cell>
        </row>
        <row r="8164">
          <cell r="A8164">
            <v>8161</v>
          </cell>
          <cell r="B8164" t="str">
            <v>PLOMO TOTAL. Norma técnica: SM 3111 B.</v>
          </cell>
          <cell r="C8164" t="str">
            <v>UN</v>
          </cell>
          <cell r="E8164"/>
          <cell r="F8164">
            <v>40571</v>
          </cell>
          <cell r="G8164"/>
          <cell r="H8164">
            <v>40571</v>
          </cell>
        </row>
        <row r="8165">
          <cell r="A8165">
            <v>8162</v>
          </cell>
          <cell r="B8165" t="str">
            <v>PLUG RJ -45 BLINDADO</v>
          </cell>
          <cell r="C8165" t="str">
            <v>Un</v>
          </cell>
          <cell r="D8165">
            <v>1322</v>
          </cell>
          <cell r="H8165">
            <v>0</v>
          </cell>
        </row>
        <row r="8166">
          <cell r="A8166">
            <v>8163</v>
          </cell>
          <cell r="B8166" t="str">
            <v>PLUG RJ -45 CAT5E</v>
          </cell>
          <cell r="C8166" t="str">
            <v>Un</v>
          </cell>
          <cell r="D8166">
            <v>588</v>
          </cell>
          <cell r="H8166">
            <v>0</v>
          </cell>
        </row>
        <row r="8167">
          <cell r="A8167">
            <v>8164</v>
          </cell>
          <cell r="B8167" t="str">
            <v>PLUG RJ -45 SOLID</v>
          </cell>
          <cell r="C8167" t="str">
            <v>Un</v>
          </cell>
          <cell r="D8167">
            <v>683</v>
          </cell>
          <cell r="H8167">
            <v>0</v>
          </cell>
        </row>
        <row r="8168">
          <cell r="A8168">
            <v>8165</v>
          </cell>
          <cell r="B8168" t="str">
            <v>PLUMA GRÚA A GASOLINA  CAPACIDAD 250 Kg. GUAYA DE 35.0 m. NO INCLUYE TRANSPORTE, OPERARIO NI COMBUSTIBLE</v>
          </cell>
          <cell r="C8168" t="str">
            <v>MES</v>
          </cell>
          <cell r="E8168"/>
          <cell r="F8168">
            <v>501373</v>
          </cell>
          <cell r="G8168"/>
          <cell r="H8168">
            <v>501373</v>
          </cell>
        </row>
        <row r="8169">
          <cell r="A8169">
            <v>8166</v>
          </cell>
          <cell r="B8169" t="str">
            <v>POCETA LAVAPLAT.ACERO.INOX.L=56CM,A=34CM,PROF=17CM</v>
          </cell>
          <cell r="C8169" t="str">
            <v>UN</v>
          </cell>
          <cell r="E8169"/>
          <cell r="F8169"/>
          <cell r="G8169">
            <v>149422</v>
          </cell>
          <cell r="H8169">
            <v>149422</v>
          </cell>
        </row>
        <row r="8170">
          <cell r="A8170">
            <v>8167</v>
          </cell>
          <cell r="B8170" t="str">
            <v>POCETA LAVAPLATOS EN ACERO CAL. 18 R304 60 X 40 X 30 CM CON GRIFERÍA CUELLO DE GANSO Y SIFÓN PARA LAVAPLATOS (ACCESORIOS INCLUIDOS) INCLUYE INSTALACIÓN.</v>
          </cell>
          <cell r="C8170" t="str">
            <v>UN</v>
          </cell>
          <cell r="E8170">
            <v>1496613</v>
          </cell>
          <cell r="F8170"/>
          <cell r="G8170"/>
          <cell r="H8170">
            <v>1496613</v>
          </cell>
        </row>
        <row r="8171">
          <cell r="A8171">
            <v>8168</v>
          </cell>
          <cell r="B8171" t="str">
            <v>POCETA V.I.S CHLLG</v>
          </cell>
          <cell r="C8171" t="str">
            <v>Un</v>
          </cell>
          <cell r="D8171">
            <v>177312</v>
          </cell>
          <cell r="H8171">
            <v>0</v>
          </cell>
        </row>
        <row r="8172">
          <cell r="A8172">
            <v>8169</v>
          </cell>
          <cell r="B8172" t="str">
            <v>PODA DE ESPECÍMENES MAYORES A 5M (Incluye mano de obra)</v>
          </cell>
          <cell r="C8172" t="str">
            <v>UN</v>
          </cell>
          <cell r="E8172"/>
          <cell r="F8172">
            <v>120000</v>
          </cell>
          <cell r="G8172"/>
          <cell r="H8172">
            <v>120000</v>
          </cell>
        </row>
        <row r="8173">
          <cell r="A8173">
            <v>8170</v>
          </cell>
          <cell r="B8173" t="str">
            <v>PODA DE ESPECÍMENES MENORES A 5M (Incluye mano de obra)</v>
          </cell>
          <cell r="C8173" t="str">
            <v>UN</v>
          </cell>
          <cell r="E8173"/>
          <cell r="F8173">
            <v>85001</v>
          </cell>
          <cell r="G8173"/>
          <cell r="H8173">
            <v>85001</v>
          </cell>
        </row>
        <row r="8174">
          <cell r="A8174">
            <v>8171</v>
          </cell>
          <cell r="B8174" t="str">
            <v>PODA RADICULAR (Incl. MdeO) Poda de raíz de especímenes de Rango . Incl. poda, aplicación de cicatrizante, astillado de residuos, limpieza del lugar, transporte y disposición final de residuos e info</v>
          </cell>
          <cell r="C8174" t="str">
            <v>UN</v>
          </cell>
          <cell r="E8174"/>
          <cell r="F8174">
            <v>132000</v>
          </cell>
          <cell r="G8174"/>
          <cell r="H8174">
            <v>132000</v>
          </cell>
        </row>
        <row r="8175">
          <cell r="A8175">
            <v>8172</v>
          </cell>
          <cell r="B8175" t="str">
            <v>PODA RADICULAR (Incl. MdeO) Poda de raíz de especímenes de Rango 1. Incl. poda, aplicación de cicatrizante, astillado de residuos, limpieza del lugar, transporte y disposición final de residuos e info</v>
          </cell>
          <cell r="C8175" t="str">
            <v>UN</v>
          </cell>
          <cell r="E8175"/>
          <cell r="F8175">
            <v>148000</v>
          </cell>
          <cell r="G8175"/>
          <cell r="H8175">
            <v>148000</v>
          </cell>
        </row>
        <row r="8176">
          <cell r="A8176">
            <v>8173</v>
          </cell>
          <cell r="B8176" t="str">
            <v>Poda Zona Verde (Carg+Retiro)  30.000 M2</v>
          </cell>
          <cell r="C8176" t="str">
            <v>M2</v>
          </cell>
          <cell r="E8176"/>
          <cell r="F8176"/>
          <cell r="G8176">
            <v>602</v>
          </cell>
          <cell r="H8176">
            <v>602</v>
          </cell>
        </row>
        <row r="8177">
          <cell r="A8177">
            <v>8174</v>
          </cell>
          <cell r="B8177" t="str">
            <v>POLEA ALTA ISOLATERAL - FUERZA</v>
          </cell>
          <cell r="C8177" t="str">
            <v>UN</v>
          </cell>
          <cell r="E8177"/>
          <cell r="F8177"/>
          <cell r="G8177">
            <v>28030944</v>
          </cell>
          <cell r="H8177">
            <v>28030944</v>
          </cell>
        </row>
        <row r="8178">
          <cell r="A8178">
            <v>8175</v>
          </cell>
          <cell r="B8178" t="str">
            <v>Polea de 2" sencilla cabeza movil</v>
          </cell>
          <cell r="C8178" t="str">
            <v>UNI</v>
          </cell>
          <cell r="E8178"/>
          <cell r="F8178"/>
          <cell r="G8178">
            <v>10127</v>
          </cell>
          <cell r="H8178">
            <v>10127</v>
          </cell>
        </row>
        <row r="8179">
          <cell r="A8179">
            <v>8176</v>
          </cell>
          <cell r="B8179" t="str">
            <v>Polietileno **</v>
          </cell>
          <cell r="C8179" t="str">
            <v>M2</v>
          </cell>
          <cell r="E8179"/>
          <cell r="F8179"/>
          <cell r="G8179">
            <v>1971</v>
          </cell>
          <cell r="H8179">
            <v>1971</v>
          </cell>
        </row>
        <row r="8180">
          <cell r="A8180">
            <v>8177</v>
          </cell>
          <cell r="B8180" t="str">
            <v>POLIETILENO A=4M; CAL.6 NEGRO</v>
          </cell>
          <cell r="C8180" t="str">
            <v>M2</v>
          </cell>
          <cell r="E8180"/>
          <cell r="F8180"/>
          <cell r="G8180">
            <v>982</v>
          </cell>
          <cell r="H8180">
            <v>982</v>
          </cell>
        </row>
        <row r="8181">
          <cell r="A8181">
            <v>8178</v>
          </cell>
          <cell r="B8181" t="str">
            <v>Polietileno Negro Cal. 8(Inc. Transp)**</v>
          </cell>
          <cell r="C8181" t="str">
            <v>M2</v>
          </cell>
          <cell r="E8181"/>
          <cell r="F8181"/>
          <cell r="G8181">
            <v>1147.01</v>
          </cell>
          <cell r="H8181">
            <v>1147.01</v>
          </cell>
        </row>
        <row r="8182">
          <cell r="A8182">
            <v>8179</v>
          </cell>
          <cell r="B8182" t="str">
            <v>POLISEC</v>
          </cell>
          <cell r="C8182" t="str">
            <v>m2</v>
          </cell>
          <cell r="D8182">
            <v>2905</v>
          </cell>
          <cell r="H8182">
            <v>0</v>
          </cell>
        </row>
        <row r="8183">
          <cell r="A8183">
            <v>8180</v>
          </cell>
          <cell r="B8183" t="str">
            <v>POLISEC _</v>
          </cell>
          <cell r="C8183" t="str">
            <v>m2</v>
          </cell>
          <cell r="D8183">
            <v>2572</v>
          </cell>
          <cell r="H8183">
            <v>0</v>
          </cell>
        </row>
        <row r="8184">
          <cell r="A8184">
            <v>8181</v>
          </cell>
          <cell r="B8184" t="str">
            <v>POLISEC PAVCO</v>
          </cell>
          <cell r="C8184" t="str">
            <v>M2</v>
          </cell>
          <cell r="E8184"/>
          <cell r="F8184"/>
          <cell r="G8184">
            <v>750</v>
          </cell>
          <cell r="H8184">
            <v>750</v>
          </cell>
        </row>
        <row r="8185">
          <cell r="A8185">
            <v>8182</v>
          </cell>
          <cell r="B8185" t="str">
            <v>POLISOMBRA 47% (4x100m)</v>
          </cell>
          <cell r="C8185" t="str">
            <v>M2</v>
          </cell>
          <cell r="E8185"/>
          <cell r="F8185">
            <v>1027</v>
          </cell>
          <cell r="G8185"/>
          <cell r="H8185">
            <v>1027</v>
          </cell>
        </row>
        <row r="8186">
          <cell r="A8186">
            <v>8183</v>
          </cell>
          <cell r="B8186" t="str">
            <v>POLISOMBRA 65% (1x7m) R-800 NEGRA</v>
          </cell>
          <cell r="C8186" t="str">
            <v>M2</v>
          </cell>
          <cell r="E8186"/>
          <cell r="F8186">
            <v>1558</v>
          </cell>
          <cell r="G8186"/>
          <cell r="H8186">
            <v>1558</v>
          </cell>
        </row>
        <row r="8187">
          <cell r="A8187">
            <v>8184</v>
          </cell>
          <cell r="B8187" t="str">
            <v>POLVO DE LADRILLO</v>
          </cell>
          <cell r="C8187" t="str">
            <v>kg</v>
          </cell>
          <cell r="D8187">
            <v>208721</v>
          </cell>
          <cell r="H8187">
            <v>0</v>
          </cell>
        </row>
        <row r="8188">
          <cell r="A8188">
            <v>8185</v>
          </cell>
          <cell r="B8188" t="str">
            <v>POLVO DE LADRILLO+TRANSPORTE</v>
          </cell>
          <cell r="C8188" t="str">
            <v>M3</v>
          </cell>
          <cell r="E8188"/>
          <cell r="F8188"/>
          <cell r="G8188">
            <v>204700</v>
          </cell>
          <cell r="H8188">
            <v>204700</v>
          </cell>
        </row>
        <row r="8189">
          <cell r="A8189">
            <v>8186</v>
          </cell>
          <cell r="B8189" t="str">
            <v>PONCHADOR JACK PARA DATOS PARA RJ 45 - PINZA TELEFÓNICA METÁLICA</v>
          </cell>
          <cell r="C8189" t="str">
            <v>UN</v>
          </cell>
          <cell r="E8189"/>
          <cell r="F8189">
            <v>56737</v>
          </cell>
          <cell r="G8189"/>
          <cell r="H8189">
            <v>56737</v>
          </cell>
        </row>
        <row r="8190">
          <cell r="A8190">
            <v>8187</v>
          </cell>
          <cell r="B8190" t="str">
            <v>PORCELAGRES ALFA 30X30 **</v>
          </cell>
          <cell r="C8190" t="str">
            <v>M2</v>
          </cell>
          <cell r="E8190"/>
          <cell r="F8190"/>
          <cell r="G8190">
            <v>26900</v>
          </cell>
          <cell r="H8190">
            <v>26900</v>
          </cell>
        </row>
        <row r="8191">
          <cell r="A8191">
            <v>8188</v>
          </cell>
          <cell r="B8191" t="str">
            <v>PORCELANATO  BLANCO - BEIGE ALFA (60X60)</v>
          </cell>
          <cell r="C8191" t="str">
            <v>M2</v>
          </cell>
          <cell r="E8191"/>
          <cell r="F8191"/>
          <cell r="G8191">
            <v>42576</v>
          </cell>
          <cell r="H8191">
            <v>42576</v>
          </cell>
        </row>
        <row r="8192">
          <cell r="A8192">
            <v>8189</v>
          </cell>
          <cell r="B8192" t="str">
            <v>PORCELANATO ANDORA</v>
          </cell>
          <cell r="C8192" t="str">
            <v>m2</v>
          </cell>
          <cell r="D8192">
            <v>116004</v>
          </cell>
          <cell r="H8192">
            <v>0</v>
          </cell>
        </row>
        <row r="8193">
          <cell r="A8193">
            <v>8190</v>
          </cell>
          <cell r="B8193" t="str">
            <v>PORCELANATO ANDORA</v>
          </cell>
          <cell r="C8193" t="str">
            <v>M2</v>
          </cell>
          <cell r="E8193"/>
          <cell r="F8193"/>
          <cell r="G8193">
            <v>46890</v>
          </cell>
          <cell r="H8193">
            <v>46890</v>
          </cell>
        </row>
        <row r="8194">
          <cell r="A8194">
            <v>8191</v>
          </cell>
          <cell r="B8194" t="str">
            <v>PORCELANATO ANDORA (_)</v>
          </cell>
          <cell r="C8194" t="str">
            <v>m2</v>
          </cell>
          <cell r="D8194">
            <v>148604</v>
          </cell>
          <cell r="H8194">
            <v>0</v>
          </cell>
        </row>
        <row r="8195">
          <cell r="A8195">
            <v>8192</v>
          </cell>
          <cell r="B8195" t="str">
            <v>PORCELANATO BEIGE 60 x 60 CM2</v>
          </cell>
          <cell r="C8195" t="str">
            <v>M2</v>
          </cell>
          <cell r="E8195"/>
          <cell r="F8195">
            <v>24900</v>
          </cell>
          <cell r="G8195"/>
          <cell r="H8195">
            <v>24900</v>
          </cell>
        </row>
        <row r="8196">
          <cell r="A8196">
            <v>8193</v>
          </cell>
          <cell r="B8196" t="str">
            <v>PORCELANATO DANUBIO BEIGE 60X120</v>
          </cell>
          <cell r="C8196" t="str">
            <v>m2</v>
          </cell>
          <cell r="D8196">
            <v>146346</v>
          </cell>
          <cell r="H8196">
            <v>0</v>
          </cell>
        </row>
        <row r="8197">
          <cell r="A8197">
            <v>8194</v>
          </cell>
          <cell r="B8197" t="str">
            <v>PORCELANATO EBRO BEIGE</v>
          </cell>
          <cell r="C8197" t="str">
            <v>m2</v>
          </cell>
          <cell r="D8197">
            <v>107048</v>
          </cell>
          <cell r="H8197">
            <v>0</v>
          </cell>
        </row>
        <row r="8198">
          <cell r="A8198">
            <v>8195</v>
          </cell>
          <cell r="B8198" t="str">
            <v>PORCELANATO EBRO BEIGE (_)</v>
          </cell>
          <cell r="C8198" t="str">
            <v>m2</v>
          </cell>
          <cell r="D8198">
            <v>139199</v>
          </cell>
          <cell r="H8198">
            <v>0</v>
          </cell>
        </row>
        <row r="8199">
          <cell r="A8199">
            <v>8196</v>
          </cell>
          <cell r="B8199" t="str">
            <v>PORCELANATO NASCAR GRIS PERLA 60 X 60</v>
          </cell>
          <cell r="C8199" t="str">
            <v>M2</v>
          </cell>
          <cell r="E8199">
            <v>57331</v>
          </cell>
          <cell r="F8199"/>
          <cell r="G8199"/>
          <cell r="H8199">
            <v>57331</v>
          </cell>
        </row>
        <row r="8200">
          <cell r="A8200">
            <v>8197</v>
          </cell>
          <cell r="B8200" t="str">
            <v>PORCELANATO PAMPAS 56.6X56.6</v>
          </cell>
          <cell r="C8200" t="str">
            <v>m2</v>
          </cell>
          <cell r="D8200">
            <v>62449</v>
          </cell>
          <cell r="H8200">
            <v>0</v>
          </cell>
        </row>
        <row r="8201">
          <cell r="A8201">
            <v>8198</v>
          </cell>
          <cell r="B8201" t="str">
            <v>PORCELANATO PIEDRA EGIPCIA 27.2X55.4</v>
          </cell>
          <cell r="C8201" t="str">
            <v>m2</v>
          </cell>
          <cell r="D8201">
            <v>75562</v>
          </cell>
          <cell r="H8201">
            <v>0</v>
          </cell>
        </row>
        <row r="8202">
          <cell r="A8202">
            <v>8199</v>
          </cell>
          <cell r="B8202" t="str">
            <v>PORCELANATO PIEDRA PIZARRA</v>
          </cell>
          <cell r="C8202" t="str">
            <v>m2</v>
          </cell>
          <cell r="D8202">
            <v>139345</v>
          </cell>
          <cell r="H8202">
            <v>0</v>
          </cell>
        </row>
        <row r="8203">
          <cell r="A8203">
            <v>8200</v>
          </cell>
          <cell r="B8203" t="str">
            <v>PORCENTAJE CONTRATO</v>
          </cell>
          <cell r="C8203" t="str">
            <v>%</v>
          </cell>
          <cell r="D8203">
            <v>1469</v>
          </cell>
          <cell r="H8203">
            <v>0</v>
          </cell>
        </row>
        <row r="8204">
          <cell r="A8204">
            <v>8201</v>
          </cell>
          <cell r="B8204" t="str">
            <v>PORCENTAJE DE PARTÍCULAS FRACTURADAS EN UN AGREGADO GRUESO. Norma técnica: INV E 227-13.</v>
          </cell>
          <cell r="C8204" t="str">
            <v>UN</v>
          </cell>
          <cell r="E8204"/>
          <cell r="F8204">
            <v>59160</v>
          </cell>
          <cell r="G8204"/>
          <cell r="H8204">
            <v>59160</v>
          </cell>
        </row>
        <row r="8205">
          <cell r="A8205">
            <v>8202</v>
          </cell>
          <cell r="B8205" t="str">
            <v>PORCENTAJE DE VACÍOS CON AIRE EN MEZCLAS ASFÁLTICAS COMPACTADAS DENSAS Y ABIERTAS. Norma técnica: INV E - 736 - 13 ASTM D3203/D3203.</v>
          </cell>
          <cell r="C8205" t="str">
            <v>UN</v>
          </cell>
          <cell r="E8205"/>
          <cell r="F8205">
            <v>147000</v>
          </cell>
          <cell r="G8205"/>
          <cell r="H8205">
            <v>147000</v>
          </cell>
        </row>
        <row r="8206">
          <cell r="A8206">
            <v>8203</v>
          </cell>
          <cell r="B8206" t="str">
            <v>PORCENTAJE MINIMO DE ZINC. Norma técnica: SSPC Paint 20.</v>
          </cell>
          <cell r="C8206" t="str">
            <v>UN</v>
          </cell>
          <cell r="E8206"/>
          <cell r="F8206">
            <v>940755</v>
          </cell>
          <cell r="G8206"/>
          <cell r="H8206">
            <v>940755</v>
          </cell>
        </row>
        <row r="8207">
          <cell r="A8207">
            <v>8204</v>
          </cell>
          <cell r="B8207" t="str">
            <v>PORTA AISLADOR 1 PUESTO</v>
          </cell>
          <cell r="C8207" t="str">
            <v>Un</v>
          </cell>
          <cell r="D8207">
            <v>4334</v>
          </cell>
          <cell r="H8207">
            <v>0</v>
          </cell>
        </row>
        <row r="8208">
          <cell r="A8208">
            <v>8205</v>
          </cell>
          <cell r="B8208" t="str">
            <v>PORTA AISLADOR 1 PUESTO CRUCETA MADERA</v>
          </cell>
          <cell r="C8208" t="str">
            <v>UN</v>
          </cell>
          <cell r="E8208"/>
          <cell r="F8208"/>
          <cell r="G8208">
            <v>8315.01</v>
          </cell>
          <cell r="H8208">
            <v>8315.01</v>
          </cell>
        </row>
        <row r="8209">
          <cell r="A8209">
            <v>8206</v>
          </cell>
          <cell r="B8209" t="str">
            <v>PORTA AISLADOR 3 PUESTO</v>
          </cell>
          <cell r="C8209" t="str">
            <v>Un</v>
          </cell>
          <cell r="D8209">
            <v>17961</v>
          </cell>
          <cell r="H8209">
            <v>0</v>
          </cell>
        </row>
        <row r="8210">
          <cell r="A8210">
            <v>8207</v>
          </cell>
          <cell r="B8210" t="str">
            <v>Porta Escudo Valvula Antivandalico</v>
          </cell>
          <cell r="C8210" t="str">
            <v>Un</v>
          </cell>
          <cell r="D8210">
            <v>33225</v>
          </cell>
          <cell r="H8210">
            <v>0</v>
          </cell>
        </row>
        <row r="8211">
          <cell r="A8211">
            <v>8208</v>
          </cell>
          <cell r="B8211" t="str">
            <v>PORTABRIDA POLIETILENO D= 3"</v>
          </cell>
          <cell r="C8211" t="str">
            <v>UN</v>
          </cell>
          <cell r="E8211"/>
          <cell r="F8211">
            <v>49306</v>
          </cell>
          <cell r="G8211"/>
          <cell r="H8211">
            <v>49306</v>
          </cell>
        </row>
        <row r="8212">
          <cell r="A8212">
            <v>8209</v>
          </cell>
          <cell r="B8212" t="str">
            <v>PORTABRIDA POLIETILENO D= 4"</v>
          </cell>
          <cell r="C8212" t="str">
            <v>UN</v>
          </cell>
          <cell r="E8212"/>
          <cell r="F8212">
            <v>65034</v>
          </cell>
          <cell r="G8212"/>
          <cell r="H8212">
            <v>65034</v>
          </cell>
        </row>
        <row r="8213">
          <cell r="A8213">
            <v>8210</v>
          </cell>
          <cell r="B8213" t="str">
            <v>PORTABRIDA POLIETILENO D= 6"</v>
          </cell>
          <cell r="C8213" t="str">
            <v>UN</v>
          </cell>
          <cell r="E8213"/>
          <cell r="F8213">
            <v>116011</v>
          </cell>
          <cell r="G8213"/>
          <cell r="H8213">
            <v>116011</v>
          </cell>
        </row>
        <row r="8214">
          <cell r="A8214">
            <v>8211</v>
          </cell>
          <cell r="B8214" t="str">
            <v>PORTABRIDA POLIETILENO D= 8"</v>
          </cell>
          <cell r="C8214" t="str">
            <v>UN</v>
          </cell>
          <cell r="E8214"/>
          <cell r="F8214">
            <v>252756</v>
          </cell>
          <cell r="G8214"/>
          <cell r="H8214">
            <v>252756</v>
          </cell>
        </row>
        <row r="8215">
          <cell r="A8215">
            <v>8212</v>
          </cell>
          <cell r="B8215" t="str">
            <v>PORTACANDADO NEGRO No. 4</v>
          </cell>
          <cell r="C8215" t="str">
            <v>Un</v>
          </cell>
          <cell r="D8215">
            <v>1909</v>
          </cell>
          <cell r="H8215">
            <v>0</v>
          </cell>
        </row>
        <row r="8216">
          <cell r="A8216">
            <v>8213</v>
          </cell>
          <cell r="B8216" t="str">
            <v>PORTACANDADO NEGRO No. 4</v>
          </cell>
          <cell r="C8216" t="str">
            <v>UN</v>
          </cell>
          <cell r="E8216"/>
          <cell r="F8216"/>
          <cell r="G8216">
            <v>27784</v>
          </cell>
          <cell r="H8216">
            <v>27784</v>
          </cell>
        </row>
        <row r="8217">
          <cell r="A8217">
            <v>8214</v>
          </cell>
          <cell r="B8217" t="str">
            <v>PORTAPENDONES 1 CARA</v>
          </cell>
          <cell r="C8217" t="str">
            <v>Un</v>
          </cell>
          <cell r="D8217">
            <v>1082060</v>
          </cell>
          <cell r="H8217">
            <v>0</v>
          </cell>
        </row>
        <row r="8218">
          <cell r="A8218">
            <v>8215</v>
          </cell>
          <cell r="B8218" t="str">
            <v>PORTAPENDONES 2 CARAS</v>
          </cell>
          <cell r="C8218" t="str">
            <v>Un</v>
          </cell>
          <cell r="D8218">
            <v>1363395</v>
          </cell>
          <cell r="H8218">
            <v>0</v>
          </cell>
        </row>
        <row r="8219">
          <cell r="A8219">
            <v>8216</v>
          </cell>
          <cell r="B8219" t="str">
            <v>PORTAROLLO</v>
          </cell>
          <cell r="C8219" t="str">
            <v>UN</v>
          </cell>
          <cell r="E8219"/>
          <cell r="F8219">
            <v>10489</v>
          </cell>
          <cell r="G8219"/>
          <cell r="H8219">
            <v>10489</v>
          </cell>
        </row>
        <row r="8220">
          <cell r="A8220">
            <v>8217</v>
          </cell>
          <cell r="B8220" t="str">
            <v>PORTÁTILES - Procesador minimo: intel, Core i3 4005U, celeron o similar, Memoria RAM de 4 GB(2x2048 MB) Disco duro de 500gb a 7200 rpm Pantalla LED HP BrightView widescreen alta definición con 35,6 cm</v>
          </cell>
          <cell r="C8220" t="str">
            <v>UN/MES</v>
          </cell>
          <cell r="E8220"/>
          <cell r="F8220">
            <v>136170</v>
          </cell>
          <cell r="G8220"/>
          <cell r="H8220">
            <v>136170</v>
          </cell>
        </row>
        <row r="8221">
          <cell r="A8221">
            <v>8218</v>
          </cell>
          <cell r="B8221" t="str">
            <v>PORTERIA  FUTBOL PROFESIONAL 7.32 ml (SUM)FIJA</v>
          </cell>
          <cell r="C8221" t="str">
            <v>JGO</v>
          </cell>
          <cell r="E8221"/>
          <cell r="F8221"/>
          <cell r="G8221">
            <v>4199233</v>
          </cell>
          <cell r="H8221">
            <v>4199233</v>
          </cell>
        </row>
        <row r="8222">
          <cell r="A8222">
            <v>8219</v>
          </cell>
          <cell r="B8222" t="str">
            <v>PORTERIA CANCHA FUTBOL</v>
          </cell>
          <cell r="C8222" t="str">
            <v>Un</v>
          </cell>
          <cell r="D8222">
            <v>2879522</v>
          </cell>
          <cell r="H8222">
            <v>0</v>
          </cell>
        </row>
        <row r="8223">
          <cell r="A8223">
            <v>8220</v>
          </cell>
          <cell r="B8223" t="str">
            <v>PORTERIA FUTBOL</v>
          </cell>
          <cell r="C8223" t="str">
            <v>Un</v>
          </cell>
          <cell r="D8223">
            <v>2555042</v>
          </cell>
          <cell r="H8223">
            <v>0</v>
          </cell>
        </row>
        <row r="8224">
          <cell r="A8224">
            <v>8221</v>
          </cell>
          <cell r="B8224" t="str">
            <v>PORTERIA MOVIL FUTBOL 11  2.50X7.32 ml (SUM)</v>
          </cell>
          <cell r="C8224" t="str">
            <v>JGO</v>
          </cell>
          <cell r="E8224"/>
          <cell r="F8224"/>
          <cell r="G8224">
            <v>4165823</v>
          </cell>
          <cell r="H8224">
            <v>4165823</v>
          </cell>
        </row>
        <row r="8225">
          <cell r="A8225">
            <v>8222</v>
          </cell>
          <cell r="B8225" t="str">
            <v>PORTERIA MOVIL FUTBOL 8  2.0x3.0 mts (SUM)</v>
          </cell>
          <cell r="C8225" t="str">
            <v>JGO</v>
          </cell>
          <cell r="E8225"/>
          <cell r="F8225"/>
          <cell r="G8225">
            <v>2043464</v>
          </cell>
          <cell r="H8225">
            <v>2043464</v>
          </cell>
        </row>
        <row r="8226">
          <cell r="A8226">
            <v>8223</v>
          </cell>
          <cell r="B8226" t="str">
            <v>PORTERIA MULTIFUNCIONAL</v>
          </cell>
          <cell r="C8226" t="str">
            <v>Un</v>
          </cell>
          <cell r="D8226">
            <v>6491509</v>
          </cell>
          <cell r="H8226">
            <v>0</v>
          </cell>
        </row>
        <row r="8227">
          <cell r="A8227">
            <v>8224</v>
          </cell>
          <cell r="B8227" t="str">
            <v>PORTERIA MULTIPLE MOVIBLE 2-1/2" Y 1-1/2"</v>
          </cell>
          <cell r="C8227" t="str">
            <v>UN</v>
          </cell>
          <cell r="E8227">
            <v>2927859</v>
          </cell>
          <cell r="F8227"/>
          <cell r="G8227"/>
          <cell r="H8227">
            <v>2927859</v>
          </cell>
        </row>
        <row r="8228">
          <cell r="A8228">
            <v>8225</v>
          </cell>
          <cell r="B8228" t="str">
            <v>PORTICO DEPORTIVO MULTIFUNCIONAL</v>
          </cell>
          <cell r="C8228" t="str">
            <v>Un</v>
          </cell>
          <cell r="D8228">
            <v>6972470</v>
          </cell>
          <cell r="H8228">
            <v>0</v>
          </cell>
        </row>
        <row r="8229">
          <cell r="A8229">
            <v>8226</v>
          </cell>
          <cell r="B8229" t="str">
            <v>Poste Bayoneta Pua-acero 21/4"x21/4"Cal.16L=2.50m</v>
          </cell>
          <cell r="C8229" t="str">
            <v>UN</v>
          </cell>
          <cell r="E8229"/>
          <cell r="F8229"/>
          <cell r="G8229">
            <v>191823</v>
          </cell>
          <cell r="H8229">
            <v>191823</v>
          </cell>
        </row>
        <row r="8230">
          <cell r="A8230">
            <v>8227</v>
          </cell>
          <cell r="B8230" t="str">
            <v>POSTE CILINDRICO ACERO GALVANIZADO PINTADO 6,2 M ALTURA</v>
          </cell>
          <cell r="C8230" t="str">
            <v>UND</v>
          </cell>
          <cell r="E8230">
            <v>381376</v>
          </cell>
          <cell r="F8230"/>
          <cell r="G8230"/>
          <cell r="H8230">
            <v>381376</v>
          </cell>
        </row>
        <row r="8231">
          <cell r="A8231">
            <v>8228</v>
          </cell>
          <cell r="B8231" t="str">
            <v>POSTE CILINDRICO ACERO GALVANIZADO PINTADO 6,2 M ALTURA</v>
          </cell>
          <cell r="C8231" t="str">
            <v>UND</v>
          </cell>
          <cell r="E8231">
            <v>381376</v>
          </cell>
          <cell r="F8231"/>
          <cell r="G8231"/>
          <cell r="H8231">
            <v>381376</v>
          </cell>
        </row>
        <row r="8232">
          <cell r="A8232">
            <v>8229</v>
          </cell>
          <cell r="B8232" t="str">
            <v>POSTE CONCR(11X11) 2m.PARA CERCA(5 HILOS)</v>
          </cell>
          <cell r="C8232" t="str">
            <v>UN</v>
          </cell>
          <cell r="E8232"/>
          <cell r="F8232"/>
          <cell r="G8232">
            <v>34426</v>
          </cell>
          <cell r="H8232">
            <v>34426</v>
          </cell>
        </row>
        <row r="8233">
          <cell r="A8233">
            <v>8230</v>
          </cell>
          <cell r="B8233" t="str">
            <v>POSTE DE BALONCESTO</v>
          </cell>
          <cell r="C8233" t="str">
            <v>UN</v>
          </cell>
          <cell r="E8233"/>
          <cell r="F8233"/>
          <cell r="G8233">
            <v>1492765</v>
          </cell>
          <cell r="H8233">
            <v>1492765</v>
          </cell>
        </row>
        <row r="8234">
          <cell r="A8234">
            <v>8231</v>
          </cell>
          <cell r="B8234" t="str">
            <v>POSTE DE CONC. PRETENS</v>
          </cell>
          <cell r="C8234" t="str">
            <v>Un</v>
          </cell>
          <cell r="D8234">
            <v>1385889</v>
          </cell>
          <cell r="H8234">
            <v>0</v>
          </cell>
        </row>
        <row r="8235">
          <cell r="A8235">
            <v>8232</v>
          </cell>
          <cell r="B8235" t="str">
            <v>POSTE DE CONC. PRETENS ENERG. Y</v>
          </cell>
          <cell r="C8235" t="str">
            <v>Un</v>
          </cell>
          <cell r="D8235">
            <v>429657</v>
          </cell>
          <cell r="H8235">
            <v>0</v>
          </cell>
        </row>
        <row r="8236">
          <cell r="A8236">
            <v>8233</v>
          </cell>
          <cell r="B8236" t="str">
            <v>POSTE DE CONC. PRETENS. ENERG. Y</v>
          </cell>
          <cell r="C8236" t="str">
            <v>Un</v>
          </cell>
          <cell r="D8236">
            <v>1385889</v>
          </cell>
          <cell r="H8236">
            <v>0</v>
          </cell>
        </row>
        <row r="8237">
          <cell r="A8237">
            <v>8234</v>
          </cell>
          <cell r="B8237" t="str">
            <v>POSTE DE CONC.PRETENS A.P (10m)RESISTENC:510Kg</v>
          </cell>
          <cell r="C8237" t="str">
            <v>UN</v>
          </cell>
          <cell r="E8237"/>
          <cell r="F8237"/>
          <cell r="G8237">
            <v>870407</v>
          </cell>
          <cell r="H8237">
            <v>870407</v>
          </cell>
        </row>
        <row r="8238">
          <cell r="A8238">
            <v>8235</v>
          </cell>
          <cell r="B8238" t="str">
            <v>POSTE DE CONC.PRETENS A.P (12m)RESISTENC: 750kg</v>
          </cell>
          <cell r="C8238" t="str">
            <v>UN</v>
          </cell>
          <cell r="E8238"/>
          <cell r="F8238"/>
          <cell r="G8238">
            <v>1175505</v>
          </cell>
          <cell r="H8238">
            <v>1175505</v>
          </cell>
        </row>
        <row r="8239">
          <cell r="A8239">
            <v>8236</v>
          </cell>
          <cell r="B8239" t="str">
            <v>POSTE DE CONC.PRETENS A.P. (12m)RESISTENC:1050Kg</v>
          </cell>
          <cell r="C8239" t="str">
            <v>UN</v>
          </cell>
          <cell r="E8239"/>
          <cell r="F8239"/>
          <cell r="G8239">
            <v>1488520</v>
          </cell>
          <cell r="H8239">
            <v>1488520</v>
          </cell>
        </row>
        <row r="8240">
          <cell r="A8240">
            <v>8237</v>
          </cell>
          <cell r="B8240" t="str">
            <v>POSTE DE CONC.PRETENS A.P.(14m)RESISTENC:750kg</v>
          </cell>
          <cell r="C8240" t="str">
            <v>UN</v>
          </cell>
          <cell r="E8240"/>
          <cell r="F8240"/>
          <cell r="G8240">
            <v>1169854</v>
          </cell>
          <cell r="H8240">
            <v>1169854</v>
          </cell>
        </row>
        <row r="8241">
          <cell r="A8241">
            <v>8238</v>
          </cell>
          <cell r="B8241" t="str">
            <v>POSTE DE CONC.PRETENS.A.P.(14m) RESISTENC:1050Kg</v>
          </cell>
          <cell r="C8241" t="str">
            <v>UN</v>
          </cell>
          <cell r="E8241"/>
          <cell r="F8241"/>
          <cell r="G8241">
            <v>1240915.99</v>
          </cell>
          <cell r="H8241">
            <v>1240915.99</v>
          </cell>
        </row>
        <row r="8242">
          <cell r="A8242">
            <v>8239</v>
          </cell>
          <cell r="B8242" t="str">
            <v>POSTE DE CONCRETO    10 MT</v>
          </cell>
          <cell r="C8242" t="str">
            <v>Un</v>
          </cell>
          <cell r="D8242">
            <v>710713</v>
          </cell>
          <cell r="H8242">
            <v>0</v>
          </cell>
        </row>
        <row r="8243">
          <cell r="A8243">
            <v>8240</v>
          </cell>
          <cell r="B8243" t="str">
            <v>POSTE DE CONCRETO H=2.50 M RECTO (SECCIÓN DE 10CM X 10CM, PARA 8 HILOS)</v>
          </cell>
          <cell r="C8243" t="str">
            <v>UN</v>
          </cell>
          <cell r="E8243"/>
          <cell r="F8243">
            <v>55873</v>
          </cell>
          <cell r="G8243"/>
          <cell r="H8243">
            <v>55873</v>
          </cell>
        </row>
        <row r="8244">
          <cell r="A8244">
            <v>8241</v>
          </cell>
          <cell r="B8244" t="str">
            <v>POSTE DE LUZ</v>
          </cell>
          <cell r="C8244" t="str">
            <v>m</v>
          </cell>
          <cell r="D8244">
            <v>18796</v>
          </cell>
          <cell r="H8244">
            <v>0</v>
          </cell>
        </row>
        <row r="8245">
          <cell r="A8245">
            <v>8242</v>
          </cell>
          <cell r="B8245" t="str">
            <v xml:space="preserve">POSTE DE MADERA PARA CERCAS </v>
          </cell>
          <cell r="C8245" t="str">
            <v>Un</v>
          </cell>
          <cell r="D8245">
            <v>10258</v>
          </cell>
          <cell r="H8245">
            <v>0</v>
          </cell>
        </row>
        <row r="8246">
          <cell r="A8246">
            <v>8243</v>
          </cell>
          <cell r="B8246" t="str">
            <v>Poste en Acero inoxidable 6m</v>
          </cell>
          <cell r="C8246" t="str">
            <v>UN</v>
          </cell>
          <cell r="E8246"/>
          <cell r="F8246"/>
          <cell r="G8246">
            <v>4500000.01</v>
          </cell>
          <cell r="H8246">
            <v>4500000.01</v>
          </cell>
        </row>
        <row r="8247">
          <cell r="A8247">
            <v>8244</v>
          </cell>
          <cell r="B8247" t="str">
            <v>POSTE EN ANGULO DE 2*2*1/4 DE 3,5M PARA SEÑAL</v>
          </cell>
          <cell r="C8247" t="str">
            <v>Un</v>
          </cell>
          <cell r="D8247">
            <v>82368</v>
          </cell>
          <cell r="H8247">
            <v>0</v>
          </cell>
        </row>
        <row r="8248">
          <cell r="A8248">
            <v>8245</v>
          </cell>
          <cell r="B8248" t="str">
            <v>POSTE EN CONCRETO AP, H=10m, CR=1050 KG</v>
          </cell>
          <cell r="C8248" t="str">
            <v>UN</v>
          </cell>
          <cell r="E8248"/>
          <cell r="F8248">
            <v>694993</v>
          </cell>
          <cell r="G8248"/>
          <cell r="H8248">
            <v>694993</v>
          </cell>
        </row>
        <row r="8249">
          <cell r="A8249">
            <v>8246</v>
          </cell>
          <cell r="B8249" t="str">
            <v>POSTE EN CONCRETO AP, H=10m, CR=510 KG</v>
          </cell>
          <cell r="C8249" t="str">
            <v>UN</v>
          </cell>
          <cell r="E8249"/>
          <cell r="F8249">
            <v>487942</v>
          </cell>
          <cell r="G8249"/>
          <cell r="H8249">
            <v>487942</v>
          </cell>
        </row>
        <row r="8250">
          <cell r="A8250">
            <v>8247</v>
          </cell>
          <cell r="B8250" t="str">
            <v>POSTE EN CONCRETO AP, H=10m, CR=750 KG</v>
          </cell>
          <cell r="C8250" t="str">
            <v>UN</v>
          </cell>
          <cell r="E8250"/>
          <cell r="F8250">
            <v>617808</v>
          </cell>
          <cell r="G8250"/>
          <cell r="H8250">
            <v>617808</v>
          </cell>
        </row>
        <row r="8251">
          <cell r="A8251">
            <v>8248</v>
          </cell>
          <cell r="B8251" t="str">
            <v>POSTE EN CONCRETO AP, H=12m, CR=1050 KG</v>
          </cell>
          <cell r="C8251" t="str">
            <v>UN</v>
          </cell>
          <cell r="E8251"/>
          <cell r="F8251">
            <v>953571</v>
          </cell>
          <cell r="G8251"/>
          <cell r="H8251">
            <v>953571</v>
          </cell>
        </row>
        <row r="8252">
          <cell r="A8252">
            <v>8249</v>
          </cell>
          <cell r="B8252" t="str">
            <v>POSTE EN CONCRETO AP, H=12m, CR=510 KG</v>
          </cell>
          <cell r="C8252" t="str">
            <v>UN</v>
          </cell>
          <cell r="E8252"/>
          <cell r="F8252">
            <v>658154</v>
          </cell>
          <cell r="G8252"/>
          <cell r="H8252">
            <v>658154</v>
          </cell>
        </row>
        <row r="8253">
          <cell r="A8253">
            <v>8250</v>
          </cell>
          <cell r="B8253" t="str">
            <v>POSTE EN CONCRETO AP, H=14m, CR=1050 KG</v>
          </cell>
          <cell r="C8253" t="str">
            <v>UN</v>
          </cell>
          <cell r="E8253"/>
          <cell r="F8253">
            <v>1401283</v>
          </cell>
          <cell r="G8253"/>
          <cell r="H8253">
            <v>1401283</v>
          </cell>
        </row>
        <row r="8254">
          <cell r="A8254">
            <v>8251</v>
          </cell>
          <cell r="B8254" t="str">
            <v>POSTE EN CONCRETO AP, H=14m, CR=1350 KG</v>
          </cell>
          <cell r="C8254" t="str">
            <v>UN</v>
          </cell>
          <cell r="E8254"/>
          <cell r="F8254">
            <v>1439506</v>
          </cell>
          <cell r="G8254"/>
          <cell r="H8254">
            <v>1439506</v>
          </cell>
        </row>
        <row r="8255">
          <cell r="A8255">
            <v>8252</v>
          </cell>
          <cell r="B8255" t="str">
            <v>POSTE EN CONCRETO AP, H=14m, CR=750 KG</v>
          </cell>
          <cell r="C8255" t="str">
            <v>UN</v>
          </cell>
          <cell r="E8255"/>
          <cell r="F8255">
            <v>1094403</v>
          </cell>
          <cell r="G8255"/>
          <cell r="H8255">
            <v>1094403</v>
          </cell>
        </row>
        <row r="8256">
          <cell r="A8256">
            <v>8253</v>
          </cell>
          <cell r="B8256" t="str">
            <v>POSTE EN CONCRETO AP, H=8m, CR=510 KG</v>
          </cell>
          <cell r="C8256" t="str">
            <v>UN</v>
          </cell>
          <cell r="E8256"/>
          <cell r="F8256">
            <v>361016</v>
          </cell>
          <cell r="G8256"/>
          <cell r="H8256">
            <v>361016</v>
          </cell>
        </row>
        <row r="8257">
          <cell r="A8257">
            <v>8254</v>
          </cell>
          <cell r="B8257" t="str">
            <v>POSTE EN CONCRETO AP, H=8m, CR=750 KG</v>
          </cell>
          <cell r="C8257" t="str">
            <v>UN</v>
          </cell>
          <cell r="E8257"/>
          <cell r="F8257">
            <v>453900</v>
          </cell>
          <cell r="G8257"/>
          <cell r="H8257">
            <v>453900</v>
          </cell>
        </row>
        <row r="8258">
          <cell r="A8258">
            <v>8255</v>
          </cell>
          <cell r="B8258" t="str">
            <v>POSTE EN CONCRETO LA, H=10m, CR=1050 KG</v>
          </cell>
          <cell r="C8258" t="str">
            <v>UN</v>
          </cell>
          <cell r="E8258"/>
          <cell r="F8258">
            <v>707910</v>
          </cell>
          <cell r="G8258"/>
          <cell r="H8258">
            <v>707910</v>
          </cell>
        </row>
        <row r="8259">
          <cell r="A8259">
            <v>8256</v>
          </cell>
          <cell r="B8259" t="str">
            <v>POSTE EN CONCRETO LA, H=10m, CR=510 KG</v>
          </cell>
          <cell r="C8259" t="str">
            <v>UN</v>
          </cell>
          <cell r="E8259"/>
          <cell r="F8259">
            <v>521847</v>
          </cell>
          <cell r="G8259"/>
          <cell r="H8259">
            <v>521847</v>
          </cell>
        </row>
        <row r="8260">
          <cell r="A8260">
            <v>8257</v>
          </cell>
          <cell r="B8260" t="str">
            <v>POSTE EN CONCRETO LA, H=10m, CR=750 KG</v>
          </cell>
          <cell r="C8260" t="str">
            <v>UN</v>
          </cell>
          <cell r="E8260"/>
          <cell r="F8260">
            <v>625054</v>
          </cell>
          <cell r="G8260"/>
          <cell r="H8260">
            <v>625054</v>
          </cell>
        </row>
        <row r="8261">
          <cell r="A8261">
            <v>8258</v>
          </cell>
          <cell r="B8261" t="str">
            <v>POSTE EN CONCRETO LA, H=12m, CR=1050 KG</v>
          </cell>
          <cell r="C8261" t="str">
            <v>UN</v>
          </cell>
          <cell r="E8261"/>
          <cell r="F8261">
            <v>953571</v>
          </cell>
          <cell r="G8261"/>
          <cell r="H8261">
            <v>953571</v>
          </cell>
        </row>
        <row r="8262">
          <cell r="A8262">
            <v>8259</v>
          </cell>
          <cell r="B8262" t="str">
            <v>POSTE EN CONCRETO LA, H=12m, CR=510 KG</v>
          </cell>
          <cell r="C8262" t="str">
            <v>UN</v>
          </cell>
          <cell r="E8262"/>
          <cell r="F8262">
            <v>624026</v>
          </cell>
          <cell r="G8262"/>
          <cell r="H8262">
            <v>624026</v>
          </cell>
        </row>
        <row r="8263">
          <cell r="A8263">
            <v>8260</v>
          </cell>
          <cell r="B8263" t="str">
            <v>POSTE EN CONCRETO LA, H=12m, CR=750 KG</v>
          </cell>
          <cell r="C8263" t="str">
            <v>UN</v>
          </cell>
          <cell r="E8263"/>
          <cell r="F8263">
            <v>743891</v>
          </cell>
          <cell r="G8263"/>
          <cell r="H8263">
            <v>743891</v>
          </cell>
        </row>
        <row r="8264">
          <cell r="A8264">
            <v>8261</v>
          </cell>
          <cell r="B8264" t="str">
            <v>POSTE EN CONCRETO LA, H=14m, CR=1050 KG</v>
          </cell>
          <cell r="C8264" t="str">
            <v>UN</v>
          </cell>
          <cell r="E8264"/>
          <cell r="F8264">
            <v>1259573</v>
          </cell>
          <cell r="G8264"/>
          <cell r="H8264">
            <v>1259573</v>
          </cell>
        </row>
        <row r="8265">
          <cell r="A8265">
            <v>8262</v>
          </cell>
          <cell r="B8265" t="str">
            <v>POSTE EN CONCRETO LA, H=14m, CR=1350 KG</v>
          </cell>
          <cell r="C8265" t="str">
            <v>UN</v>
          </cell>
          <cell r="E8265"/>
          <cell r="F8265">
            <v>1648397</v>
          </cell>
          <cell r="G8265"/>
          <cell r="H8265">
            <v>1648397</v>
          </cell>
        </row>
        <row r="8266">
          <cell r="A8266">
            <v>8263</v>
          </cell>
          <cell r="B8266" t="str">
            <v>POSTE EN CONCRETO LA, H=14m, CR=750 KG</v>
          </cell>
          <cell r="C8266" t="str">
            <v>UN</v>
          </cell>
          <cell r="E8266"/>
          <cell r="F8266">
            <v>1033925</v>
          </cell>
          <cell r="G8266"/>
          <cell r="H8266">
            <v>1033925</v>
          </cell>
        </row>
        <row r="8267">
          <cell r="A8267">
            <v>8264</v>
          </cell>
          <cell r="B8267" t="str">
            <v>POSTE EN CONCRETO LA, H=8m, CR=1050 KG</v>
          </cell>
          <cell r="C8267" t="str">
            <v>UN</v>
          </cell>
          <cell r="E8267"/>
          <cell r="F8267">
            <v>570713</v>
          </cell>
          <cell r="G8267"/>
          <cell r="H8267">
            <v>570713</v>
          </cell>
        </row>
        <row r="8268">
          <cell r="A8268">
            <v>8265</v>
          </cell>
          <cell r="B8268" t="str">
            <v>POSTE EN CONCRETO LA, H=8m, CR=510 KG</v>
          </cell>
          <cell r="C8268" t="str">
            <v>UN</v>
          </cell>
          <cell r="E8268"/>
          <cell r="F8268">
            <v>347435</v>
          </cell>
          <cell r="G8268"/>
          <cell r="H8268">
            <v>347435</v>
          </cell>
        </row>
        <row r="8269">
          <cell r="A8269">
            <v>8266</v>
          </cell>
          <cell r="B8269" t="str">
            <v>POSTE EN CONCRETO LA, H=8m, CR=750 KG</v>
          </cell>
          <cell r="C8269" t="str">
            <v>UN</v>
          </cell>
          <cell r="E8269"/>
          <cell r="F8269">
            <v>514109</v>
          </cell>
          <cell r="G8269"/>
          <cell r="H8269">
            <v>514109</v>
          </cell>
        </row>
        <row r="8270">
          <cell r="A8270">
            <v>8267</v>
          </cell>
          <cell r="B8270" t="str">
            <v>POSTE EN FIBRA DE VIDRIO H=6m</v>
          </cell>
          <cell r="C8270" t="str">
            <v>UN</v>
          </cell>
          <cell r="E8270"/>
          <cell r="F8270">
            <v>1960436</v>
          </cell>
          <cell r="G8270"/>
          <cell r="H8270">
            <v>1960436</v>
          </cell>
        </row>
        <row r="8271">
          <cell r="A8271">
            <v>8268</v>
          </cell>
          <cell r="B8271" t="str">
            <v>Poste Galvanizado Int. y Ext.(57x57mm)Cal.16-Pint.</v>
          </cell>
          <cell r="C8271" t="str">
            <v>ML</v>
          </cell>
          <cell r="E8271"/>
          <cell r="F8271"/>
          <cell r="G8271">
            <v>59835.44</v>
          </cell>
          <cell r="H8271">
            <v>59835.44</v>
          </cell>
        </row>
        <row r="8272">
          <cell r="A8272">
            <v>8269</v>
          </cell>
          <cell r="B8272" t="str">
            <v>POSTE HISTORICO M131 H=5m</v>
          </cell>
          <cell r="C8272" t="str">
            <v>UN</v>
          </cell>
          <cell r="E8272"/>
          <cell r="F8272">
            <v>3707341</v>
          </cell>
          <cell r="G8272"/>
          <cell r="H8272">
            <v>3707341</v>
          </cell>
        </row>
        <row r="8273">
          <cell r="A8273">
            <v>8270</v>
          </cell>
          <cell r="B8273" t="str">
            <v>POSTE METAL.H=10M tipo AP+BASE</v>
          </cell>
          <cell r="C8273" t="str">
            <v>UNI</v>
          </cell>
          <cell r="E8273"/>
          <cell r="F8273"/>
          <cell r="G8273">
            <v>5032219</v>
          </cell>
          <cell r="H8273">
            <v>5032219</v>
          </cell>
        </row>
        <row r="8274">
          <cell r="A8274">
            <v>8271</v>
          </cell>
          <cell r="B8274" t="str">
            <v>POSTE METAL.H=12M tipo AP+BASE</v>
          </cell>
          <cell r="C8274" t="str">
            <v>UNI</v>
          </cell>
          <cell r="E8274"/>
          <cell r="F8274"/>
          <cell r="G8274">
            <v>5512840.0099999998</v>
          </cell>
          <cell r="H8274">
            <v>5512840.0099999998</v>
          </cell>
        </row>
        <row r="8275">
          <cell r="A8275">
            <v>8272</v>
          </cell>
          <cell r="B8275" t="str">
            <v>POSTE METAL.H=18MLaminHr3.0mm+Canast+Parrilla</v>
          </cell>
          <cell r="C8275" t="str">
            <v>UN</v>
          </cell>
          <cell r="E8275"/>
          <cell r="F8275"/>
          <cell r="G8275">
            <v>15230249</v>
          </cell>
          <cell r="H8275">
            <v>15230249</v>
          </cell>
        </row>
        <row r="8276">
          <cell r="A8276">
            <v>8273</v>
          </cell>
          <cell r="B8276" t="str">
            <v>POSTE METAL.H=8M tipo AP+BASE</v>
          </cell>
          <cell r="C8276" t="str">
            <v>UNI</v>
          </cell>
          <cell r="E8276"/>
          <cell r="F8276"/>
          <cell r="G8276">
            <v>955666</v>
          </cell>
          <cell r="H8276">
            <v>955666</v>
          </cell>
        </row>
        <row r="8277">
          <cell r="A8277">
            <v>8274</v>
          </cell>
          <cell r="B8277" t="str">
            <v>Poste Metáli H=14M+Canast Mant.+Cruceta+Parrill 4</v>
          </cell>
          <cell r="C8277" t="str">
            <v>UNI</v>
          </cell>
          <cell r="E8277"/>
          <cell r="F8277"/>
          <cell r="G8277">
            <v>3701786</v>
          </cell>
          <cell r="H8277">
            <v>3701786</v>
          </cell>
        </row>
        <row r="8278">
          <cell r="A8278">
            <v>8275</v>
          </cell>
          <cell r="B8278" t="str">
            <v>POSTE METÁLICO AP, H=21M CON CANASTA DE ANCLAJE, CANASTA DE MANTENIMIENTO, SOPORTE PARA LUMINARIAS, LÍNEA DE VIDA Y PELDAÑOS. INCLUYE TRANSPORTE AL PORTAL AMÉRICAS</v>
          </cell>
          <cell r="C8278" t="str">
            <v>UN</v>
          </cell>
          <cell r="E8278"/>
          <cell r="F8278">
            <v>10754908</v>
          </cell>
          <cell r="G8278"/>
          <cell r="H8278">
            <v>10754908</v>
          </cell>
        </row>
        <row r="8279">
          <cell r="A8279">
            <v>8276</v>
          </cell>
          <cell r="B8279" t="str">
            <v>POSTE METALICO GALVANIZADO EN CALIENTE H=14m CON BRAZO DOBLE PROPOSITO DE 1.5m</v>
          </cell>
          <cell r="C8279" t="str">
            <v>UN</v>
          </cell>
          <cell r="E8279"/>
          <cell r="F8279">
            <v>2944046</v>
          </cell>
          <cell r="G8279"/>
          <cell r="H8279">
            <v>2944046</v>
          </cell>
        </row>
        <row r="8280">
          <cell r="A8280">
            <v>8277</v>
          </cell>
          <cell r="B8280" t="str">
            <v>POSTE METALICO GALVANIZADO EN CALIENTE H=14m CON BRAZO SENCILLO</v>
          </cell>
          <cell r="C8280" t="str">
            <v>UN</v>
          </cell>
          <cell r="E8280"/>
          <cell r="F8280">
            <v>2881004</v>
          </cell>
          <cell r="G8280"/>
          <cell r="H8280">
            <v>2881004</v>
          </cell>
        </row>
        <row r="8281">
          <cell r="A8281">
            <v>8278</v>
          </cell>
          <cell r="B8281" t="str">
            <v>POSTE METALICO GALVANIZADO EN CALIENTE H=14m CON BRAZO TRIPLE PROPOSITO DE 1.5m</v>
          </cell>
          <cell r="C8281" t="str">
            <v>UN</v>
          </cell>
          <cell r="E8281"/>
          <cell r="F8281">
            <v>2988175</v>
          </cell>
          <cell r="G8281"/>
          <cell r="H8281">
            <v>2988175</v>
          </cell>
        </row>
        <row r="8282">
          <cell r="A8282">
            <v>8279</v>
          </cell>
          <cell r="B8282" t="str">
            <v>POSTE METALICO H:14 M TRONCOCÓNICO+CANASTA +SOPORTE+LIN</v>
          </cell>
          <cell r="C8282" t="str">
            <v>BTO</v>
          </cell>
          <cell r="E8282"/>
          <cell r="F8282"/>
          <cell r="G8282">
            <v>4605300</v>
          </cell>
          <cell r="H8282">
            <v>4605300</v>
          </cell>
        </row>
        <row r="8283">
          <cell r="A8283">
            <v>8280</v>
          </cell>
          <cell r="B8283" t="str">
            <v>POSTE METALICO h= 6.00 UN BRAZO</v>
          </cell>
          <cell r="C8283" t="str">
            <v>UN</v>
          </cell>
          <cell r="E8283"/>
          <cell r="F8283"/>
          <cell r="G8283">
            <v>706176</v>
          </cell>
          <cell r="H8283">
            <v>706176</v>
          </cell>
        </row>
        <row r="8284">
          <cell r="A8284">
            <v>8281</v>
          </cell>
          <cell r="B8284" t="str">
            <v>POSTE METALICO H=10m BRAZO DOBLE (PINTADO)</v>
          </cell>
          <cell r="C8284" t="str">
            <v>UN</v>
          </cell>
          <cell r="E8284"/>
          <cell r="F8284">
            <v>1746254</v>
          </cell>
          <cell r="G8284"/>
          <cell r="H8284">
            <v>1746254</v>
          </cell>
        </row>
        <row r="8285">
          <cell r="A8285">
            <v>8282</v>
          </cell>
          <cell r="B8285" t="str">
            <v>POSTE METALICO H=10m BRAZO SENCILLO (PINTADO)</v>
          </cell>
          <cell r="C8285" t="str">
            <v>UN</v>
          </cell>
          <cell r="E8285"/>
          <cell r="F8285">
            <v>1708429</v>
          </cell>
          <cell r="G8285"/>
          <cell r="H8285">
            <v>1708429</v>
          </cell>
        </row>
        <row r="8286">
          <cell r="A8286">
            <v>8283</v>
          </cell>
          <cell r="B8286" t="str">
            <v>Poste Metálico H=12 m tipo AP+Base+Brazo Sencillo</v>
          </cell>
          <cell r="C8286" t="str">
            <v>UN</v>
          </cell>
          <cell r="E8286"/>
          <cell r="F8286"/>
          <cell r="G8286">
            <v>2357389</v>
          </cell>
          <cell r="H8286">
            <v>2357389</v>
          </cell>
        </row>
        <row r="8287">
          <cell r="A8287">
            <v>8284</v>
          </cell>
          <cell r="B8287" t="str">
            <v>POSTE METALICO H=12m BRAZO DOBLE (PINTADO)</v>
          </cell>
          <cell r="C8287" t="str">
            <v>UN</v>
          </cell>
          <cell r="E8287"/>
          <cell r="F8287">
            <v>1954292</v>
          </cell>
          <cell r="G8287"/>
          <cell r="H8287">
            <v>1954292</v>
          </cell>
        </row>
        <row r="8288">
          <cell r="A8288">
            <v>8285</v>
          </cell>
          <cell r="B8288" t="str">
            <v>POSTE METALICO H=12m BRAZO SENCILLO PINTADO</v>
          </cell>
          <cell r="C8288" t="str">
            <v>UN</v>
          </cell>
          <cell r="E8288"/>
          <cell r="F8288">
            <v>1916467</v>
          </cell>
          <cell r="G8288"/>
          <cell r="H8288">
            <v>1916467</v>
          </cell>
        </row>
        <row r="8289">
          <cell r="A8289">
            <v>8286</v>
          </cell>
          <cell r="B8289" t="str">
            <v>POSTE METALICO H=14M</v>
          </cell>
          <cell r="C8289" t="str">
            <v>UN</v>
          </cell>
          <cell r="E8289"/>
          <cell r="F8289"/>
          <cell r="G8289">
            <v>3613841</v>
          </cell>
          <cell r="H8289">
            <v>3613841</v>
          </cell>
        </row>
        <row r="8290">
          <cell r="A8290">
            <v>8287</v>
          </cell>
          <cell r="B8290" t="str">
            <v>POSTE METALICO H=9m BRAZO SENCILLO (PINTADO)</v>
          </cell>
          <cell r="C8290" t="str">
            <v>UN</v>
          </cell>
          <cell r="E8290"/>
          <cell r="F8290">
            <v>1607562</v>
          </cell>
          <cell r="G8290"/>
          <cell r="H8290">
            <v>1607562</v>
          </cell>
        </row>
        <row r="8291">
          <cell r="A8291">
            <v>8288</v>
          </cell>
          <cell r="B8291" t="str">
            <v>Poste MetálicoH=9mTipoAP+Base+BrazoSenc.Norma AP-8</v>
          </cell>
          <cell r="C8291" t="str">
            <v>UN</v>
          </cell>
          <cell r="E8291"/>
          <cell r="F8291"/>
          <cell r="G8291">
            <v>1401406</v>
          </cell>
          <cell r="H8291">
            <v>1401406</v>
          </cell>
        </row>
        <row r="8292">
          <cell r="A8292">
            <v>8289</v>
          </cell>
          <cell r="B8292" t="str">
            <v>POSTE ORNAMENTAL 2"x3 M FLANCHE 25 x 25 CM + FAROL BOMBLILLA LED 10V</v>
          </cell>
          <cell r="C8292" t="str">
            <v>UN</v>
          </cell>
          <cell r="E8292">
            <v>367940</v>
          </cell>
          <cell r="F8292"/>
          <cell r="G8292"/>
          <cell r="H8292">
            <v>367940</v>
          </cell>
        </row>
        <row r="8293">
          <cell r="A8293">
            <v>8290</v>
          </cell>
          <cell r="B8293" t="str">
            <v>POSTE ORNAMENTAL METALICO, H=5M</v>
          </cell>
          <cell r="C8293" t="str">
            <v>UN</v>
          </cell>
          <cell r="E8293"/>
          <cell r="F8293">
            <v>478487</v>
          </cell>
          <cell r="G8293"/>
          <cell r="H8293">
            <v>478487</v>
          </cell>
        </row>
        <row r="8294">
          <cell r="A8294">
            <v>8291</v>
          </cell>
          <cell r="B8294" t="str">
            <v>POSTE PARA CERCA 101X 11X1.50 M X 48 KG</v>
          </cell>
          <cell r="C8294" t="str">
            <v>Un</v>
          </cell>
          <cell r="D8294">
            <v>23891</v>
          </cell>
          <cell r="H8294">
            <v>0</v>
          </cell>
        </row>
        <row r="8295">
          <cell r="A8295">
            <v>8292</v>
          </cell>
          <cell r="B8295" t="str">
            <v>POSTE PARA CERCA 2.50 M.</v>
          </cell>
          <cell r="C8295" t="str">
            <v>Un</v>
          </cell>
          <cell r="D8295">
            <v>12481</v>
          </cell>
          <cell r="H8295">
            <v>0</v>
          </cell>
        </row>
        <row r="8296">
          <cell r="A8296">
            <v>8293</v>
          </cell>
          <cell r="B8296" t="str">
            <v>POSTE PEATONAL M130 H=6m BRAZO DOBLE</v>
          </cell>
          <cell r="C8296" t="str">
            <v>UN</v>
          </cell>
          <cell r="E8296"/>
          <cell r="F8296">
            <v>882584</v>
          </cell>
          <cell r="G8296"/>
          <cell r="H8296">
            <v>882584</v>
          </cell>
        </row>
        <row r="8297">
          <cell r="A8297">
            <v>8294</v>
          </cell>
          <cell r="B8297" t="str">
            <v>POSTE PEATONAL M130 H=6m BRAZO SENCILLO</v>
          </cell>
          <cell r="C8297" t="str">
            <v>UN</v>
          </cell>
          <cell r="E8297"/>
          <cell r="F8297">
            <v>753474</v>
          </cell>
          <cell r="G8297"/>
          <cell r="H8297">
            <v>753474</v>
          </cell>
        </row>
        <row r="8298">
          <cell r="A8298">
            <v>8295</v>
          </cell>
          <cell r="B8298" t="str">
            <v>Poste poliester reforzado con fibra de vidrio10 mt</v>
          </cell>
          <cell r="C8298" t="str">
            <v>UNI</v>
          </cell>
          <cell r="E8298"/>
          <cell r="F8298"/>
          <cell r="G8298">
            <v>883786</v>
          </cell>
          <cell r="H8298">
            <v>883786</v>
          </cell>
        </row>
        <row r="8299">
          <cell r="A8299">
            <v>8296</v>
          </cell>
          <cell r="B8299" t="str">
            <v>Poste poliester reforzado con fibra de vidrio12mt</v>
          </cell>
          <cell r="C8299" t="str">
            <v>UNI</v>
          </cell>
          <cell r="E8299"/>
          <cell r="F8299"/>
          <cell r="G8299">
            <v>1303150</v>
          </cell>
          <cell r="H8299">
            <v>1303150</v>
          </cell>
        </row>
        <row r="8300">
          <cell r="A8300">
            <v>8297</v>
          </cell>
          <cell r="B8300" t="str">
            <v>POSTE ROLLIZO D= 12cm a 15cm</v>
          </cell>
          <cell r="C8300" t="str">
            <v>ML</v>
          </cell>
          <cell r="E8300"/>
          <cell r="F8300">
            <v>8715</v>
          </cell>
          <cell r="G8300"/>
          <cell r="H8300">
            <v>8715</v>
          </cell>
        </row>
        <row r="8301">
          <cell r="A8301">
            <v>8298</v>
          </cell>
          <cell r="B8301" t="str">
            <v>Poste tensión fortinet; Ø=60mm; e=1.5mm L=2.50M</v>
          </cell>
          <cell r="C8301" t="str">
            <v>UN</v>
          </cell>
          <cell r="E8301"/>
          <cell r="F8301"/>
          <cell r="G8301">
            <v>145180</v>
          </cell>
          <cell r="H8301">
            <v>145180</v>
          </cell>
        </row>
        <row r="8302">
          <cell r="A8302">
            <v>8299</v>
          </cell>
          <cell r="B8302" t="str">
            <v>POSTE TIPO MÁSTIL T1 (3.60m) EN TUBO SCH 40 GALVANIZADO Y PINTADO - SUMINISTRO E INSTALACIÓN</v>
          </cell>
          <cell r="C8302" t="str">
            <v>UN</v>
          </cell>
          <cell r="E8302"/>
          <cell r="F8302">
            <v>1573061</v>
          </cell>
          <cell r="G8302"/>
          <cell r="H8302">
            <v>1573061</v>
          </cell>
        </row>
        <row r="8303">
          <cell r="A8303">
            <v>8300</v>
          </cell>
          <cell r="B8303" t="str">
            <v>POSTE TIPO MÁSTIL T1 (3.80m) EN TUBO SCH 40 GALVANIZADO Y PINTADO</v>
          </cell>
          <cell r="C8303" t="str">
            <v>UN</v>
          </cell>
          <cell r="E8303"/>
          <cell r="F8303">
            <v>1747872</v>
          </cell>
          <cell r="G8303"/>
          <cell r="H8303">
            <v>1747872</v>
          </cell>
        </row>
        <row r="8304">
          <cell r="A8304">
            <v>8301</v>
          </cell>
          <cell r="B8304" t="str">
            <v>POSTE TIPO MASTIL T1 X (5.00 mt) EN TUBO SCH 40  GALVANIZADO Y PINTADO</v>
          </cell>
          <cell r="C8304" t="str">
            <v>UN</v>
          </cell>
          <cell r="E8304"/>
          <cell r="F8304">
            <v>1942080</v>
          </cell>
          <cell r="G8304"/>
          <cell r="H8304">
            <v>1942080</v>
          </cell>
        </row>
        <row r="8305">
          <cell r="A8305">
            <v>8302</v>
          </cell>
          <cell r="B8305" t="str">
            <v>POSTE TIPO MÉNSULA T2 (2.50m) EN TUBO SCH 40 GALVANIZADO Y PINTADO.</v>
          </cell>
          <cell r="C8305" t="str">
            <v>UN</v>
          </cell>
          <cell r="E8305"/>
          <cell r="F8305">
            <v>2376073</v>
          </cell>
          <cell r="G8305"/>
          <cell r="H8305">
            <v>2376073</v>
          </cell>
        </row>
        <row r="8306">
          <cell r="A8306">
            <v>8303</v>
          </cell>
          <cell r="B8306" t="str">
            <v>POSTE TIPO MÉNSULA T2 (3.50m) EN TUBO SCH 40 GALVANIZADO Y PINTADO.</v>
          </cell>
          <cell r="C8306" t="str">
            <v>UN</v>
          </cell>
          <cell r="E8306"/>
          <cell r="F8306">
            <v>2387973</v>
          </cell>
          <cell r="G8306"/>
          <cell r="H8306">
            <v>2387973</v>
          </cell>
        </row>
        <row r="8307">
          <cell r="A8307">
            <v>8304</v>
          </cell>
          <cell r="B8307" t="str">
            <v>POSTE TIPO MÉNSULA T2 (4.50m) EN TUBO SCH 40 GALVANIZADO Y PINTADO.</v>
          </cell>
          <cell r="C8307" t="str">
            <v>UN</v>
          </cell>
          <cell r="E8307"/>
          <cell r="F8307">
            <v>2632756</v>
          </cell>
          <cell r="G8307"/>
          <cell r="H8307">
            <v>2632756</v>
          </cell>
        </row>
        <row r="8308">
          <cell r="A8308">
            <v>8305</v>
          </cell>
          <cell r="B8308" t="str">
            <v>POSTE TIPO MÉNSULA T2 (5.50m) EN TUBO SCH 40 GALVANIZADO Y PINTADO. SUMINISTRO E INSTALACION</v>
          </cell>
          <cell r="C8308" t="str">
            <v>UN</v>
          </cell>
          <cell r="E8308"/>
          <cell r="F8308">
            <v>3338426</v>
          </cell>
          <cell r="G8308"/>
          <cell r="H8308">
            <v>3338426</v>
          </cell>
        </row>
        <row r="8309">
          <cell r="A8309">
            <v>8306</v>
          </cell>
          <cell r="B8309" t="str">
            <v>POSTE TIPO MÉNSULA T2 (6.50m) EN TUBO SCH 40 GALVANIZADO Y PINTADO.</v>
          </cell>
          <cell r="C8309" t="str">
            <v>UN</v>
          </cell>
          <cell r="E8309"/>
          <cell r="F8309">
            <v>3256673</v>
          </cell>
          <cell r="G8309"/>
          <cell r="H8309">
            <v>3256673</v>
          </cell>
        </row>
        <row r="8310">
          <cell r="A8310">
            <v>8307</v>
          </cell>
          <cell r="B8310" t="str">
            <v>POSTE TIPO MÉNSULA T2 (8.50m) EN TUBO SCH 40 GALVANIZADO Y PINTADO.</v>
          </cell>
          <cell r="C8310" t="str">
            <v>UN</v>
          </cell>
          <cell r="E8310"/>
          <cell r="F8310">
            <v>4746196</v>
          </cell>
          <cell r="G8310"/>
          <cell r="H8310">
            <v>4746196</v>
          </cell>
        </row>
        <row r="8311">
          <cell r="A8311">
            <v>8308</v>
          </cell>
          <cell r="B8311" t="str">
            <v>Poste tornapuntas fortinet; Ø=38mm; e=1.5mm</v>
          </cell>
          <cell r="C8311" t="str">
            <v>UN</v>
          </cell>
          <cell r="E8311"/>
          <cell r="F8311"/>
          <cell r="G8311">
            <v>130900</v>
          </cell>
          <cell r="H8311">
            <v>130900</v>
          </cell>
        </row>
        <row r="8312">
          <cell r="A8312">
            <v>8309</v>
          </cell>
          <cell r="B8312" t="str">
            <v>POSTE-METALICO-H=16M-CON -CANASTA-SOPORTE REFLECTO</v>
          </cell>
          <cell r="C8312" t="str">
            <v>UN</v>
          </cell>
          <cell r="E8312"/>
          <cell r="F8312"/>
          <cell r="G8312">
            <v>6412238</v>
          </cell>
          <cell r="H8312">
            <v>6412238</v>
          </cell>
        </row>
        <row r="8313">
          <cell r="A8313">
            <v>8310</v>
          </cell>
          <cell r="B8313" t="str">
            <v>POSTES DE 3.3  MTS METÁLICOS **NO USAR**</v>
          </cell>
          <cell r="C8313" t="str">
            <v>UN</v>
          </cell>
          <cell r="E8313"/>
          <cell r="F8313"/>
          <cell r="G8313">
            <v>178500</v>
          </cell>
          <cell r="H8313">
            <v>178500</v>
          </cell>
        </row>
        <row r="8314">
          <cell r="A8314">
            <v>8311</v>
          </cell>
          <cell r="B8314" t="str">
            <v>POSTES DE CONCRETO PARA CERCAS</v>
          </cell>
          <cell r="C8314" t="str">
            <v>Un</v>
          </cell>
          <cell r="D8314">
            <v>27100</v>
          </cell>
          <cell r="H8314">
            <v>0</v>
          </cell>
        </row>
        <row r="8315">
          <cell r="A8315">
            <v>8312</v>
          </cell>
          <cell r="B8315" t="str">
            <v>POSTES DE CONCRETO PARA CERCAS 2,00 MTS</v>
          </cell>
          <cell r="C8315" t="str">
            <v>Un</v>
          </cell>
          <cell r="D8315">
            <v>28452</v>
          </cell>
          <cell r="H8315">
            <v>0</v>
          </cell>
        </row>
        <row r="8316">
          <cell r="A8316">
            <v>8313</v>
          </cell>
          <cell r="B8316" t="str">
            <v>POSTES PARA CERCA (H 2.05)</v>
          </cell>
          <cell r="C8316" t="str">
            <v>Un</v>
          </cell>
          <cell r="D8316">
            <v>33726</v>
          </cell>
          <cell r="H8316">
            <v>0</v>
          </cell>
        </row>
        <row r="8317">
          <cell r="A8317">
            <v>8314</v>
          </cell>
          <cell r="B8317" t="str">
            <v>POSTES PARA CERCA (H 2.80)</v>
          </cell>
          <cell r="C8317" t="str">
            <v>Un</v>
          </cell>
          <cell r="D8317">
            <v>50252</v>
          </cell>
          <cell r="H8317">
            <v>0</v>
          </cell>
        </row>
        <row r="8318">
          <cell r="A8318">
            <v>8315</v>
          </cell>
          <cell r="B8318" t="str">
            <v>POSTES PARA CERCA (POLO</v>
          </cell>
          <cell r="C8318" t="str">
            <v>Un</v>
          </cell>
          <cell r="D8318">
            <v>69327</v>
          </cell>
          <cell r="H8318">
            <v>0</v>
          </cell>
        </row>
        <row r="8319">
          <cell r="A8319">
            <v>8316</v>
          </cell>
          <cell r="B8319" t="str">
            <v>POSTES PARA DEFENSA METÁLICA (1,80M)</v>
          </cell>
          <cell r="C8319" t="str">
            <v>Un</v>
          </cell>
          <cell r="D8319">
            <v>128922</v>
          </cell>
          <cell r="H8319">
            <v>0</v>
          </cell>
        </row>
        <row r="8320">
          <cell r="A8320">
            <v>8317</v>
          </cell>
          <cell r="B8320" t="str">
            <v>POSTES TENIS CON TRINQUETE</v>
          </cell>
          <cell r="C8320" t="str">
            <v>Par</v>
          </cell>
          <cell r="D8320">
            <v>789508</v>
          </cell>
          <cell r="H8320">
            <v>0</v>
          </cell>
        </row>
        <row r="8321">
          <cell r="A8321">
            <v>8318</v>
          </cell>
          <cell r="B8321" t="str">
            <v>POSTES VELEIBOL GRADUABLES</v>
          </cell>
          <cell r="C8321" t="str">
            <v>Par</v>
          </cell>
          <cell r="D8321">
            <v>684240</v>
          </cell>
          <cell r="H8321">
            <v>0</v>
          </cell>
        </row>
        <row r="8322">
          <cell r="A8322">
            <v>8319</v>
          </cell>
          <cell r="B8322" t="str">
            <v>POTASIO. Norma técnica: SM 3500 K - B.</v>
          </cell>
          <cell r="C8322" t="str">
            <v>UN</v>
          </cell>
          <cell r="E8322"/>
          <cell r="F8322">
            <v>28560</v>
          </cell>
          <cell r="G8322"/>
          <cell r="H8322">
            <v>28560</v>
          </cell>
        </row>
        <row r="8323">
          <cell r="A8323">
            <v>8320</v>
          </cell>
          <cell r="B8323" t="str">
            <v>Power pack para sensor de movimiento</v>
          </cell>
          <cell r="C8323" t="str">
            <v>UN</v>
          </cell>
          <cell r="E8323"/>
          <cell r="F8323"/>
          <cell r="G8323">
            <v>83759.990000000005</v>
          </cell>
          <cell r="H8323">
            <v>83759.990000000005</v>
          </cell>
        </row>
        <row r="8324">
          <cell r="A8324">
            <v>8321</v>
          </cell>
          <cell r="B8324" t="str">
            <v>POWER PACK PARA SENSOR MOVIMIENTO CEFE COMETAS</v>
          </cell>
          <cell r="C8324" t="str">
            <v>UN</v>
          </cell>
          <cell r="E8324"/>
          <cell r="F8324"/>
          <cell r="G8324">
            <v>83759.990000000005</v>
          </cell>
          <cell r="H8324">
            <v>83759.990000000005</v>
          </cell>
        </row>
        <row r="8325">
          <cell r="A8325">
            <v>8322</v>
          </cell>
          <cell r="B8325" t="str">
            <v>POXIPOLIAMIDA ANTIHONGO ANTIMOHO  2 COMPONENTES</v>
          </cell>
          <cell r="C8325" t="str">
            <v>GLN</v>
          </cell>
          <cell r="E8325"/>
          <cell r="F8325"/>
          <cell r="G8325">
            <v>80790</v>
          </cell>
          <cell r="H8325">
            <v>80790</v>
          </cell>
        </row>
        <row r="8326">
          <cell r="A8326">
            <v>8323</v>
          </cell>
          <cell r="B8326" t="str">
            <v>POYOS COCINA-CALENTADOR</v>
          </cell>
          <cell r="C8326" t="str">
            <v>m</v>
          </cell>
          <cell r="D8326">
            <v>15588</v>
          </cell>
          <cell r="H8326">
            <v>0</v>
          </cell>
        </row>
        <row r="8327">
          <cell r="A8327">
            <v>8324</v>
          </cell>
          <cell r="B8327" t="str">
            <v>POZO SEPTICO _</v>
          </cell>
          <cell r="C8327" t="str">
            <v>Un</v>
          </cell>
          <cell r="D8327">
            <v>858486</v>
          </cell>
          <cell r="H8327">
            <v>0</v>
          </cell>
        </row>
        <row r="8328">
          <cell r="A8328">
            <v>8325</v>
          </cell>
          <cell r="B8328" t="str">
            <v>POZZOLITH 122-HE (ACELERANTE) x 4</v>
          </cell>
          <cell r="C8328" t="str">
            <v>L</v>
          </cell>
          <cell r="D8328">
            <v>5620</v>
          </cell>
          <cell r="H8328">
            <v>0</v>
          </cell>
        </row>
        <row r="8329">
          <cell r="A8329">
            <v>8326</v>
          </cell>
          <cell r="B8329" t="str">
            <v>POZZOLITH 322-NT (Plastastificante) x 4</v>
          </cell>
          <cell r="C8329" t="str">
            <v>L</v>
          </cell>
          <cell r="D8329">
            <v>6643</v>
          </cell>
          <cell r="H8329">
            <v>0</v>
          </cell>
        </row>
        <row r="8330">
          <cell r="A8330">
            <v>8327</v>
          </cell>
          <cell r="B8330" t="str">
            <v>POZZOLITH 322-R (RETARDANTE) x 4 Lt</v>
          </cell>
          <cell r="C8330" t="str">
            <v>L</v>
          </cell>
          <cell r="D8330">
            <v>5109</v>
          </cell>
          <cell r="H8330">
            <v>0</v>
          </cell>
        </row>
        <row r="8331">
          <cell r="A8331">
            <v>8328</v>
          </cell>
          <cell r="B8331" t="str">
            <v>PQS M20- BC MANGUERA</v>
          </cell>
          <cell r="C8331" t="str">
            <v>Un</v>
          </cell>
          <cell r="D8331">
            <v>102201</v>
          </cell>
          <cell r="H8331">
            <v>0</v>
          </cell>
        </row>
        <row r="8332">
          <cell r="A8332">
            <v>8329</v>
          </cell>
          <cell r="B8332" t="str">
            <v>PRADIZACION con pasto kikuyo</v>
          </cell>
          <cell r="C8332" t="str">
            <v>m2</v>
          </cell>
          <cell r="D8332">
            <v>8518</v>
          </cell>
          <cell r="H8332">
            <v>0</v>
          </cell>
        </row>
        <row r="8333">
          <cell r="A8333">
            <v>8330</v>
          </cell>
          <cell r="B8333" t="str">
            <v>PRADIZACION JARDINES</v>
          </cell>
          <cell r="C8333" t="str">
            <v>m2</v>
          </cell>
          <cell r="D8333">
            <v>8518</v>
          </cell>
          <cell r="H8333">
            <v>0</v>
          </cell>
        </row>
        <row r="8334">
          <cell r="A8334">
            <v>8331</v>
          </cell>
          <cell r="B8334" t="str">
            <v>PREFABRICADOS DE CONCRETO. MUESTREO Y ENSAYO DE PREFABRICADOS DE CONCRETO NO REFORZADOS, VIBROCOMPACTADOS. ABSORCIÓN DE AGUA. Norma técnica: NTC 4024 numeral 8.</v>
          </cell>
          <cell r="C8334" t="str">
            <v>UN</v>
          </cell>
          <cell r="E8334"/>
          <cell r="F8334">
            <v>31400</v>
          </cell>
          <cell r="G8334"/>
          <cell r="H8334">
            <v>31400</v>
          </cell>
        </row>
        <row r="8335">
          <cell r="A8335">
            <v>8332</v>
          </cell>
          <cell r="B8335" t="str">
            <v>PREFABRICADOS DE CONCRETO. MUESTREO Y ENSAYO DE PREFABRICADOS DE CONCRETO NO REFORZADOS, VIBROCOMPACTADOS. RESISTENCIA A LA COMPRESIÓN. Norma técnica: NTC 4024 numeral 6.</v>
          </cell>
          <cell r="C8335" t="str">
            <v>UN</v>
          </cell>
          <cell r="E8335"/>
          <cell r="F8335">
            <v>34099</v>
          </cell>
          <cell r="G8335"/>
          <cell r="H8335">
            <v>34099</v>
          </cell>
        </row>
        <row r="8336">
          <cell r="A8336">
            <v>8333</v>
          </cell>
          <cell r="B8336" t="str">
            <v>PRENSA ATLETICA INCLINADA (LINEAR LEG PRESS) FUERZA</v>
          </cell>
          <cell r="C8336" t="str">
            <v>UN</v>
          </cell>
          <cell r="E8336"/>
          <cell r="F8336"/>
          <cell r="G8336">
            <v>29105208.309999999</v>
          </cell>
          <cell r="H8336">
            <v>29105208.309999999</v>
          </cell>
        </row>
        <row r="8337">
          <cell r="A8337">
            <v>8334</v>
          </cell>
          <cell r="B8337" t="str">
            <v>PRENSA HORIZONTAL (SEATED LEG PRESS MUS 3212) - FUERZA</v>
          </cell>
          <cell r="C8337" t="str">
            <v>UN</v>
          </cell>
          <cell r="E8337"/>
          <cell r="F8337"/>
          <cell r="G8337">
            <v>17496803.239999998</v>
          </cell>
          <cell r="H8337">
            <v>17496803.239999998</v>
          </cell>
        </row>
        <row r="8338">
          <cell r="A8338">
            <v>8335</v>
          </cell>
          <cell r="B8338" t="str">
            <v>PRENSA-ESTOPA 11 MM</v>
          </cell>
          <cell r="C8338" t="str">
            <v>UN</v>
          </cell>
          <cell r="E8338">
            <v>1365</v>
          </cell>
          <cell r="F8338"/>
          <cell r="G8338"/>
          <cell r="H8338">
            <v>1365</v>
          </cell>
        </row>
        <row r="8339">
          <cell r="A8339">
            <v>8336</v>
          </cell>
          <cell r="B8339" t="str">
            <v>PRESENCIA DE IMPUREZAS ORGÁNICAS EN ARENAS USADAS PARA LA PREPARACIÓN DE MORTEROS O CONCRETOS. Norma técnica: INV E 212-13 NTC-127-2000.</v>
          </cell>
          <cell r="C8339" t="str">
            <v>UN</v>
          </cell>
          <cell r="E8339"/>
          <cell r="F8339">
            <v>33427</v>
          </cell>
          <cell r="G8339"/>
          <cell r="H8339">
            <v>33427</v>
          </cell>
        </row>
        <row r="8340">
          <cell r="A8340">
            <v>8337</v>
          </cell>
          <cell r="B8340" t="str">
            <v>PRESIÓN HOMBRO ISOLATERAL (SHOULDER PRESS DE HAMMER STRE</v>
          </cell>
          <cell r="C8340" t="str">
            <v>UN</v>
          </cell>
          <cell r="E8340"/>
          <cell r="F8340"/>
          <cell r="G8340">
            <v>20083229.010000002</v>
          </cell>
          <cell r="H8340">
            <v>20083229.010000002</v>
          </cell>
        </row>
        <row r="8341">
          <cell r="A8341">
            <v>8338</v>
          </cell>
          <cell r="B8341" t="str">
            <v>Pretil metálico PMH-13</v>
          </cell>
          <cell r="C8341" t="str">
            <v>ML</v>
          </cell>
          <cell r="E8341"/>
          <cell r="F8341">
            <v>1551649</v>
          </cell>
          <cell r="G8341"/>
          <cell r="H8341">
            <v>1551649</v>
          </cell>
        </row>
        <row r="8342">
          <cell r="A8342">
            <v>8339</v>
          </cell>
          <cell r="B8342" t="str">
            <v>Primer Barrera de vapor</v>
          </cell>
          <cell r="C8342" t="str">
            <v>KG</v>
          </cell>
          <cell r="E8342"/>
          <cell r="F8342"/>
          <cell r="G8342">
            <v>46210</v>
          </cell>
          <cell r="H8342">
            <v>46210</v>
          </cell>
        </row>
        <row r="8343">
          <cell r="A8343">
            <v>8340</v>
          </cell>
          <cell r="B8343" t="str">
            <v>PRIMER EPOXICO POLIAMIDA VERDE (2 COMPONENTES)</v>
          </cell>
          <cell r="C8343" t="str">
            <v>GLN</v>
          </cell>
          <cell r="E8343"/>
          <cell r="F8343"/>
          <cell r="G8343">
            <v>160650</v>
          </cell>
          <cell r="H8343">
            <v>160650</v>
          </cell>
        </row>
        <row r="8344">
          <cell r="A8344">
            <v>8341</v>
          </cell>
          <cell r="B8344" t="str">
            <v>PRIMER(ANTICORROSIVO) Cr DE Zin VERDE OLIVA</v>
          </cell>
          <cell r="C8344" t="str">
            <v>GLN</v>
          </cell>
          <cell r="E8344"/>
          <cell r="F8344"/>
          <cell r="G8344">
            <v>91499</v>
          </cell>
          <cell r="H8344">
            <v>91499</v>
          </cell>
        </row>
        <row r="8345">
          <cell r="A8345">
            <v>8342</v>
          </cell>
          <cell r="B8345" t="str">
            <v>PRIMER(ANTICORROSIVO) CROMATO DE ZINC VERDE OLIVA</v>
          </cell>
          <cell r="C8345" t="str">
            <v>GLN</v>
          </cell>
          <cell r="E8345"/>
          <cell r="F8345"/>
          <cell r="G8345">
            <v>87059</v>
          </cell>
          <cell r="H8345">
            <v>87059</v>
          </cell>
        </row>
        <row r="8346">
          <cell r="A8346">
            <v>8343</v>
          </cell>
          <cell r="B8346" t="str">
            <v>Probador de Tomas Pt Gfci</v>
          </cell>
          <cell r="C8346" t="str">
            <v>UN</v>
          </cell>
          <cell r="E8346"/>
          <cell r="F8346"/>
          <cell r="G8346">
            <v>25416</v>
          </cell>
          <cell r="H8346">
            <v>25416</v>
          </cell>
        </row>
        <row r="8347">
          <cell r="A8347">
            <v>8344</v>
          </cell>
          <cell r="B8347" t="str">
            <v>PROFESIONAL DIRECTOR CATEGORÍA 4(E.G.6;E.E.3) CON PRESTACION</v>
          </cell>
          <cell r="C8347" t="str">
            <v>MES</v>
          </cell>
          <cell r="E8347"/>
          <cell r="F8347"/>
          <cell r="G8347">
            <v>9230045</v>
          </cell>
          <cell r="H8347">
            <v>9230045</v>
          </cell>
        </row>
        <row r="8348">
          <cell r="A8348">
            <v>8345</v>
          </cell>
          <cell r="B8348" t="str">
            <v>Programador (4) Estaciones paraSistemaAutom.Riego</v>
          </cell>
          <cell r="C8348" t="str">
            <v>UN</v>
          </cell>
          <cell r="E8348"/>
          <cell r="F8348"/>
          <cell r="G8348">
            <v>1506506</v>
          </cell>
          <cell r="H8348">
            <v>1506506</v>
          </cell>
        </row>
        <row r="8349">
          <cell r="A8349">
            <v>8346</v>
          </cell>
          <cell r="B8349" t="str">
            <v>PROMICAL (PAQUETE DE 10 Kg.)</v>
          </cell>
          <cell r="C8349" t="str">
            <v>kg</v>
          </cell>
          <cell r="D8349">
            <v>597</v>
          </cell>
          <cell r="H8349">
            <v>0</v>
          </cell>
        </row>
        <row r="8350">
          <cell r="A8350">
            <v>8347</v>
          </cell>
          <cell r="B8350" t="str">
            <v>PROPIEDADES DE TRACCIÓN DE POLIETILENO NO REFORZADO Y GEOMEMBRANA DE POLIPROPILENO FLEXIBLE NO REFORZADO. Norma técnica: ASTM D1603 ASTM D4218 ISO 6964-19.</v>
          </cell>
          <cell r="C8350" t="str">
            <v>UN</v>
          </cell>
          <cell r="E8350"/>
          <cell r="F8350">
            <v>189210</v>
          </cell>
          <cell r="G8350"/>
          <cell r="H8350">
            <v>189210</v>
          </cell>
        </row>
        <row r="8351">
          <cell r="A8351">
            <v>8348</v>
          </cell>
          <cell r="B8351" t="str">
            <v>PROPORCIÓN DE PARTÍCULAS PLANAS, ALARGADAS O PLANAS Y ALARGADAS EN AGREGADOS GRUESOS. Norma técnica: INV E-240-13.</v>
          </cell>
          <cell r="C8351" t="str">
            <v>UN</v>
          </cell>
          <cell r="E8351"/>
          <cell r="F8351">
            <v>142800</v>
          </cell>
          <cell r="G8351"/>
          <cell r="H8351">
            <v>142800</v>
          </cell>
        </row>
        <row r="8352">
          <cell r="A8352">
            <v>8349</v>
          </cell>
          <cell r="B8352" t="str">
            <v>PROTECCIÓN ANTIVANDALICA PARA POSTES</v>
          </cell>
          <cell r="C8352" t="str">
            <v>UN</v>
          </cell>
          <cell r="E8352"/>
          <cell r="F8352"/>
          <cell r="G8352">
            <v>71357.009999999995</v>
          </cell>
          <cell r="H8352">
            <v>71357.009999999995</v>
          </cell>
        </row>
        <row r="8353">
          <cell r="A8353">
            <v>8350</v>
          </cell>
          <cell r="B8353" t="str">
            <v>PROTECCION AUDITIVA DE INSERTAR (PAR)</v>
          </cell>
          <cell r="C8353" t="str">
            <v>UN</v>
          </cell>
          <cell r="E8353"/>
          <cell r="F8353">
            <v>612</v>
          </cell>
          <cell r="G8353"/>
          <cell r="H8353">
            <v>612</v>
          </cell>
        </row>
        <row r="8354">
          <cell r="A8354">
            <v>8351</v>
          </cell>
          <cell r="B8354" t="str">
            <v>PROTECCIÓN CONTRA SOBRETENSIONES TRANSITORIAS - DPS</v>
          </cell>
          <cell r="C8354" t="str">
            <v>UN</v>
          </cell>
          <cell r="E8354"/>
          <cell r="F8354">
            <v>1412386</v>
          </cell>
          <cell r="G8354"/>
          <cell r="H8354">
            <v>1412386</v>
          </cell>
        </row>
        <row r="8355">
          <cell r="A8355">
            <v>8352</v>
          </cell>
          <cell r="B8355" t="str">
            <v>PROTECTOP BLANCO 5 KILOS</v>
          </cell>
          <cell r="C8355" t="str">
            <v>kg</v>
          </cell>
          <cell r="D8355">
            <v>53655</v>
          </cell>
          <cell r="H8355">
            <v>0</v>
          </cell>
        </row>
        <row r="8356">
          <cell r="A8356">
            <v>8353</v>
          </cell>
          <cell r="B8356" t="str">
            <v>PROTECTOP TRANSPARENTE 6</v>
          </cell>
          <cell r="C8356" t="str">
            <v>kg</v>
          </cell>
          <cell r="D8356">
            <v>53655</v>
          </cell>
          <cell r="H8356">
            <v>0</v>
          </cell>
        </row>
        <row r="8357">
          <cell r="A8357">
            <v>8354</v>
          </cell>
          <cell r="B8357" t="str">
            <v>PROTECTOR AUDITIVO TIPO COPA</v>
          </cell>
          <cell r="C8357" t="str">
            <v>UN</v>
          </cell>
          <cell r="E8357"/>
          <cell r="F8357">
            <v>20690</v>
          </cell>
          <cell r="G8357"/>
          <cell r="H8357">
            <v>20690</v>
          </cell>
        </row>
        <row r="8358">
          <cell r="A8358">
            <v>8355</v>
          </cell>
          <cell r="B8358" t="str">
            <v>PROTECTOR AUDITIVO TIPO TAPON DESECHABLE SIN CORDON</v>
          </cell>
          <cell r="C8358" t="str">
            <v>PAR</v>
          </cell>
          <cell r="E8358"/>
          <cell r="F8358">
            <v>595</v>
          </cell>
          <cell r="G8358"/>
          <cell r="H8358">
            <v>595</v>
          </cell>
        </row>
        <row r="8359">
          <cell r="A8359">
            <v>8356</v>
          </cell>
          <cell r="B8359" t="str">
            <v>PROTECTOR AUDITIVO TIPO TAPON INSERCION EN SILICONA CON CORDEL EN ESTUCHE</v>
          </cell>
          <cell r="C8359" t="str">
            <v>PAR</v>
          </cell>
          <cell r="E8359"/>
          <cell r="F8359">
            <v>2142</v>
          </cell>
          <cell r="G8359"/>
          <cell r="H8359">
            <v>2142</v>
          </cell>
        </row>
        <row r="8360">
          <cell r="A8360">
            <v>8357</v>
          </cell>
          <cell r="B8360" t="str">
            <v>PROTECTOR DE ARBOL DE DOS TUBOS M91</v>
          </cell>
          <cell r="C8360" t="str">
            <v>UN</v>
          </cell>
          <cell r="E8360"/>
          <cell r="F8360">
            <v>154700</v>
          </cell>
          <cell r="G8360"/>
          <cell r="H8360">
            <v>154700</v>
          </cell>
        </row>
        <row r="8361">
          <cell r="A8361">
            <v>8358</v>
          </cell>
          <cell r="B8361" t="str">
            <v>PROTECTOR DE ARBOL M90</v>
          </cell>
          <cell r="C8361" t="str">
            <v>UN</v>
          </cell>
          <cell r="E8361"/>
          <cell r="F8361">
            <v>583100</v>
          </cell>
          <cell r="G8361"/>
          <cell r="H8361">
            <v>583100</v>
          </cell>
        </row>
        <row r="8362">
          <cell r="A8362">
            <v>8359</v>
          </cell>
          <cell r="B8362" t="str">
            <v>Protector de arbol M-90 Metàlico Circular IDU</v>
          </cell>
          <cell r="C8362" t="str">
            <v>UN</v>
          </cell>
          <cell r="E8362"/>
          <cell r="F8362"/>
          <cell r="G8362">
            <v>536296</v>
          </cell>
          <cell r="H8362">
            <v>536296</v>
          </cell>
        </row>
        <row r="8363">
          <cell r="A8363">
            <v>8360</v>
          </cell>
          <cell r="B8363" t="str">
            <v>PROTECTOR DE ARBOL M-91 - 2 Tubos (Sumin) **</v>
          </cell>
          <cell r="C8363" t="str">
            <v>JGO</v>
          </cell>
          <cell r="E8363"/>
          <cell r="F8363"/>
          <cell r="G8363">
            <v>249552</v>
          </cell>
          <cell r="H8363">
            <v>249552</v>
          </cell>
        </row>
        <row r="8364">
          <cell r="A8364">
            <v>8361</v>
          </cell>
          <cell r="B8364" t="str">
            <v>PROTECTOR HIDROFUGANTE WPC</v>
          </cell>
          <cell r="C8364" t="str">
            <v>GLN</v>
          </cell>
          <cell r="E8364"/>
          <cell r="F8364"/>
          <cell r="G8364">
            <v>142825</v>
          </cell>
          <cell r="H8364">
            <v>142825</v>
          </cell>
        </row>
        <row r="8365">
          <cell r="A8365">
            <v>8362</v>
          </cell>
          <cell r="B8365" t="str">
            <v>PROTECTOR PARA OIDO CONTRA</v>
          </cell>
          <cell r="C8365" t="str">
            <v>Un</v>
          </cell>
          <cell r="D8365">
            <v>6063</v>
          </cell>
          <cell r="H8365">
            <v>0</v>
          </cell>
        </row>
        <row r="8366">
          <cell r="A8366">
            <v>8363</v>
          </cell>
          <cell r="B8366" t="str">
            <v>Protector STON PROTEC 20LT **</v>
          </cell>
          <cell r="C8366" t="str">
            <v>LT</v>
          </cell>
          <cell r="E8366"/>
          <cell r="F8366"/>
          <cell r="G8366">
            <v>35556.01</v>
          </cell>
          <cell r="H8366">
            <v>35556.01</v>
          </cell>
        </row>
        <row r="8367">
          <cell r="A8367">
            <v>8364</v>
          </cell>
          <cell r="B8367" t="str">
            <v>Protectores en lona  espuma cancha de rugby H=1.7</v>
          </cell>
          <cell r="C8367" t="str">
            <v>UN</v>
          </cell>
          <cell r="E8367"/>
          <cell r="F8367"/>
          <cell r="G8367">
            <v>613565.42000000004</v>
          </cell>
          <cell r="H8367">
            <v>613565.42000000004</v>
          </cell>
        </row>
        <row r="8368">
          <cell r="A8368">
            <v>8365</v>
          </cell>
          <cell r="B8368" t="str">
            <v>Proyecto Av.Boyacá desde la AC 170 hasta la AC 183: CAMARA PZ10 PREFABRICADA RECTA DIAMETRO INTERNO: 1.20m , ESPESOR DE PARED: 0.136 , INCLUYE AROTAPA Y TAPA</v>
          </cell>
          <cell r="C8368" t="str">
            <v>UN</v>
          </cell>
          <cell r="E8368"/>
          <cell r="F8368">
            <v>10002712</v>
          </cell>
          <cell r="G8368"/>
          <cell r="H8368">
            <v>10002712</v>
          </cell>
        </row>
        <row r="8369">
          <cell r="A8369">
            <v>8366</v>
          </cell>
          <cell r="B8369" t="str">
            <v>Proyecto Av.Boyacá desde la AC 170 hasta la AC 183: COLLAR DERIVACIÓN DE 8" x 1"</v>
          </cell>
          <cell r="C8369" t="str">
            <v>UN</v>
          </cell>
          <cell r="E8369"/>
          <cell r="F8369">
            <v>60036</v>
          </cell>
          <cell r="G8369"/>
          <cell r="H8369">
            <v>60036</v>
          </cell>
        </row>
        <row r="8370">
          <cell r="A8370">
            <v>8367</v>
          </cell>
          <cell r="B8370" t="str">
            <v>Proyecto Av.Boyacá desde la AC 170 hasta la AC 183: GEOBLOQUE DE POLIESTIRENO EXPANDIDO  EPS DENSIDAD 29 a 30 Kg/m3</v>
          </cell>
          <cell r="C8370" t="str">
            <v>M3</v>
          </cell>
          <cell r="E8370"/>
          <cell r="F8370">
            <v>535500</v>
          </cell>
          <cell r="G8370"/>
          <cell r="H8370">
            <v>535500</v>
          </cell>
        </row>
        <row r="8371">
          <cell r="A8371">
            <v>8368</v>
          </cell>
          <cell r="B8371" t="str">
            <v>Proyecto Av.Boyacá desde la AC 170 hasta la AC 183: LOSETA PREFABRICADA A51 (20x40x6cm) COLOR ARENA</v>
          </cell>
          <cell r="C8371" t="str">
            <v>M2</v>
          </cell>
          <cell r="E8371"/>
          <cell r="F8371">
            <v>32474</v>
          </cell>
          <cell r="G8371"/>
          <cell r="H8371">
            <v>32474</v>
          </cell>
        </row>
        <row r="8372">
          <cell r="A8372">
            <v>8369</v>
          </cell>
          <cell r="B8372" t="str">
            <v>Proyecto Av.Boyacá desde la AC 170 hasta la AC 183: LOSETA PREFABRICADA A51 (20x40x6cm) COLOR GRIS</v>
          </cell>
          <cell r="C8372" t="str">
            <v>M2</v>
          </cell>
          <cell r="E8372"/>
          <cell r="F8372">
            <v>30213</v>
          </cell>
          <cell r="G8372"/>
          <cell r="H8372">
            <v>30213</v>
          </cell>
        </row>
        <row r="8373">
          <cell r="A8373">
            <v>8370</v>
          </cell>
          <cell r="B8373" t="str">
            <v>Proyecto Av.Boyacá desde la AC 170 hasta la AC 183: LOSETA PREFABRICADA A51 (20x40x6cm) COLOR OCRE</v>
          </cell>
          <cell r="C8373" t="str">
            <v>M2</v>
          </cell>
          <cell r="E8373"/>
          <cell r="F8373">
            <v>32474</v>
          </cell>
          <cell r="G8373"/>
          <cell r="H8373">
            <v>32474</v>
          </cell>
        </row>
        <row r="8374">
          <cell r="A8374">
            <v>8371</v>
          </cell>
          <cell r="B8374" t="str">
            <v>Proyecto Av.Boyacá desde la AC 170 hasta la AC 183: LOSETA PREFABRICADA A55 TACTIL ALERTA (40x40x6cm) COLOR AMARILLO</v>
          </cell>
          <cell r="C8374" t="str">
            <v>M2</v>
          </cell>
          <cell r="E8374"/>
          <cell r="F8374">
            <v>46667</v>
          </cell>
          <cell r="G8374"/>
          <cell r="H8374">
            <v>46667</v>
          </cell>
        </row>
        <row r="8375">
          <cell r="A8375">
            <v>8372</v>
          </cell>
          <cell r="B8375" t="str">
            <v>Proyecto Av.Boyacá desde la AC 170 hasta la AC 183: POSTE EN MADERA ESTRUCTURAL INMUNIZADA (EUCALIPTO) DIAMETRO 17 A 20cm</v>
          </cell>
          <cell r="C8375" t="str">
            <v>ML</v>
          </cell>
          <cell r="E8375"/>
          <cell r="F8375">
            <v>68544</v>
          </cell>
          <cell r="G8375"/>
          <cell r="H8375">
            <v>68544</v>
          </cell>
        </row>
        <row r="8376">
          <cell r="A8376">
            <v>8373</v>
          </cell>
          <cell r="B8376" t="str">
            <v>Proyecto Av.Boyacá desde la AC 170 hasta la AC 183_CAMARA PREFABRICADA PZ8  RECTA DIAMETRO INTERNO: 1.10m , ESPESOR DE PARED: 0.126 , INCLUYE AROTAPA Y TAPA</v>
          </cell>
          <cell r="C8376" t="str">
            <v>UN</v>
          </cell>
          <cell r="E8376"/>
          <cell r="F8376">
            <v>9503816</v>
          </cell>
          <cell r="G8376"/>
          <cell r="H8376">
            <v>9503816</v>
          </cell>
        </row>
        <row r="8377">
          <cell r="A8377">
            <v>8374</v>
          </cell>
          <cell r="B8377" t="str">
            <v>PROYECTO CONSTRUCCIÓN DE LA AVENIDA BOYACÁ (AK 72) CÁMARA GRP P2 TIPO II (1°-30°) DN ENTRADA 2000 DN SALIDA 2000 (BL1+BL2=3200 MM) DN CHIMENEA  1200 (H=1550 MM), INCLUYE ESCALERA Y ACCESORIOS, NO  INCLUYE TRANSPORTE NI TUBERÍA. SUMINISTRO.</v>
          </cell>
          <cell r="C8377" t="str">
            <v>UN</v>
          </cell>
          <cell r="E8377"/>
          <cell r="F8377">
            <v>37512370</v>
          </cell>
          <cell r="G8377"/>
          <cell r="H8377">
            <v>37512370</v>
          </cell>
        </row>
        <row r="8378">
          <cell r="A8378">
            <v>8375</v>
          </cell>
          <cell r="B8378" t="str">
            <v>PROYECTO CONSTRUCCIÓN DE LA AVENIDA BOYACÁ (AK 72) CÁMARA GRP P271 TIPO II (0°) DN ENTRADA 2000 DN SALIDA 2000 (BL1+BL2=2250 MM) DN CHIMENEA  1200 (H=1550 MM), INCLUYE ESCALERA Y ACCESORIOS, NO INCLUYE TRANSPORTE NI TUBERÍA. SUMINISTRO</v>
          </cell>
          <cell r="C8378" t="str">
            <v>UN</v>
          </cell>
          <cell r="E8378"/>
          <cell r="F8378">
            <v>30681868</v>
          </cell>
          <cell r="G8378"/>
          <cell r="H8378">
            <v>30681868</v>
          </cell>
        </row>
        <row r="8379">
          <cell r="A8379">
            <v>8376</v>
          </cell>
          <cell r="B8379" t="str">
            <v>PROYECTO CONSTRUCCIÓN DE LA AVENIDA BOYACÁ (AK 72) CÁMARA GRP P70 TIPO II (31°-60°) DN ENTRADA 2000 DN SALIDA 2000 (BL1+BL2=3800 MM) DN CHIMENEA  1200 (H=1550 MM), INCLUYE ESCALERA Y ACCESORIOS, NO INCLUYE TRANSPORTE NI TUBERÍA. SUMINISTRO</v>
          </cell>
          <cell r="C8379" t="str">
            <v>UN</v>
          </cell>
          <cell r="E8379"/>
          <cell r="F8379">
            <v>41716584</v>
          </cell>
          <cell r="G8379"/>
          <cell r="H8379">
            <v>41716584</v>
          </cell>
        </row>
        <row r="8380">
          <cell r="A8380">
            <v>8377</v>
          </cell>
          <cell r="B8380" t="str">
            <v>Proyecto factibilidad, estudios y diseños para la construcción de los puntos inestables de la vía Bogotá - La Calera: CONCRETO CELULAR DE 1500 psi 28 días. Incluye servicio de Autobomba</v>
          </cell>
          <cell r="C8380" t="str">
            <v>M3</v>
          </cell>
          <cell r="E8380"/>
          <cell r="F8380">
            <v>403609</v>
          </cell>
          <cell r="G8380"/>
          <cell r="H8380">
            <v>403609</v>
          </cell>
        </row>
        <row r="8381">
          <cell r="A8381">
            <v>8378</v>
          </cell>
          <cell r="B8381" t="str">
            <v>Proyecto factibilidad, estudios y diseños para la construcción de los puntos inestables de la vía Bogotá - La Calera: KIT PARA ATENCIÓN DE DERRAMES OLEOFILICO (20 GALONES). INCLUYE 2 Absorbente granulado orgánico PEAT MOSS x 1 kilo, 3 Barrera Oleofílico 3" x 4' (7,7 cm x 1,20m), 6 Bolsas Hazmat rojas 70x100 cm con amarre plástico, 1 Caneca plástica de 20 gl tapa de seguridad, 1 Chaleco reflectivo, , Desengrasante biodegradable certificado x 1 gl 1 Gafas de seguridad Ansi z87.1, 1 Guantes de nitrilo de 13”,1 Tacos de madera x 5 piezas, 1 Linterna recargable tipo LED, 1 Martillo de caucho, 1 Masilla Epoxica pequeña, 1 Pala antichispa naranja o negra, 30 Paños absorbentes Oleofílicos 50x40 cm, 1 Respirador doble cartucho con filtro de carbón activo, 1 Cinta de señalización x 50m, Instructivo uso</v>
          </cell>
          <cell r="C8381" t="str">
            <v>UN</v>
          </cell>
          <cell r="E8381"/>
          <cell r="F8381">
            <v>279888</v>
          </cell>
          <cell r="G8381"/>
          <cell r="H8381">
            <v>279888</v>
          </cell>
        </row>
        <row r="8382">
          <cell r="A8382">
            <v>8379</v>
          </cell>
          <cell r="B8382" t="str">
            <v>Proyecto factibilidad, estudios y diseños para la construcción de los puntos inestables de la vía Bogotá - La Calera: TRASLADO DE REDES MT - ESTABILIZACIÓN ZONA LA CALERA. (Incluye mano de obra y materiales: inspección previa de descargos, instal. conectores, instal. equipos de protección monofásicos, instal.de poste de MT con cimentación , instal. poste de remate MT 10-15m, templar o soltar conductor cualquier tipo, trabajos menores línea energizada, traslado manual de postes y herrajería en lugar inaxcesible, entre otros).</v>
          </cell>
          <cell r="C8382" t="str">
            <v>GLB</v>
          </cell>
          <cell r="E8382"/>
          <cell r="F8382">
            <v>53265610</v>
          </cell>
          <cell r="G8382"/>
          <cell r="H8382">
            <v>53265610</v>
          </cell>
        </row>
        <row r="8383">
          <cell r="A8383">
            <v>8380</v>
          </cell>
          <cell r="B8383" t="str">
            <v>Proyecto Intersección a Desnivel Autopista Sur (NQS) con Av. Bosa: AISLADOR SÍSMICO CON NÚCLEO DE PLOMO (DIÁMETRO 1.20 m, DESPLAZAMIENTO MÁXIMO 150 mm Y CARGA AXIAL MÁXIMA 10000 kN).  INCLUYE ENSAYO DE CALIDAD LRB AL 20%</v>
          </cell>
          <cell r="C8383" t="str">
            <v>UN</v>
          </cell>
          <cell r="E8383"/>
          <cell r="F8383">
            <v>97620644</v>
          </cell>
          <cell r="G8383"/>
          <cell r="H8383">
            <v>97620644</v>
          </cell>
        </row>
        <row r="8384">
          <cell r="A8384">
            <v>8381</v>
          </cell>
          <cell r="B8384" t="str">
            <v>Proyecto Intersección a Desnivel Autopista Sur (NQS) con Av. Bosa: BARRERA VEHICULAR METÁLICA PMH-16R con nivel de contención H3, clase de severidad B, ancho de trabajo W4 y deflexión dinámica de 0.7 m norma europea EN 1317-2, Perfiles en C, postes verticales de 1.5 m, separación de 2.5 m entre postes (Suministro, fabricación, transporte y montaje de estructura metálica).</v>
          </cell>
          <cell r="C8384" t="str">
            <v>ML</v>
          </cell>
          <cell r="E8384"/>
          <cell r="F8384">
            <v>1612019</v>
          </cell>
          <cell r="G8384"/>
          <cell r="H8384">
            <v>1612019</v>
          </cell>
        </row>
        <row r="8385">
          <cell r="A8385">
            <v>8382</v>
          </cell>
          <cell r="B8385" t="str">
            <v>Proyecto Intersección a Desnivel Autopista Sur (NQS) con Av. Bosa: BASE BG TIPO A ESTABILIZADA CON ASFALTO EN CALIENTE (ASFALTO 5% 80-100)_ENTREGADO EN PLANTA</v>
          </cell>
          <cell r="C8385" t="str">
            <v>M3</v>
          </cell>
          <cell r="E8385"/>
          <cell r="F8385">
            <v>432261</v>
          </cell>
          <cell r="G8385"/>
          <cell r="H8385">
            <v>432261</v>
          </cell>
        </row>
        <row r="8386">
          <cell r="A8386">
            <v>8383</v>
          </cell>
          <cell r="B8386" t="str">
            <v>Proyecto Intersección a Desnivel Autopista Sur (NQS) con Av. Bosa: CAUCHO TEQUENDAMA H- 1.5 (Incluye siembra, tierra, abono, transporte y tutor)</v>
          </cell>
          <cell r="C8386" t="str">
            <v>UN</v>
          </cell>
          <cell r="E8386"/>
          <cell r="F8386">
            <v>49365</v>
          </cell>
          <cell r="G8386"/>
          <cell r="H8386">
            <v>49365</v>
          </cell>
        </row>
        <row r="8387">
          <cell r="A8387">
            <v>8384</v>
          </cell>
          <cell r="B8387" t="str">
            <v>Proyecto Intersección a Desnivel Autopista Sur (NQS) con Av. Bosa: CAUCHO TEQUENDAMA H=1.5 (Incluye siembra, tierra, abono, transporte y tutor)</v>
          </cell>
          <cell r="C8387" t="str">
            <v>UN</v>
          </cell>
          <cell r="E8387"/>
          <cell r="F8387">
            <v>49365</v>
          </cell>
          <cell r="G8387"/>
          <cell r="H8387">
            <v>49365</v>
          </cell>
        </row>
        <row r="8388">
          <cell r="A8388">
            <v>8385</v>
          </cell>
          <cell r="B8388" t="str">
            <v>Proyecto Intersección a Desnivel Autopista Sur (NQS) con Av. Bosa: CEMENTO ASFÁLTICO 60-70</v>
          </cell>
          <cell r="C8388" t="str">
            <v>KG</v>
          </cell>
          <cell r="E8388"/>
          <cell r="F8388">
            <v>1753</v>
          </cell>
          <cell r="G8388"/>
          <cell r="H8388">
            <v>1753</v>
          </cell>
        </row>
        <row r="8389">
          <cell r="A8389">
            <v>8386</v>
          </cell>
          <cell r="B8389" t="str">
            <v>Proyecto Intersección a Desnivel Autopista Sur (NQS) con Av. Bosa: CEMENTO EXPANSIVO</v>
          </cell>
          <cell r="C8389" t="str">
            <v>KG</v>
          </cell>
          <cell r="E8389"/>
          <cell r="F8389">
            <v>4250</v>
          </cell>
          <cell r="G8389"/>
          <cell r="H8389">
            <v>4250</v>
          </cell>
        </row>
        <row r="8390">
          <cell r="A8390">
            <v>8387</v>
          </cell>
          <cell r="B8390" t="str">
            <v>Proyecto Intersección a Desnivel Autopista Sur (NQS) con Av. Bosa: CENIZA</v>
          </cell>
          <cell r="C8390" t="str">
            <v>M3</v>
          </cell>
          <cell r="E8390"/>
          <cell r="F8390">
            <v>46270</v>
          </cell>
          <cell r="G8390"/>
          <cell r="H8390">
            <v>46270</v>
          </cell>
        </row>
        <row r="8391">
          <cell r="A8391">
            <v>8388</v>
          </cell>
          <cell r="B8391" t="str">
            <v>Proyecto Intersección a Desnivel Autopista Sur (NQS) con Av. Bosa: Cinturón de Cierre en Acero φ 24" revestido con Pintura Anticorrosiva. L=0,30m. Fabricado apartir de Lámina ASTM A 36 de Espesor 6mm. Presión de Trabajo = 150 psi.</v>
          </cell>
          <cell r="C8391" t="str">
            <v>UN</v>
          </cell>
          <cell r="E8391"/>
          <cell r="F8391">
            <v>484809</v>
          </cell>
          <cell r="G8391"/>
          <cell r="H8391">
            <v>484809</v>
          </cell>
        </row>
        <row r="8392">
          <cell r="A8392">
            <v>8389</v>
          </cell>
          <cell r="B8392" t="str">
            <v>Proyecto Intersección a Desnivel Autopista Sur (NQS) con Av. Bosa: Cinturón de Cierre en Acero φ16" revestido con Pintura Anticorrosiva. L=0,30m. Fabricado a partir de Lámina ASTM A 36 de Espesor 6mm. Presión de Trabajo = 150 psi.</v>
          </cell>
          <cell r="C8392" t="str">
            <v>UN</v>
          </cell>
          <cell r="E8392"/>
          <cell r="F8392">
            <v>307766</v>
          </cell>
          <cell r="G8392"/>
          <cell r="H8392">
            <v>307766</v>
          </cell>
        </row>
        <row r="8393">
          <cell r="A8393">
            <v>8390</v>
          </cell>
          <cell r="B8393" t="str">
            <v>Proyecto Intersección a Desnivel Autopista Sur (NQS) con Av. Bosa: Cinturón de Cierre en Acero φ36" revestido con Pintura Anticorrosiva. L=0,30m. Fabricado apartir de Lámina ASTM A 36 de Espesor 6mm. Presión de Trabajo = 150 psi.</v>
          </cell>
          <cell r="C8393" t="str">
            <v>UN</v>
          </cell>
          <cell r="E8393"/>
          <cell r="F8393">
            <v>659152</v>
          </cell>
          <cell r="G8393"/>
          <cell r="H8393">
            <v>659152</v>
          </cell>
        </row>
        <row r="8394">
          <cell r="A8394">
            <v>8391</v>
          </cell>
          <cell r="B8394" t="str">
            <v>Proyecto Intersección a Desnivel Autopista Sur (NQS) con Av. Bosa: CODO 90° BRIDADO, D 3" (DN80), ASTM A126, GALVANIZADO ASTM A123, GR. 65-45-12 CONEXIONES BRIDADAS ASME B16.42, RF, CLASE 150 LB</v>
          </cell>
          <cell r="C8394" t="str">
            <v>UN</v>
          </cell>
          <cell r="E8394"/>
          <cell r="F8394">
            <v>273532</v>
          </cell>
          <cell r="G8394"/>
          <cell r="H8394">
            <v>273532</v>
          </cell>
        </row>
        <row r="8395">
          <cell r="A8395">
            <v>8392</v>
          </cell>
          <cell r="B8395" t="str">
            <v>Proyecto Intersección a Desnivel Autopista Sur (NQS) con Av. Bosa: Compensador de dilatación de goma DN-400 con cuerpo en EPDM y refuerzo de nylon; con bridas giratorias zincadas en acero carbono taladradas según ASA 150 lbs. L= 130 mm.</v>
          </cell>
          <cell r="C8395" t="str">
            <v>UN</v>
          </cell>
          <cell r="E8395"/>
          <cell r="F8395">
            <v>4769936</v>
          </cell>
          <cell r="G8395"/>
          <cell r="H8395">
            <v>4769936</v>
          </cell>
        </row>
        <row r="8396">
          <cell r="A8396">
            <v>8393</v>
          </cell>
          <cell r="B8396" t="str">
            <v>Proyecto Intersección a Desnivel Autopista Sur (NQS) con Av. Bosa: Envío Zamudio - Vizcaya (España) a Bogotá (Colombia) del Compensador de dilatación de goma DN-300 con cuerpo en EPDM y refuerzo de nylon; con bridas giratorias zincadas en acero carbono taladradas según ASA 150 lbs. L= 130 mm.</v>
          </cell>
          <cell r="C8396" t="str">
            <v>UN</v>
          </cell>
          <cell r="E8396"/>
          <cell r="F8396">
            <v>1904083</v>
          </cell>
          <cell r="G8396"/>
          <cell r="H8396">
            <v>1904083</v>
          </cell>
        </row>
        <row r="8397">
          <cell r="A8397">
            <v>8394</v>
          </cell>
          <cell r="B8397" t="str">
            <v>Proyecto Intersección a Desnivel Autopista Sur (NQS) con Av. Bosa: JUNTA DE DILATACIÓN ELASTOMÉRICA 160 MOVIMIENTO 160mm+/-80mm MODULOS 2 m</v>
          </cell>
          <cell r="C8397" t="str">
            <v>ML</v>
          </cell>
          <cell r="E8397"/>
          <cell r="F8397">
            <v>2562006</v>
          </cell>
          <cell r="G8397"/>
          <cell r="H8397">
            <v>2562006</v>
          </cell>
        </row>
        <row r="8398">
          <cell r="A8398">
            <v>8395</v>
          </cell>
          <cell r="B8398" t="str">
            <v>Proyecto Intersección a Desnivel Autopista Sur (NQS) con Av. Bosa: JUNTA DE DILATACIÓN ELASTOMÉRICA 230 MOVIMIENTO 230mm+/-115mm MODULOS 1.83 m</v>
          </cell>
          <cell r="C8398" t="str">
            <v>ML</v>
          </cell>
          <cell r="E8398"/>
          <cell r="F8398">
            <v>3683191</v>
          </cell>
          <cell r="G8398"/>
          <cell r="H8398">
            <v>3683191</v>
          </cell>
        </row>
        <row r="8399">
          <cell r="A8399">
            <v>8396</v>
          </cell>
          <cell r="B8399" t="str">
            <v>Proyecto Intersección a Desnivel Autopista Sur (NQS) con Av. Bosa: Niple en Acero φ12" con Brida. Revestimientos interior y Exterior en Mortero de Cemento. L=2.00m. Brida ANSI ASME B16.5 Clase150. Incluye Un Anillo Pasamuro fabricado apartir de Lámina ASTM A36. Presión de Trabajo = 150 psi.</v>
          </cell>
          <cell r="C8399" t="str">
            <v>UN</v>
          </cell>
          <cell r="E8399"/>
          <cell r="F8399">
            <v>3726821</v>
          </cell>
          <cell r="G8399"/>
          <cell r="H8399">
            <v>3726821</v>
          </cell>
        </row>
        <row r="8400">
          <cell r="A8400">
            <v>8397</v>
          </cell>
          <cell r="B8400" t="str">
            <v>Proyecto Intersección a Desnivel Autopista Sur (NQS) con Av. Bosa: ROBLE AUSTRALIANO H=1.5 (Incluye siembra, tierra, abono, transporte y tutor)</v>
          </cell>
          <cell r="C8400" t="str">
            <v>UN</v>
          </cell>
          <cell r="E8400"/>
          <cell r="F8400">
            <v>74899</v>
          </cell>
          <cell r="G8400"/>
          <cell r="H8400">
            <v>74899</v>
          </cell>
        </row>
        <row r="8401">
          <cell r="A8401">
            <v>8398</v>
          </cell>
          <cell r="B8401" t="str">
            <v>Proyecto Intersección a Desnivel Autopista Sur (NQS) con Av. Bosa: ROBLE AUSTRALIANO H-1.5 (Incluye siembra, tierra, abono, transporte y tutor)</v>
          </cell>
          <cell r="C8401" t="str">
            <v>UN</v>
          </cell>
          <cell r="E8401"/>
          <cell r="F8401">
            <v>74899</v>
          </cell>
          <cell r="G8401"/>
          <cell r="H8401">
            <v>74899</v>
          </cell>
        </row>
        <row r="8402">
          <cell r="A8402">
            <v>8399</v>
          </cell>
          <cell r="B8402" t="str">
            <v>Proyecto Intersección a Desnivel Autopista Sur (NQS) con Av. Bosa: Salida Normal en Acero φ2" con Extremo Bridado. Revestimientos interior y Exterior en Pintura Epóxica. L=0.15m. Instalada en fábrica sobre Tubo o Accesorio φ12". No incluye el valor del Tubo sobre el cual va instalada. BridaANSI ASME B16.5 Clase150. Presión de Trabajo = 150 psi.</v>
          </cell>
          <cell r="C8402" t="str">
            <v>UN</v>
          </cell>
          <cell r="E8402"/>
          <cell r="F8402">
            <v>540313</v>
          </cell>
          <cell r="G8402"/>
          <cell r="H8402">
            <v>540313</v>
          </cell>
        </row>
        <row r="8403">
          <cell r="A8403">
            <v>8400</v>
          </cell>
          <cell r="B8403" t="str">
            <v>Proyecto Intersección a Desnivel Autopista Sur (NQS) con Av. Bosa: SEÑAL INFORMATIVA SI-28, TABLERO 85.01cm x 26.00cm REFLECTIVO ALTA INTENSIDAD, PEDESTAL EN ÁNGULO DE 2"x2"x1/4" H= 2.60m EN PINTURA ELECTROSTÁTICA. (Incluye Suministro e Instalación).</v>
          </cell>
          <cell r="C8403" t="str">
            <v>UN</v>
          </cell>
          <cell r="E8403"/>
          <cell r="F8403">
            <v>417896</v>
          </cell>
          <cell r="G8403"/>
          <cell r="H8403">
            <v>417896</v>
          </cell>
        </row>
        <row r="8404">
          <cell r="A8404">
            <v>8401</v>
          </cell>
          <cell r="B8404" t="str">
            <v>Proyecto Intersección a Desnivel Autopista Sur (NQS) con Av. Bosa: TANQUE + TAPA FILTRO ANAEROBICO 2000 LT NEGRO/TAPA ROJA</v>
          </cell>
          <cell r="C8404" t="str">
            <v>UN</v>
          </cell>
          <cell r="E8404"/>
          <cell r="F8404">
            <v>1630879</v>
          </cell>
          <cell r="G8404"/>
          <cell r="H8404">
            <v>1630879</v>
          </cell>
        </row>
        <row r="8405">
          <cell r="A8405">
            <v>8402</v>
          </cell>
          <cell r="B8405" t="str">
            <v>Proyecto Intersección a Desnivel Autopista Sur (NQS) con Av. Bosa: TAPA DE SEGURIDAD Ø0.60m SEGÚN NP-013 EAAB (TAPAS PARA ACUEDUCTO ANEXO NP-013-8 ANEXO H)</v>
          </cell>
          <cell r="C8405" t="str">
            <v>UN</v>
          </cell>
          <cell r="E8405"/>
          <cell r="F8405">
            <v>2370480</v>
          </cell>
          <cell r="G8405"/>
          <cell r="H8405">
            <v>2370480</v>
          </cell>
        </row>
        <row r="8406">
          <cell r="A8406">
            <v>8403</v>
          </cell>
          <cell r="B8406" t="str">
            <v>Proyecto Intersección a Desnivel Autopista Sur (NQS) con Av. Bosa: Tee en Acero φ 36"xφ16" con Extremos Lisos para Cinturón de Cierre en la Rama Principal y Brida en la Derivación, con revestimiento interior y recubrimiento exterior en mortero de cemento. L=3,80x1,0m. Brida ANSI ASME B16,5 Clase150. Incluye dos Anillos Pasa muro φ36" fabricados apartir de Lámina ASTM A36. Presión de Trabajo = 150 psi.</v>
          </cell>
          <cell r="C8406" t="str">
            <v>UN</v>
          </cell>
          <cell r="E8406"/>
          <cell r="F8406">
            <v>18008308</v>
          </cell>
          <cell r="G8406"/>
          <cell r="H8406">
            <v>18008308</v>
          </cell>
        </row>
        <row r="8407">
          <cell r="A8407">
            <v>8404</v>
          </cell>
          <cell r="B8407" t="str">
            <v>Proyecto Intersección a Desnivel Autopista Sur (NQS) con Av. Bosa: Tee en Acero φ24"xφ16" con Extremos Lisos para Cinturón de Cierre en la Rama Principal y Brida en la Derivación, con revestimiento interior y recubrimiento exterior en mortero de cemento. L=3,80x1,0m. Brida ANSI ASME B16,5 Clase150. Incluye dos Anillos Pasamuro φ24"f abricados apartir de Lámina ASTM A36. Presión de Trabajo = 150 psi.</v>
          </cell>
          <cell r="C8407" t="str">
            <v>UN</v>
          </cell>
          <cell r="E8407"/>
          <cell r="F8407">
            <v>11763854</v>
          </cell>
          <cell r="G8407"/>
          <cell r="H8407">
            <v>11763854</v>
          </cell>
        </row>
        <row r="8408">
          <cell r="A8408">
            <v>8405</v>
          </cell>
          <cell r="B8408" t="str">
            <v>Proyecto Intersección a Desnivel Autopista Sur (NQS) con Av. Bosa: TUBERÍA HD, ACUEDUCTO, PN 16, D=100 MM - 4"</v>
          </cell>
          <cell r="C8408" t="str">
            <v>ML</v>
          </cell>
          <cell r="E8408"/>
          <cell r="F8408">
            <v>16040</v>
          </cell>
          <cell r="G8408"/>
          <cell r="H8408">
            <v>16040</v>
          </cell>
        </row>
        <row r="8409">
          <cell r="A8409">
            <v>8406</v>
          </cell>
          <cell r="B8409" t="str">
            <v>Proyecto Intersección a Desnivel Autopista Sur (NQS) con Av. Bosa: TUBERÍA HD, ACUEDUCTO, PN 16, D=150 MM - 6"</v>
          </cell>
          <cell r="C8409" t="str">
            <v>ML</v>
          </cell>
          <cell r="E8409"/>
          <cell r="F8409">
            <v>20895</v>
          </cell>
          <cell r="G8409"/>
          <cell r="H8409">
            <v>20895</v>
          </cell>
        </row>
        <row r="8410">
          <cell r="A8410">
            <v>8407</v>
          </cell>
          <cell r="B8410" t="str">
            <v>Proyecto Intersección a Desnivel Autopista Sur (NQS) con Av. Bosa: TUBERÍA HD, ACUEDUCTO, PN 16, D=200 mm - 8"</v>
          </cell>
          <cell r="C8410" t="str">
            <v>ML</v>
          </cell>
          <cell r="E8410"/>
          <cell r="F8410">
            <v>27016</v>
          </cell>
          <cell r="G8410"/>
          <cell r="H8410">
            <v>27016</v>
          </cell>
        </row>
        <row r="8411">
          <cell r="A8411">
            <v>8408</v>
          </cell>
          <cell r="B8411" t="str">
            <v>Proyecto Intersección a Desnivel Autopista Sur (NQS) con Av. Bosa: TUBERÍA HD, ACUEDUCTO, PN 16, D=300 MM - 12"</v>
          </cell>
          <cell r="C8411" t="str">
            <v>ML</v>
          </cell>
          <cell r="E8411"/>
          <cell r="F8411">
            <v>46433</v>
          </cell>
          <cell r="G8411"/>
          <cell r="H8411">
            <v>46433</v>
          </cell>
        </row>
        <row r="8412">
          <cell r="A8412">
            <v>8409</v>
          </cell>
          <cell r="B8412" t="str">
            <v>Proyecto Intersección a Desnivel Autopista Sur (NQS) con Av. Bosa: TUBERÍA HD, ACUEDUCTO, PN 16, D=400 MM - 14"</v>
          </cell>
          <cell r="C8412" t="str">
            <v>ML</v>
          </cell>
          <cell r="E8412"/>
          <cell r="F8412">
            <v>55930</v>
          </cell>
          <cell r="G8412"/>
          <cell r="H8412">
            <v>55930</v>
          </cell>
        </row>
        <row r="8413">
          <cell r="A8413">
            <v>8410</v>
          </cell>
          <cell r="B8413" t="str">
            <v>Proyecto Intersección a Desnivel Autopista Sur (NQS) con Av. Bosa: Tubo de acero de φ 16" con Extremos bridados con Empaque de Caucho, con revestimiento interior y recubrimiento exterior en mortero de cemento. Fabricado de conformidad con la Norma AWWA C200 apartir de Lámina ASTMA 36. L=6,00 m. Presión de Trabajo= 150 psi.</v>
          </cell>
          <cell r="C8413" t="str">
            <v>ML</v>
          </cell>
          <cell r="E8413"/>
          <cell r="F8413">
            <v>733561</v>
          </cell>
          <cell r="G8413"/>
          <cell r="H8413">
            <v>733561</v>
          </cell>
        </row>
        <row r="8414">
          <cell r="A8414">
            <v>8411</v>
          </cell>
          <cell r="B8414" t="str">
            <v>Proyecto Intersección a Desnivel Autopista Sur (NQS) con Av. Bosa: VÁLVULA DE MARIPOSA Ø 16"A BRIDA - BRIDA (A) (150 PSI)</v>
          </cell>
          <cell r="C8414" t="str">
            <v>UN</v>
          </cell>
          <cell r="E8414"/>
          <cell r="F8414">
            <v>4144916</v>
          </cell>
          <cell r="G8414"/>
          <cell r="H8414">
            <v>4144916</v>
          </cell>
        </row>
        <row r="8415">
          <cell r="A8415">
            <v>8412</v>
          </cell>
          <cell r="B8415" t="str">
            <v>Proyector (128 Leds)431 W-1.000mA-45.700Lm(Rf.5120</v>
          </cell>
          <cell r="C8415" t="str">
            <v>UN</v>
          </cell>
          <cell r="E8415"/>
          <cell r="F8415"/>
          <cell r="G8415">
            <v>4700500</v>
          </cell>
          <cell r="H8415">
            <v>4700500</v>
          </cell>
        </row>
        <row r="8416">
          <cell r="A8416">
            <v>8413</v>
          </cell>
          <cell r="B8416" t="str">
            <v>PROYECTOR 220 W</v>
          </cell>
          <cell r="C8416" t="str">
            <v>Un</v>
          </cell>
          <cell r="D8416">
            <v>451391</v>
          </cell>
          <cell r="H8416">
            <v>0</v>
          </cell>
        </row>
        <row r="8417">
          <cell r="A8417">
            <v>8414</v>
          </cell>
          <cell r="B8417" t="str">
            <v>Proyector AREA-LED-182W-80Leds-19.800Lum-4.000K</v>
          </cell>
          <cell r="C8417" t="str">
            <v>UN</v>
          </cell>
          <cell r="E8417"/>
          <cell r="F8417"/>
          <cell r="G8417">
            <v>2302650</v>
          </cell>
          <cell r="H8417">
            <v>2302650</v>
          </cell>
        </row>
        <row r="8418">
          <cell r="A8418">
            <v>8415</v>
          </cell>
          <cell r="B8418" t="str">
            <v>Proyector AREA-LED-312W-160Leds-33.000Lum-4.000K</v>
          </cell>
          <cell r="C8418" t="str">
            <v>UN</v>
          </cell>
          <cell r="E8418"/>
          <cell r="F8418"/>
          <cell r="G8418">
            <v>4403000</v>
          </cell>
          <cell r="H8418">
            <v>4403000</v>
          </cell>
        </row>
        <row r="8419">
          <cell r="A8419">
            <v>8416</v>
          </cell>
          <cell r="B8419" t="str">
            <v>Proyector Led 335 W/NW SmartLED 220/240v- AWB</v>
          </cell>
          <cell r="C8419" t="str">
            <v>UN</v>
          </cell>
          <cell r="E8419"/>
          <cell r="F8419"/>
          <cell r="G8419">
            <v>3045856</v>
          </cell>
          <cell r="H8419">
            <v>3045856</v>
          </cell>
        </row>
        <row r="8420">
          <cell r="A8420">
            <v>8417</v>
          </cell>
          <cell r="B8420" t="str">
            <v>PROYECTOR LED 400W LUMEK</v>
          </cell>
          <cell r="C8420" t="str">
            <v>UN</v>
          </cell>
          <cell r="E8420"/>
          <cell r="F8420"/>
          <cell r="G8420">
            <v>824098.8</v>
          </cell>
          <cell r="H8420">
            <v>824098.8</v>
          </cell>
        </row>
        <row r="8421">
          <cell r="A8421">
            <v>8418</v>
          </cell>
          <cell r="B8421" t="str">
            <v>PROYECTOR LED BVP621 SPORTSSTAR PHILIPS</v>
          </cell>
          <cell r="C8421" t="str">
            <v>UN</v>
          </cell>
          <cell r="E8421"/>
          <cell r="F8421"/>
          <cell r="G8421">
            <v>6560470</v>
          </cell>
          <cell r="H8421">
            <v>6560470</v>
          </cell>
        </row>
        <row r="8422">
          <cell r="A8422">
            <v>8419</v>
          </cell>
          <cell r="B8422" t="str">
            <v>PROYECTOR LED PRO 600W 5000K, 120-277V, 6000 LM, CON DIFUSOR DE VIDRIO PLANO (INCLUYE ACCESORIOS DE FIJACION)</v>
          </cell>
          <cell r="C8422" t="str">
            <v>UN</v>
          </cell>
          <cell r="E8422"/>
          <cell r="F8422">
            <v>3742878</v>
          </cell>
          <cell r="G8422"/>
          <cell r="H8422">
            <v>3742878</v>
          </cell>
        </row>
        <row r="8423">
          <cell r="A8423">
            <v>8420</v>
          </cell>
          <cell r="B8423" t="str">
            <v>Proyector OMNISTAR 144 Leds 547W 63.996Lm 120/277V</v>
          </cell>
          <cell r="C8423" t="str">
            <v>UN</v>
          </cell>
          <cell r="E8423"/>
          <cell r="F8423"/>
          <cell r="G8423">
            <v>6405470</v>
          </cell>
          <cell r="H8423">
            <v>6405470</v>
          </cell>
        </row>
        <row r="8424">
          <cell r="A8424">
            <v>8421</v>
          </cell>
          <cell r="B8424" t="str">
            <v>Proyector OMNISTAR 144 Leds de310Wa463W-120/277V</v>
          </cell>
          <cell r="C8424" t="str">
            <v>UN</v>
          </cell>
          <cell r="E8424"/>
          <cell r="F8424"/>
          <cell r="G8424">
            <v>5080693</v>
          </cell>
          <cell r="H8424">
            <v>5080693</v>
          </cell>
        </row>
        <row r="8425">
          <cell r="A8425">
            <v>8422</v>
          </cell>
          <cell r="B8425" t="str">
            <v>Proyector-96LEDS-310 W-28100 Lumen-1.000mA-ClaseII</v>
          </cell>
          <cell r="C8425" t="str">
            <v>UN</v>
          </cell>
          <cell r="E8425"/>
          <cell r="F8425"/>
          <cell r="G8425">
            <v>4819379</v>
          </cell>
          <cell r="H8425">
            <v>4819379</v>
          </cell>
        </row>
        <row r="8426">
          <cell r="A8426">
            <v>8423</v>
          </cell>
          <cell r="B8426" t="str">
            <v>ProyectorAreaLED.64LED4000K.RAP212.140W.TipoCodens</v>
          </cell>
          <cell r="C8426" t="str">
            <v>UN</v>
          </cell>
          <cell r="E8426"/>
          <cell r="F8426"/>
          <cell r="G8426">
            <v>2165800</v>
          </cell>
          <cell r="H8426">
            <v>2165800</v>
          </cell>
        </row>
        <row r="8427">
          <cell r="A8427">
            <v>8424</v>
          </cell>
          <cell r="B8427" t="str">
            <v>PRUEBA DE CARGA DINÁMICA PARA PUENTE PEATONAL METÁLICO TIPO TRANSMILENIO (Incluye:  Ejecución de las pruebas mediante nivelación de precisión y Transporte de equipos de medida a obra). Incluye IVA.</v>
          </cell>
          <cell r="C8427" t="str">
            <v>UN</v>
          </cell>
          <cell r="E8427"/>
          <cell r="F8427">
            <v>17000000</v>
          </cell>
          <cell r="G8427"/>
          <cell r="H8427">
            <v>17000000</v>
          </cell>
        </row>
        <row r="8428">
          <cell r="A8428">
            <v>8425</v>
          </cell>
          <cell r="B8428" t="str">
            <v xml:space="preserve">Prueba de carga estatica en Pilote  hasta 100 Ton. ASTM D1143-07. Incluye Transporte de Equipos </v>
          </cell>
          <cell r="C8428" t="str">
            <v>UN</v>
          </cell>
          <cell r="E8428"/>
          <cell r="F8428">
            <v>7407747</v>
          </cell>
          <cell r="G8428"/>
          <cell r="H8428">
            <v>7407747</v>
          </cell>
        </row>
        <row r="8429">
          <cell r="A8429">
            <v>8426</v>
          </cell>
          <cell r="B8429" t="str">
            <v>PRUEBA DE CARGA ESTÁTICA PARA PUENTE PEATONAL METÁLICO TIPO TRANSMILENIO (Incluye: Ejecución de las pruebas mediante nivelación de precisión y Transporte de equipos de medida a obra). Incluye IVA.</v>
          </cell>
          <cell r="C8429" t="str">
            <v>UN</v>
          </cell>
          <cell r="E8429"/>
          <cell r="F8429">
            <v>4000000</v>
          </cell>
          <cell r="G8429"/>
          <cell r="H8429">
            <v>4000000</v>
          </cell>
        </row>
        <row r="8430">
          <cell r="A8430">
            <v>8427</v>
          </cell>
          <cell r="B8430" t="str">
            <v>PRUEBA DE CARGA ESTÁTICA Y DINÁMICA PARA PUENTE PEATONAL EN ESTRUCTURA METÁLICA Y CONCRETO REFORZADO. (Incl. logística, equipos y personal para toma información, procesamiento y entrega informe final.</v>
          </cell>
          <cell r="C8430" t="str">
            <v>UN</v>
          </cell>
          <cell r="E8430"/>
          <cell r="F8430">
            <v>32130000</v>
          </cell>
          <cell r="G8430"/>
          <cell r="H8430">
            <v>32130000</v>
          </cell>
        </row>
        <row r="8431">
          <cell r="A8431">
            <v>8428</v>
          </cell>
          <cell r="B8431" t="str">
            <v>PRUEBA DE HERMETICIDAD POR EL MÉTODO DE PRESIÓN POSITIVA CON AIRE PARA REDES DE ALCANTARILLADO - TRAMOS DE Ø 14" A Ø 24"</v>
          </cell>
          <cell r="C8431" t="str">
            <v>TRAMO</v>
          </cell>
          <cell r="E8431"/>
          <cell r="F8431">
            <v>642600</v>
          </cell>
          <cell r="G8431"/>
          <cell r="H8431">
            <v>642600</v>
          </cell>
        </row>
        <row r="8432">
          <cell r="A8432">
            <v>8429</v>
          </cell>
          <cell r="B8432" t="str">
            <v>PRUEBA DE HERMETICIDAD POR EL MÉTODO DE PRESIÓN POSITIVA CON AIRE PARA REDES DE ALCANTARILLADO - TRAMOS DE Ø 27" A Ø 40"</v>
          </cell>
          <cell r="C8432" t="str">
            <v>TRAMO</v>
          </cell>
          <cell r="E8432"/>
          <cell r="F8432">
            <v>773500</v>
          </cell>
          <cell r="G8432"/>
          <cell r="H8432">
            <v>773500</v>
          </cell>
        </row>
        <row r="8433">
          <cell r="A8433">
            <v>8430</v>
          </cell>
          <cell r="B8433" t="str">
            <v>PRUEBA DE HERMETICIDAD POR EL MÉTODO DE PRESIÓN POSITIVA CON AIRE PARA REDES DE ALCANTARILLADO - TRAMOS DE Ø 42" A Ø 50"</v>
          </cell>
          <cell r="C8433" t="str">
            <v>TRAMO</v>
          </cell>
          <cell r="E8433"/>
          <cell r="F8433">
            <v>757125</v>
          </cell>
          <cell r="G8433"/>
          <cell r="H8433">
            <v>757125</v>
          </cell>
        </row>
        <row r="8434">
          <cell r="A8434">
            <v>8431</v>
          </cell>
          <cell r="B8434" t="str">
            <v>PRUEBA DE HERMETICIDAD POR EL MÉTODO DE PRESIÓN POSITIVA CON AIRE PARA REDES DE ALCANTARILLADO - TRAMOS DE Ø 6" A Ø 12"</v>
          </cell>
          <cell r="C8434" t="str">
            <v>TRAMO</v>
          </cell>
          <cell r="E8434"/>
          <cell r="F8434">
            <v>571200</v>
          </cell>
          <cell r="G8434"/>
          <cell r="H8434">
            <v>571200</v>
          </cell>
        </row>
        <row r="8435">
          <cell r="A8435">
            <v>8432</v>
          </cell>
          <cell r="B8435" t="str">
            <v>PRUEBA DE SANIDAD REALIZADA EN LABORATORIO (INCLUYE PROBETAS). Norma técnica: AWS D.1.1</v>
          </cell>
          <cell r="C8435" t="str">
            <v>UN</v>
          </cell>
          <cell r="E8435"/>
          <cell r="F8435">
            <v>1636250</v>
          </cell>
          <cell r="G8435"/>
          <cell r="H8435">
            <v>1636250</v>
          </cell>
        </row>
        <row r="8436">
          <cell r="A8436">
            <v>8433</v>
          </cell>
          <cell r="B8436" t="str">
            <v>PRUEBA HERMETICIDAD</v>
          </cell>
          <cell r="C8436" t="str">
            <v>Un</v>
          </cell>
          <cell r="D8436">
            <v>39097</v>
          </cell>
          <cell r="H8436">
            <v>0</v>
          </cell>
        </row>
        <row r="8437">
          <cell r="A8437">
            <v>8434</v>
          </cell>
          <cell r="B8437" t="str">
            <v>PRUEBA HIDROSTÁTICA EN TUBERÍAS HASTA DE 12" TRAMOS MÁXIMO DE 500 ML</v>
          </cell>
          <cell r="C8437" t="str">
            <v>UN</v>
          </cell>
          <cell r="E8437"/>
          <cell r="F8437">
            <v>555225</v>
          </cell>
          <cell r="G8437"/>
          <cell r="H8437">
            <v>555225</v>
          </cell>
        </row>
        <row r="8438">
          <cell r="A8438">
            <v>8435</v>
          </cell>
          <cell r="B8438" t="str">
            <v>PUERTA  ACERO VIDRIO 10MM SEGURIDAD(VerDescripc</v>
          </cell>
          <cell r="C8438" t="str">
            <v>M2</v>
          </cell>
          <cell r="E8438"/>
          <cell r="F8438"/>
          <cell r="G8438">
            <v>490991</v>
          </cell>
          <cell r="H8438">
            <v>490991</v>
          </cell>
        </row>
        <row r="8439">
          <cell r="A8439">
            <v>8436</v>
          </cell>
          <cell r="B8439" t="str">
            <v>PUERTA - VENTANA CORREDIZA EN ALUMINIO TERMINADA, INCLUYE VIDRIO DE 4 MM INCOLORO CON PELÍCULA DE SEGURIDAD, HERRAJES Y CERRADURA. INSTALADA, VERIFICAR EN OBRA MEDIDAS, ANGULOS Y # DE CORREDIZAS.</v>
          </cell>
          <cell r="C8439" t="str">
            <v>M2</v>
          </cell>
          <cell r="E8439">
            <v>190206</v>
          </cell>
          <cell r="F8439"/>
          <cell r="G8439"/>
          <cell r="H8439">
            <v>190206</v>
          </cell>
        </row>
        <row r="8440">
          <cell r="A8440">
            <v>8437</v>
          </cell>
          <cell r="B8440" t="str">
            <v>PUERTA - VENTANA EN ALUMINIO, TERMINADA, INCLUYE VIDRIO DE 4 MM INCOLORO CON PELÍCULA DE SEGURIDAD, HERRAJES Y CERRADURA. INSTALADA, VERIFICAR EN OBRA MEDIDAS, ANGULOS Y # DE BATIENTES.</v>
          </cell>
          <cell r="C8440" t="str">
            <v>M2</v>
          </cell>
          <cell r="E8440">
            <v>406328</v>
          </cell>
          <cell r="F8440"/>
          <cell r="G8440"/>
          <cell r="H8440">
            <v>406328</v>
          </cell>
        </row>
        <row r="8441">
          <cell r="A8441">
            <v>8438</v>
          </cell>
          <cell r="B8441" t="str">
            <v>PUERTA .50 x 2.00 Metros INTERES</v>
          </cell>
          <cell r="C8441" t="str">
            <v>Un</v>
          </cell>
          <cell r="D8441">
            <v>46916</v>
          </cell>
          <cell r="H8441">
            <v>0</v>
          </cell>
        </row>
        <row r="8442">
          <cell r="A8442">
            <v>8439</v>
          </cell>
          <cell r="B8442" t="str">
            <v>PUERTA .65 x 2.00 Metros INTERES</v>
          </cell>
          <cell r="C8442" t="str">
            <v>Un</v>
          </cell>
          <cell r="D8442">
            <v>62996</v>
          </cell>
          <cell r="H8442">
            <v>0</v>
          </cell>
        </row>
        <row r="8443">
          <cell r="A8443">
            <v>8440</v>
          </cell>
          <cell r="B8443" t="str">
            <v>PUERTA .65 x 2.00 Metros INTEREZ</v>
          </cell>
          <cell r="C8443" t="str">
            <v>Un</v>
          </cell>
          <cell r="D8443">
            <v>62996</v>
          </cell>
          <cell r="H8443">
            <v>0</v>
          </cell>
        </row>
        <row r="8444">
          <cell r="A8444">
            <v>8441</v>
          </cell>
          <cell r="B8444" t="str">
            <v>PUERTA .75 x 2.00 Metros INTERES</v>
          </cell>
          <cell r="C8444" t="str">
            <v>Un</v>
          </cell>
          <cell r="D8444">
            <v>62996</v>
          </cell>
          <cell r="H8444">
            <v>0</v>
          </cell>
        </row>
        <row r="8445">
          <cell r="A8445">
            <v>8442</v>
          </cell>
          <cell r="B8445" t="str">
            <v>PUERTA .80 x 2.00 Metros INTERES</v>
          </cell>
          <cell r="C8445" t="str">
            <v>Un</v>
          </cell>
          <cell r="D8445">
            <v>70336</v>
          </cell>
          <cell r="H8445">
            <v>0</v>
          </cell>
        </row>
        <row r="8446">
          <cell r="A8446">
            <v>8443</v>
          </cell>
          <cell r="B8446" t="str">
            <v>PUERTA 0 090X2 M WENGUE PRESTIGE</v>
          </cell>
          <cell r="C8446" t="str">
            <v>Un</v>
          </cell>
          <cell r="D8446">
            <v>174348</v>
          </cell>
          <cell r="H8446">
            <v>0</v>
          </cell>
        </row>
        <row r="8447">
          <cell r="A8447">
            <v>8444</v>
          </cell>
          <cell r="B8447" t="str">
            <v>PUERTA 0,30-0.50</v>
          </cell>
          <cell r="C8447" t="str">
            <v>Un</v>
          </cell>
          <cell r="D8447">
            <v>149230</v>
          </cell>
          <cell r="H8447">
            <v>0</v>
          </cell>
        </row>
        <row r="8448">
          <cell r="A8448">
            <v>8445</v>
          </cell>
          <cell r="B8448" t="str">
            <v>Puerta a prueba de fuego, damper, empaquet entumec</v>
          </cell>
          <cell r="C8448" t="str">
            <v>UN</v>
          </cell>
          <cell r="E8448"/>
          <cell r="F8448"/>
          <cell r="G8448">
            <v>8809853.0099999998</v>
          </cell>
          <cell r="H8448">
            <v>8809853.0099999998</v>
          </cell>
        </row>
        <row r="8449">
          <cell r="A8449">
            <v>8446</v>
          </cell>
          <cell r="B8449" t="str">
            <v>Puerta aluminio + vidrio templado 6mm con perfil 1 1/2x3"</v>
          </cell>
          <cell r="C8449" t="str">
            <v>M2</v>
          </cell>
          <cell r="E8449"/>
          <cell r="F8449"/>
          <cell r="G8449">
            <v>517000</v>
          </cell>
          <cell r="H8449">
            <v>517000</v>
          </cell>
        </row>
        <row r="8450">
          <cell r="A8450">
            <v>8447</v>
          </cell>
          <cell r="B8450" t="str">
            <v>Puerta Aluminio P-24(2.25x3.00m)+Vidrio s/Des.Tecn</v>
          </cell>
          <cell r="C8450" t="str">
            <v>UN</v>
          </cell>
          <cell r="E8450"/>
          <cell r="F8450"/>
          <cell r="G8450">
            <v>2555206</v>
          </cell>
          <cell r="H8450">
            <v>2555206</v>
          </cell>
        </row>
        <row r="8451">
          <cell r="A8451">
            <v>8448</v>
          </cell>
          <cell r="B8451" t="str">
            <v>PUERTA ANDES .60 x 2.00 MT PIZANO</v>
          </cell>
          <cell r="C8451" t="str">
            <v>Un</v>
          </cell>
          <cell r="D8451">
            <v>111275</v>
          </cell>
          <cell r="H8451">
            <v>0</v>
          </cell>
        </row>
        <row r="8452">
          <cell r="A8452">
            <v>8449</v>
          </cell>
          <cell r="B8452" t="str">
            <v>PUERTA ANDES .80 x 2.00 MT PIZANO</v>
          </cell>
          <cell r="C8452" t="str">
            <v>Un</v>
          </cell>
          <cell r="D8452">
            <v>117947</v>
          </cell>
          <cell r="H8452">
            <v>0</v>
          </cell>
        </row>
        <row r="8453">
          <cell r="A8453">
            <v>8450</v>
          </cell>
          <cell r="B8453" t="str">
            <v>PUERTA ANDES .90 x 2.00 MT</v>
          </cell>
          <cell r="C8453" t="str">
            <v>Un</v>
          </cell>
          <cell r="D8453">
            <v>117947</v>
          </cell>
          <cell r="H8453">
            <v>0</v>
          </cell>
        </row>
        <row r="8454">
          <cell r="A8454">
            <v>8451</v>
          </cell>
          <cell r="B8454" t="str">
            <v>PUERTA ANDES CLOSET 2.10 x.60</v>
          </cell>
          <cell r="C8454" t="str">
            <v>Un</v>
          </cell>
          <cell r="D8454">
            <v>112364</v>
          </cell>
          <cell r="H8454">
            <v>0</v>
          </cell>
        </row>
        <row r="8455">
          <cell r="A8455">
            <v>8452</v>
          </cell>
          <cell r="B8455" t="str">
            <v>PUERTA ARQUITECTONICA .60 x 2.00</v>
          </cell>
          <cell r="C8455" t="str">
            <v>Un</v>
          </cell>
          <cell r="D8455">
            <v>148669</v>
          </cell>
          <cell r="H8455">
            <v>0</v>
          </cell>
        </row>
        <row r="8456">
          <cell r="A8456">
            <v>8453</v>
          </cell>
          <cell r="B8456" t="str">
            <v>PUERTA ARQUITECTONICA .80 x 2.00</v>
          </cell>
          <cell r="C8456" t="str">
            <v>Un</v>
          </cell>
          <cell r="D8456">
            <v>181033</v>
          </cell>
          <cell r="H8456">
            <v>0</v>
          </cell>
        </row>
        <row r="8457">
          <cell r="A8457">
            <v>8454</v>
          </cell>
          <cell r="B8457" t="str">
            <v>PUERTA ARQUITECTONICA .90 x 2.00</v>
          </cell>
          <cell r="C8457" t="str">
            <v>Un</v>
          </cell>
          <cell r="D8457">
            <v>181033</v>
          </cell>
          <cell r="H8457">
            <v>0</v>
          </cell>
        </row>
        <row r="8458">
          <cell r="A8458">
            <v>8455</v>
          </cell>
          <cell r="B8458" t="str">
            <v>PUERTA ARQUITECTONICA CLOSET</v>
          </cell>
          <cell r="C8458" t="str">
            <v>Un</v>
          </cell>
          <cell r="D8458">
            <v>148633</v>
          </cell>
          <cell r="H8458">
            <v>0</v>
          </cell>
        </row>
        <row r="8459">
          <cell r="A8459">
            <v>8456</v>
          </cell>
          <cell r="B8459" t="str">
            <v>PUERTA AUTOMÁTICA DE APERTURA CENTRAL SENCILLA DE 2 HOJAS Y 1 FILO, DE LONGITUD HASTA DE 2.40m APROX. Incl. operadores eléctricos, motor unidad doble de batería de emergencia, 2 hojas móviles de 0.80m</v>
          </cell>
          <cell r="C8459" t="str">
            <v>UN</v>
          </cell>
          <cell r="E8459"/>
          <cell r="F8459">
            <v>22610000</v>
          </cell>
          <cell r="G8459"/>
          <cell r="H8459">
            <v>22610000</v>
          </cell>
        </row>
        <row r="8460">
          <cell r="A8460">
            <v>8457</v>
          </cell>
          <cell r="B8460" t="str">
            <v>PUERTA AUTOMÁTICA DE APERTURA CENTRAL TELESCÓPICA DE 4 HOJAS Y 2 FIJAS, DE LONGITUD HASTA DE 4.76m APROX. Incl. operadores eléctricos, motor, unidad doble de batería de emergencia, 4 hojas móviles de</v>
          </cell>
          <cell r="C8460" t="str">
            <v>UN</v>
          </cell>
          <cell r="E8460"/>
          <cell r="F8460">
            <v>35700000</v>
          </cell>
          <cell r="G8460"/>
          <cell r="H8460">
            <v>35700000</v>
          </cell>
        </row>
        <row r="8461">
          <cell r="A8461">
            <v>8458</v>
          </cell>
          <cell r="B8461" t="str">
            <v>PUERTA BLANCA .65 x2.00 Mtr</v>
          </cell>
          <cell r="C8461" t="str">
            <v>Un</v>
          </cell>
          <cell r="D8461">
            <v>117327</v>
          </cell>
          <cell r="H8461">
            <v>0</v>
          </cell>
        </row>
        <row r="8462">
          <cell r="A8462">
            <v>8459</v>
          </cell>
          <cell r="B8462" t="str">
            <v>PUERTA BLANCA .70 x2.00 Mtr</v>
          </cell>
          <cell r="C8462" t="str">
            <v>Un</v>
          </cell>
          <cell r="D8462">
            <v>117327</v>
          </cell>
          <cell r="H8462">
            <v>0</v>
          </cell>
        </row>
        <row r="8463">
          <cell r="A8463">
            <v>8460</v>
          </cell>
          <cell r="B8463" t="str">
            <v>PUERTA CORREDERA MADECOR NORDICO -15 MM - SUMINISTRO E I</v>
          </cell>
          <cell r="C8463" t="str">
            <v>UN</v>
          </cell>
          <cell r="E8463"/>
          <cell r="F8463"/>
          <cell r="G8463">
            <v>680975</v>
          </cell>
          <cell r="H8463">
            <v>680975</v>
          </cell>
        </row>
        <row r="8464">
          <cell r="A8464">
            <v>8461</v>
          </cell>
          <cell r="B8464" t="str">
            <v>PUERTA CORREDIZA EN ALUMINIO Y ACRÍLICO (INCLUYE MARCO, BISAGRAS Y PASADOR)  VERIFICAR EN OBRA MEDIDAS, ANGULOS Y # DE HOJAS.</v>
          </cell>
          <cell r="C8464" t="str">
            <v>M2</v>
          </cell>
          <cell r="E8464">
            <v>199244</v>
          </cell>
          <cell r="F8464"/>
          <cell r="G8464"/>
          <cell r="H8464">
            <v>199244</v>
          </cell>
        </row>
        <row r="8465">
          <cell r="A8465">
            <v>8462</v>
          </cell>
          <cell r="B8465" t="str">
            <v>PUERTA CORREDIZA EN MADERA CON RIELES, HOJA DE TRIPLEX ENTAMBORADA, INCLUYE HERRAJES, TERMINADA, PINTADA E INSTALADA - VERIFICAR EN OBRA MEDIDAS, ANGULOS Y # DE HOJAS.</v>
          </cell>
          <cell r="C8465" t="str">
            <v>M2</v>
          </cell>
          <cell r="E8465">
            <v>446734</v>
          </cell>
          <cell r="F8465"/>
          <cell r="G8465"/>
          <cell r="H8465">
            <v>446734</v>
          </cell>
        </row>
        <row r="8466">
          <cell r="A8466">
            <v>8463</v>
          </cell>
          <cell r="B8466" t="str">
            <v>Puerta cortafuego 2*2 (Espec. CODENSA(Sum+Inst)</v>
          </cell>
          <cell r="C8466" t="str">
            <v>UNI</v>
          </cell>
          <cell r="E8466"/>
          <cell r="F8466"/>
          <cell r="G8466">
            <v>7446600.2999999998</v>
          </cell>
          <cell r="H8466">
            <v>7446600.2999999998</v>
          </cell>
        </row>
        <row r="8467">
          <cell r="A8467">
            <v>8464</v>
          </cell>
          <cell r="B8467" t="str">
            <v>PUERTA CRISTAL 10mm 1.20x2.1 M.</v>
          </cell>
          <cell r="C8467" t="str">
            <v>Un</v>
          </cell>
          <cell r="D8467">
            <v>1466946</v>
          </cell>
          <cell r="H8467">
            <v>0</v>
          </cell>
        </row>
        <row r="8468">
          <cell r="A8468">
            <v>8465</v>
          </cell>
          <cell r="B8468" t="str">
            <v>PUERTA DE 2X2,5M EN MALLA DE CERRAMIENTO TIPO M-71</v>
          </cell>
          <cell r="C8468" t="str">
            <v>UN</v>
          </cell>
          <cell r="E8468"/>
          <cell r="F8468"/>
          <cell r="G8468">
            <v>1850000</v>
          </cell>
          <cell r="H8468">
            <v>1850000</v>
          </cell>
        </row>
        <row r="8469">
          <cell r="A8469">
            <v>8466</v>
          </cell>
          <cell r="B8469" t="str">
            <v>PUERTA ELECTRICA CORREDIZA</v>
          </cell>
          <cell r="C8469" t="str">
            <v>Un</v>
          </cell>
          <cell r="D8469">
            <v>6631003</v>
          </cell>
          <cell r="H8469">
            <v>0</v>
          </cell>
        </row>
        <row r="8470">
          <cell r="A8470">
            <v>8467</v>
          </cell>
          <cell r="B8470" t="str">
            <v>PUERTA EN ACERO INOXIDABLE A DOS HOJAS CON MARCO Y PASADOR. INCLUYE INSTALACIÓN.</v>
          </cell>
          <cell r="C8470" t="str">
            <v>M2</v>
          </cell>
          <cell r="E8470">
            <v>756157</v>
          </cell>
          <cell r="F8470"/>
          <cell r="G8470"/>
          <cell r="H8470">
            <v>756157</v>
          </cell>
        </row>
        <row r="8471">
          <cell r="A8471">
            <v>8468</v>
          </cell>
          <cell r="B8471" t="str">
            <v>PUERTA EN MADERA 0.80 A 0.85 X 2.10</v>
          </cell>
          <cell r="C8471" t="str">
            <v>Un</v>
          </cell>
          <cell r="D8471">
            <v>350451</v>
          </cell>
          <cell r="H8471">
            <v>0</v>
          </cell>
        </row>
        <row r="8472">
          <cell r="A8472">
            <v>8469</v>
          </cell>
          <cell r="B8472" t="str">
            <v>PUERTA EN MADERA A MEDIA ALTURA (1,20 MTS.) MARCO EN LÁMINA COLDROLLED CALIBRE 18 CON HOJA DE TRIPLEX ENTAMBORADA Y REFUERZO INTERNO CON ANTIMACHUCÓN, INCLUYE HERRAJES, CERRADURA TIPO BOLA EN MADERA, TERMINADA, PINTADA E INSTALADA - VERIFICAR EN OBRA MEDIDAS, ANGULOS Y # DE HOJAS.</v>
          </cell>
          <cell r="C8472" t="str">
            <v>M2</v>
          </cell>
          <cell r="E8472">
            <v>329545</v>
          </cell>
          <cell r="F8472"/>
          <cell r="G8472"/>
          <cell r="H8472">
            <v>329545</v>
          </cell>
        </row>
        <row r="8473">
          <cell r="A8473">
            <v>8470</v>
          </cell>
          <cell r="B8473" t="str">
            <v>Puerta en madera Acustica+Marco (Suministro+Instal</v>
          </cell>
          <cell r="C8473" t="str">
            <v>UNI</v>
          </cell>
          <cell r="E8473"/>
          <cell r="F8473"/>
          <cell r="G8473">
            <v>1330000</v>
          </cell>
          <cell r="H8473">
            <v>1330000</v>
          </cell>
        </row>
        <row r="8474">
          <cell r="A8474">
            <v>8471</v>
          </cell>
          <cell r="B8474" t="str">
            <v>PUERTA EN MADERA CON MARCO EN LÁMINA COLDROLLED CALIBRE 18 CON HOJA DE TRIPLEX ENTAMBORADA Y REFUERZO INTERNO CON ANTIMACHUCÓN, INCLUYE HERRAJES, CERRADURA TIPO BOLA EN MADERA Y VENTANILLA DE 0,20 X 0,40 MTS CON VIDRIO Y PELÍCULA DE SEGURIDAD, TERMINADA, PINTADA E INSTALADA - VERIFICAR EN OBRA MEDIDAS, ANGULOS Y # DE HOJAS.</v>
          </cell>
          <cell r="C8474" t="str">
            <v>M2</v>
          </cell>
          <cell r="E8474">
            <v>429979</v>
          </cell>
          <cell r="F8474"/>
          <cell r="G8474"/>
          <cell r="H8474">
            <v>429979</v>
          </cell>
        </row>
        <row r="8475">
          <cell r="A8475">
            <v>8472</v>
          </cell>
          <cell r="B8475" t="str">
            <v>PUERTA EN MADERA CON MARCO EN LÁMINA COLDROLLED CALIBRE 18 CON HOJA DE TRIPLEX ENTAMBORADA Y REFUERZO INTERNO, INCLUYE HERRAJES, CERRADURA TIPO BOLA METÁLICA, TERMINADA, PINTADA E INSTALADA - VERIFICAR EN OBRA MEDIDAS, ANGULOS Y # DE HOJAS.</v>
          </cell>
          <cell r="C8475" t="str">
            <v>M2</v>
          </cell>
          <cell r="E8475">
            <v>407638</v>
          </cell>
          <cell r="F8475"/>
          <cell r="G8475"/>
          <cell r="H8475">
            <v>407638</v>
          </cell>
        </row>
        <row r="8476">
          <cell r="A8476">
            <v>8473</v>
          </cell>
          <cell r="B8476" t="str">
            <v>PUERTA EN MADERA, HOJA DE TRIPLEX ENTAMBORADA, INCLUYE HERRAJES, TERMINADA, PINTADA E INSTALADA - VERIFICAR EN OBRA MEDIDAS, ANGULOS Y # DE HOJAS.</v>
          </cell>
          <cell r="C8476" t="str">
            <v>M2</v>
          </cell>
          <cell r="E8476">
            <v>363313</v>
          </cell>
          <cell r="F8476"/>
          <cell r="G8476"/>
          <cell r="H8476">
            <v>363313</v>
          </cell>
        </row>
        <row r="8477">
          <cell r="A8477">
            <v>8474</v>
          </cell>
          <cell r="B8477" t="str">
            <v>PUERTA EN TRIPLEX 0.80x2m</v>
          </cell>
          <cell r="C8477" t="str">
            <v>Un</v>
          </cell>
          <cell r="D8477">
            <v>323052</v>
          </cell>
          <cell r="H8477">
            <v>0</v>
          </cell>
        </row>
        <row r="8478">
          <cell r="A8478">
            <v>8475</v>
          </cell>
          <cell r="B8478" t="str">
            <v>PUERTA EN VIDRIO TEMPLADO DE 10mm Y CONECTORES EN ACERO INOXIDABLE (Suministro e instalación).</v>
          </cell>
          <cell r="C8478" t="str">
            <v>M2</v>
          </cell>
          <cell r="E8478"/>
          <cell r="F8478">
            <v>337981</v>
          </cell>
          <cell r="G8478"/>
          <cell r="H8478">
            <v>337981</v>
          </cell>
        </row>
        <row r="8479">
          <cell r="A8479">
            <v>8476</v>
          </cell>
          <cell r="B8479" t="str">
            <v>PUERTA ENTABLER. MADECOR</v>
          </cell>
          <cell r="C8479" t="str">
            <v>Un</v>
          </cell>
          <cell r="D8479">
            <v>146188</v>
          </cell>
          <cell r="H8479">
            <v>0</v>
          </cell>
        </row>
        <row r="8480">
          <cell r="A8480">
            <v>8477</v>
          </cell>
          <cell r="B8480" t="str">
            <v>PUERTA ENTABLER. MADECOR 0.60</v>
          </cell>
          <cell r="C8480" t="str">
            <v>Un</v>
          </cell>
          <cell r="D8480">
            <v>329832</v>
          </cell>
          <cell r="H8480">
            <v>0</v>
          </cell>
        </row>
        <row r="8481">
          <cell r="A8481">
            <v>8478</v>
          </cell>
          <cell r="B8481" t="str">
            <v>PUERTA ENTABLER. MADECOR 0.80</v>
          </cell>
          <cell r="C8481" t="str">
            <v>Un</v>
          </cell>
          <cell r="D8481">
            <v>441267</v>
          </cell>
          <cell r="H8481">
            <v>0</v>
          </cell>
        </row>
        <row r="8482">
          <cell r="A8482">
            <v>8479</v>
          </cell>
          <cell r="B8482" t="str">
            <v>PUERTA ENTABLER. MADECOR 0.90</v>
          </cell>
          <cell r="C8482" t="str">
            <v>Un</v>
          </cell>
          <cell r="D8482">
            <v>358191</v>
          </cell>
          <cell r="H8482">
            <v>0</v>
          </cell>
        </row>
        <row r="8483">
          <cell r="A8483">
            <v>8480</v>
          </cell>
          <cell r="B8483" t="str">
            <v>PUERTA ENTABLER. MADECOR CL .50</v>
          </cell>
          <cell r="C8483" t="str">
            <v>Un</v>
          </cell>
          <cell r="D8483">
            <v>199705</v>
          </cell>
          <cell r="H8483">
            <v>0</v>
          </cell>
        </row>
        <row r="8484">
          <cell r="A8484">
            <v>8481</v>
          </cell>
          <cell r="B8484" t="str">
            <v>PUERTA ENTABLERADA MACIZA</v>
          </cell>
          <cell r="C8484" t="str">
            <v>Un</v>
          </cell>
          <cell r="D8484">
            <v>660787</v>
          </cell>
          <cell r="H8484">
            <v>0</v>
          </cell>
        </row>
        <row r="8485">
          <cell r="A8485">
            <v>8482</v>
          </cell>
          <cell r="B8485" t="str">
            <v>PUERTA ENTABLEX. CLASICA .80 x 2.00</v>
          </cell>
          <cell r="C8485" t="str">
            <v>Un</v>
          </cell>
          <cell r="D8485">
            <v>594664</v>
          </cell>
          <cell r="H8485">
            <v>0</v>
          </cell>
        </row>
        <row r="8486">
          <cell r="A8486">
            <v>8483</v>
          </cell>
          <cell r="B8486" t="str">
            <v>PUERTA ENTABLEX. CLASICA .90 x 2.00</v>
          </cell>
          <cell r="C8486" t="str">
            <v>Un</v>
          </cell>
          <cell r="D8486">
            <v>454062</v>
          </cell>
          <cell r="H8486">
            <v>0</v>
          </cell>
        </row>
        <row r="8487">
          <cell r="A8487">
            <v>8484</v>
          </cell>
          <cell r="B8487" t="str">
            <v>PUERTA ENTABLEX. CLASICA CLOSET</v>
          </cell>
          <cell r="C8487" t="str">
            <v>Un</v>
          </cell>
          <cell r="D8487">
            <v>376443</v>
          </cell>
          <cell r="H8487">
            <v>0</v>
          </cell>
        </row>
        <row r="8488">
          <cell r="A8488">
            <v>8485</v>
          </cell>
          <cell r="B8488" t="str">
            <v>PUERTA F/MORADO MARCO Y HOJA</v>
          </cell>
          <cell r="C8488" t="str">
            <v>Un</v>
          </cell>
          <cell r="D8488">
            <v>341859</v>
          </cell>
          <cell r="H8488">
            <v>0</v>
          </cell>
        </row>
        <row r="8489">
          <cell r="A8489">
            <v>8486</v>
          </cell>
          <cell r="B8489" t="str">
            <v>PUERTA FRANCESA</v>
          </cell>
          <cell r="C8489" t="str">
            <v>m2</v>
          </cell>
          <cell r="D8489">
            <v>357706</v>
          </cell>
          <cell r="H8489">
            <v>0</v>
          </cell>
        </row>
        <row r="8490">
          <cell r="A8490">
            <v>8487</v>
          </cell>
          <cell r="B8490" t="str">
            <v>PUERTA INTERES SOCIAL .60</v>
          </cell>
          <cell r="C8490" t="str">
            <v>Un</v>
          </cell>
          <cell r="D8490">
            <v>92207</v>
          </cell>
          <cell r="H8490">
            <v>0</v>
          </cell>
        </row>
        <row r="8491">
          <cell r="A8491">
            <v>8488</v>
          </cell>
          <cell r="B8491" t="str">
            <v>PUERTA INTERES SOCIAL .80</v>
          </cell>
          <cell r="C8491" t="str">
            <v>Un</v>
          </cell>
          <cell r="D8491">
            <v>108170</v>
          </cell>
          <cell r="H8491">
            <v>0</v>
          </cell>
        </row>
        <row r="8492">
          <cell r="A8492">
            <v>8489</v>
          </cell>
          <cell r="B8492" t="str">
            <v>PUERTA INTERES SOCIAL .90</v>
          </cell>
          <cell r="C8492" t="str">
            <v>Un</v>
          </cell>
          <cell r="D8492">
            <v>108170</v>
          </cell>
          <cell r="H8492">
            <v>0</v>
          </cell>
        </row>
        <row r="8493">
          <cell r="A8493">
            <v>8490</v>
          </cell>
          <cell r="B8493" t="str">
            <v>PUERTA INTERES SOCIAL 0,76-1,00</v>
          </cell>
          <cell r="C8493" t="str">
            <v>Un</v>
          </cell>
          <cell r="D8493">
            <v>108989</v>
          </cell>
          <cell r="H8493">
            <v>0</v>
          </cell>
        </row>
        <row r="8494">
          <cell r="A8494">
            <v>8491</v>
          </cell>
          <cell r="B8494" t="str">
            <v>PUERTA INTERES SOCIAL 0.51-0.75</v>
          </cell>
          <cell r="C8494" t="str">
            <v>Un</v>
          </cell>
          <cell r="D8494">
            <v>92887</v>
          </cell>
          <cell r="H8494">
            <v>0</v>
          </cell>
        </row>
        <row r="8495">
          <cell r="A8495">
            <v>8492</v>
          </cell>
          <cell r="B8495" t="str">
            <v>PUERTA INTERES SOCIAL CLOSET.50 x</v>
          </cell>
          <cell r="C8495" t="str">
            <v>Un</v>
          </cell>
          <cell r="D8495">
            <v>67363</v>
          </cell>
          <cell r="H8495">
            <v>0</v>
          </cell>
        </row>
        <row r="8496">
          <cell r="A8496">
            <v>8493</v>
          </cell>
          <cell r="B8496" t="str">
            <v>PUERTA LAMINA ENTRADA PPAL</v>
          </cell>
          <cell r="C8496" t="str">
            <v>Un</v>
          </cell>
          <cell r="D8496">
            <v>309254</v>
          </cell>
          <cell r="H8496">
            <v>0</v>
          </cell>
        </row>
        <row r="8497">
          <cell r="A8497">
            <v>8494</v>
          </cell>
          <cell r="B8497" t="str">
            <v>PUERTA METÁLICA CON MARCO EN LÁMINA COLDROLLED CALIBRE 18 SENCILLA, CON REFUERZO INTERNO, BISAGRAS, INCLUYE CERRADURA DE SOBREPONER LLAVE MULTIPUNTO, MANIJA INTERIOR - EXTERIOR, TERMINADA CON ANTICORROSIVO, PINTADA E INSTALADA - VERIFICAR EN OBRA MEDIDAS, ANGULOS Y # DE HOJAS.</v>
          </cell>
          <cell r="C8497" t="str">
            <v>M2</v>
          </cell>
          <cell r="E8497">
            <v>507003</v>
          </cell>
          <cell r="F8497"/>
          <cell r="G8497"/>
          <cell r="H8497">
            <v>507003</v>
          </cell>
        </row>
        <row r="8498">
          <cell r="A8498">
            <v>8495</v>
          </cell>
          <cell r="B8498" t="str">
            <v>PUERTA METÁLICA CON MARCO EN LAMINA COLDROLLED LISA CALIBRE 18 ENTAMBORADA CON REFUERZO INTERNO, BISAGRAS, PASADOR, TERMINADA CON ANTICORROSIVO, PINTADA E INSTALADA - VERIFICAR EN OBRA MEDIDAS, ANGULOS Y # DE HOJAS.</v>
          </cell>
          <cell r="C8498" t="str">
            <v>M2</v>
          </cell>
          <cell r="E8498">
            <v>430557</v>
          </cell>
          <cell r="F8498"/>
          <cell r="G8498"/>
          <cell r="H8498">
            <v>430557</v>
          </cell>
        </row>
        <row r="8499">
          <cell r="A8499">
            <v>8496</v>
          </cell>
          <cell r="B8499" t="str">
            <v>PUERTA METÁLICA CON MARCO EN LÁMINA COLDROLLED LISA CALIBRE 18, A MEDIA ALTURA (1,20 MTS.) CON ANTIMACHUCÓN ENTAMBORADA  CON REFUERZO INTERNO, BISAGRAS Y PASADOR, TERMINADA CON ANTICORROSIVO, PINTADA E INSTALADA - VERIFICAR EN OBRA MEDIDAS, ANGULOS Y # DE HOJAS.</v>
          </cell>
          <cell r="C8499" t="str">
            <v>M</v>
          </cell>
          <cell r="E8499">
            <v>431465</v>
          </cell>
          <cell r="F8499"/>
          <cell r="G8499"/>
          <cell r="H8499">
            <v>431465</v>
          </cell>
        </row>
        <row r="8500">
          <cell r="A8500">
            <v>8497</v>
          </cell>
          <cell r="B8500" t="str">
            <v>PUERTA METÁLICA CON MARCO EN LÁMINA COLDROLLED LISA CALIBRE 18, ENTAMBORADA  CON REFUERZO INTERNO, BISAGRAS, INCLUYE CERRADURA DE POMO METÁLICA, TERMINADA CON ANTICORROSIVO, PINTADA E INSTALADA - VERIFICAR EN OBRA MEDIDAS, ANGULOS Y # DE HOJAS.</v>
          </cell>
          <cell r="C8500" t="str">
            <v>M</v>
          </cell>
          <cell r="E8500">
            <v>308786</v>
          </cell>
          <cell r="F8500"/>
          <cell r="G8500"/>
          <cell r="H8500">
            <v>308786</v>
          </cell>
        </row>
        <row r="8501">
          <cell r="A8501">
            <v>8498</v>
          </cell>
          <cell r="B8501" t="str">
            <v>PUERTA METÁLICA CON MARCO EN LÁMINA COLDROLLED LISA CALIBRE 18, ENTAMBORADA  CON REFUERZO INTERNO, BISAGRAS, INCLUYE CERRADURA DE SOBREPONER LLAVE MULTIPUNTO, MANIJA INTERIOR - EXTERIOR, TERMINADA CON ANTICORROSIVO, PINTADA E INSTALADA - VERIFICAR EN OBRA MEDIDAS, ANGULOS Y # DE HOJAS.</v>
          </cell>
          <cell r="C8501" t="str">
            <v>M2</v>
          </cell>
          <cell r="E8501">
            <v>236205</v>
          </cell>
          <cell r="F8501"/>
          <cell r="G8501"/>
          <cell r="H8501">
            <v>236205</v>
          </cell>
        </row>
        <row r="8502">
          <cell r="A8502">
            <v>8499</v>
          </cell>
          <cell r="B8502" t="str">
            <v>PUERTA METÁLICA CON MARCO EN LÁMINA COLDROLLED LISA CALIBRE 18, ENTAMBORADA CON REFUERZO INTERNO, BISAGRAS, INCLUYE CERRADURA DE SEGURIDAD TIPO CERROJO DOBLE, MANIJA INTERIOR - EXTERIOR Y CON DOS PERSIANAS (SUPERIOR E INFERIOR) DE H= 0,30 X 0,60 MTS, TERMINADA CON ANTICORROSIVO, PINTADA E INSTALADA - VERIFICAR EN OBRA MEDIDAS, ANGULOS Y # DE HOJAS.</v>
          </cell>
          <cell r="C8502" t="str">
            <v>M2</v>
          </cell>
          <cell r="E8502">
            <v>486013</v>
          </cell>
          <cell r="F8502"/>
          <cell r="G8502"/>
          <cell r="H8502">
            <v>486013</v>
          </cell>
        </row>
        <row r="8503">
          <cell r="A8503">
            <v>8500</v>
          </cell>
          <cell r="B8503" t="str">
            <v>PUERTA METÁLICA CON MARCO EN LÁMINA COLDROLLED LISA CALIBRE 18, ENTAMBORADA CON REFUERZO INTERNO, BISAGRAS, INCLUYE CERRADURA DE SEGURIDAD TIPO CERROJO DOBLE, MANIJA INTERIOR - EXTERIOR Y VENTANILLA DE 0,20 X 0,40 MTS CON VIDRIO Y PELÍCULA DE SEGURIDAD, TERMINADA CON ANTICORROSIVO, PINTADA E INSTALADA - VERIFICAR EN OBRA MEDIDAS, ANGULOS Y # DE HOJAS.</v>
          </cell>
          <cell r="C8503" t="str">
            <v>M2</v>
          </cell>
          <cell r="E8503">
            <v>496016</v>
          </cell>
          <cell r="F8503"/>
          <cell r="G8503"/>
          <cell r="H8503">
            <v>496016</v>
          </cell>
        </row>
        <row r="8504">
          <cell r="A8504">
            <v>8501</v>
          </cell>
          <cell r="B8504" t="str">
            <v>PUERTA METÁLICA CON REJILLA DE 0.80 m x 2.10 m.</v>
          </cell>
          <cell r="C8504" t="str">
            <v>M2</v>
          </cell>
          <cell r="E8504"/>
          <cell r="F8504">
            <v>409930</v>
          </cell>
          <cell r="G8504"/>
          <cell r="H8504">
            <v>409930</v>
          </cell>
        </row>
        <row r="8505">
          <cell r="A8505">
            <v>8502</v>
          </cell>
          <cell r="B8505" t="str">
            <v>PUERTA METALICA ENTRADA SIN</v>
          </cell>
          <cell r="C8505" t="str">
            <v>Un</v>
          </cell>
          <cell r="D8505">
            <v>298088</v>
          </cell>
          <cell r="H8505">
            <v>0</v>
          </cell>
        </row>
        <row r="8506">
          <cell r="A8506">
            <v>8503</v>
          </cell>
          <cell r="B8506" t="str">
            <v>PUERTA METALICA TIPO PERSIANA 0.60X0.60M(SUM+INST)</v>
          </cell>
          <cell r="C8506" t="str">
            <v>UNI</v>
          </cell>
          <cell r="E8506"/>
          <cell r="F8506"/>
          <cell r="G8506">
            <v>284822</v>
          </cell>
          <cell r="H8506">
            <v>284822</v>
          </cell>
        </row>
        <row r="8507">
          <cell r="A8507">
            <v>8504</v>
          </cell>
          <cell r="B8507" t="str">
            <v>Puerta P-26Metalica(1.20x2.35m)CDRC(S/Esp.Tecnica)</v>
          </cell>
          <cell r="C8507" t="str">
            <v>UNI</v>
          </cell>
          <cell r="E8507"/>
          <cell r="F8507"/>
          <cell r="G8507">
            <v>1497663</v>
          </cell>
          <cell r="H8507">
            <v>1497663</v>
          </cell>
        </row>
        <row r="8508">
          <cell r="A8508">
            <v>8505</v>
          </cell>
          <cell r="B8508" t="str">
            <v>Puerta P-41Met.Enrollable(3.70x3.30m)CDRC(S/Esp.Te</v>
          </cell>
          <cell r="C8508" t="str">
            <v>UNI</v>
          </cell>
          <cell r="E8508"/>
          <cell r="F8508"/>
          <cell r="G8508">
            <v>4760000</v>
          </cell>
          <cell r="H8508">
            <v>4760000</v>
          </cell>
        </row>
        <row r="8509">
          <cell r="A8509">
            <v>8506</v>
          </cell>
          <cell r="B8509" t="str">
            <v>Puerta P-43Met.Reja(2.45x3.30m)CRD(S/Esp.Tec</v>
          </cell>
          <cell r="C8509" t="str">
            <v>UNI</v>
          </cell>
          <cell r="E8509"/>
          <cell r="F8509"/>
          <cell r="G8509">
            <v>1874701</v>
          </cell>
          <cell r="H8509">
            <v>1874701</v>
          </cell>
        </row>
        <row r="8510">
          <cell r="A8510">
            <v>8507</v>
          </cell>
          <cell r="B8510" t="str">
            <v>PUERTA PANORAMA</v>
          </cell>
          <cell r="C8510" t="str">
            <v>m2</v>
          </cell>
          <cell r="D8510">
            <v>306605</v>
          </cell>
          <cell r="H8510">
            <v>0</v>
          </cell>
        </row>
        <row r="8511">
          <cell r="A8511">
            <v>8508</v>
          </cell>
          <cell r="B8511" t="str">
            <v>PUERTA PERSIANA CON MARCO EN LÁMINA COLDROLLED LISA CALIBRE 18, CON BISAGRAS Y PASADOR, TERMINADA CON ANTICORROSIVO, PINTADA E INSTALADA - VERIFICAR EN OBRA MEDIDAS, ANGULOS Y # DE HOJAS.</v>
          </cell>
          <cell r="C8511" t="str">
            <v>M2</v>
          </cell>
          <cell r="E8511">
            <v>231553</v>
          </cell>
          <cell r="F8511"/>
          <cell r="G8511"/>
          <cell r="H8511">
            <v>231553</v>
          </cell>
        </row>
        <row r="8512">
          <cell r="A8512">
            <v>8509</v>
          </cell>
          <cell r="B8512" t="str">
            <v>PUERTA PIZANO .60</v>
          </cell>
          <cell r="C8512" t="str">
            <v>Un</v>
          </cell>
          <cell r="D8512">
            <v>144570</v>
          </cell>
          <cell r="H8512">
            <v>0</v>
          </cell>
        </row>
        <row r="8513">
          <cell r="A8513">
            <v>8510</v>
          </cell>
          <cell r="B8513" t="str">
            <v>PUERTA PIZANO .80</v>
          </cell>
          <cell r="C8513" t="str">
            <v>Un</v>
          </cell>
          <cell r="D8513">
            <v>164918</v>
          </cell>
          <cell r="H8513">
            <v>0</v>
          </cell>
        </row>
        <row r="8514">
          <cell r="A8514">
            <v>8511</v>
          </cell>
          <cell r="B8514" t="str">
            <v>PUERTA PIZANO .90</v>
          </cell>
          <cell r="C8514" t="str">
            <v>Un</v>
          </cell>
          <cell r="D8514">
            <v>129206</v>
          </cell>
          <cell r="H8514">
            <v>0</v>
          </cell>
        </row>
        <row r="8515">
          <cell r="A8515">
            <v>8512</v>
          </cell>
          <cell r="B8515" t="str">
            <v>PUERTA PRACTICABLE DE MADERA 2 HOJAS. Suministro e instalación.</v>
          </cell>
          <cell r="C8515" t="str">
            <v>M2</v>
          </cell>
          <cell r="E8515"/>
          <cell r="F8515">
            <v>1332800</v>
          </cell>
          <cell r="G8515"/>
          <cell r="H8515">
            <v>1332800</v>
          </cell>
        </row>
        <row r="8516">
          <cell r="A8516">
            <v>8513</v>
          </cell>
          <cell r="B8516" t="str">
            <v>PUERTA TABLEX CLOSET .50</v>
          </cell>
          <cell r="C8516" t="str">
            <v>Un</v>
          </cell>
          <cell r="D8516">
            <v>97679</v>
          </cell>
          <cell r="H8516">
            <v>0</v>
          </cell>
        </row>
        <row r="8517">
          <cell r="A8517">
            <v>8514</v>
          </cell>
          <cell r="B8517" t="str">
            <v>PUERTA TEXANA .80 x .80 Cm</v>
          </cell>
          <cell r="C8517" t="str">
            <v>Un</v>
          </cell>
          <cell r="D8517">
            <v>146695</v>
          </cell>
          <cell r="H8517">
            <v>0</v>
          </cell>
        </row>
        <row r="8518">
          <cell r="A8518">
            <v>8515</v>
          </cell>
          <cell r="B8518" t="str">
            <v>PUERTA TIPO COLONIAL EN MADERA MACIZA TECA</v>
          </cell>
          <cell r="C8518" t="str">
            <v>m2</v>
          </cell>
          <cell r="D8518">
            <v>1072313</v>
          </cell>
          <cell r="H8518">
            <v>0</v>
          </cell>
        </row>
        <row r="8519">
          <cell r="A8519">
            <v>8516</v>
          </cell>
          <cell r="B8519" t="str">
            <v>PUERTA TRIPLEX-TABLEX .60 PIZANO</v>
          </cell>
          <cell r="C8519" t="str">
            <v>Un</v>
          </cell>
          <cell r="D8519">
            <v>118888</v>
          </cell>
          <cell r="H8519">
            <v>0</v>
          </cell>
        </row>
        <row r="8520">
          <cell r="A8520">
            <v>8517</v>
          </cell>
          <cell r="B8520" t="str">
            <v>PUERTA TRIPLEX-TABLEX .80 PIZANO</v>
          </cell>
          <cell r="C8520" t="str">
            <v>Un</v>
          </cell>
          <cell r="D8520">
            <v>131355</v>
          </cell>
          <cell r="H8520">
            <v>0</v>
          </cell>
        </row>
        <row r="8521">
          <cell r="A8521">
            <v>8518</v>
          </cell>
          <cell r="B8521" t="str">
            <v>PUERTA TRIPLEX-TABLEX CLOSET .50</v>
          </cell>
          <cell r="C8521" t="str">
            <v>Un</v>
          </cell>
          <cell r="D8521">
            <v>103963</v>
          </cell>
          <cell r="H8521">
            <v>0</v>
          </cell>
        </row>
        <row r="8522">
          <cell r="A8522">
            <v>8519</v>
          </cell>
          <cell r="B8522" t="str">
            <v>PUERTA TRIPLEX-TABLEX.90 PIZANO</v>
          </cell>
          <cell r="C8522" t="str">
            <v>Un</v>
          </cell>
          <cell r="D8522">
            <v>131355</v>
          </cell>
          <cell r="H8522">
            <v>0</v>
          </cell>
        </row>
        <row r="8523">
          <cell r="A8523">
            <v>8520</v>
          </cell>
          <cell r="B8523" t="str">
            <v>PUERTA V.I.S. .61 a 70x2.1 FORTEC</v>
          </cell>
          <cell r="C8523" t="str">
            <v>Un</v>
          </cell>
          <cell r="D8523">
            <v>51265</v>
          </cell>
          <cell r="H8523">
            <v>0</v>
          </cell>
        </row>
        <row r="8524">
          <cell r="A8524">
            <v>8521</v>
          </cell>
          <cell r="B8524" t="str">
            <v>PUERTA V.I.S. 1.0x2.1 FORTEC</v>
          </cell>
          <cell r="C8524" t="str">
            <v>Un</v>
          </cell>
          <cell r="D8524">
            <v>65651</v>
          </cell>
          <cell r="H8524">
            <v>0</v>
          </cell>
        </row>
        <row r="8525">
          <cell r="A8525">
            <v>8522</v>
          </cell>
          <cell r="B8525" t="str">
            <v xml:space="preserve">PUERTA VALERI  0 60 X 2M </v>
          </cell>
          <cell r="C8525" t="str">
            <v>Un</v>
          </cell>
          <cell r="D8525">
            <v>158791</v>
          </cell>
          <cell r="H8525">
            <v>0</v>
          </cell>
        </row>
        <row r="8526">
          <cell r="A8526">
            <v>8523</v>
          </cell>
          <cell r="B8526" t="str">
            <v>PUERTA VALERI 0 80X2 M</v>
          </cell>
          <cell r="C8526" t="str">
            <v>Un</v>
          </cell>
          <cell r="D8526">
            <v>158791</v>
          </cell>
          <cell r="H8526">
            <v>0</v>
          </cell>
        </row>
        <row r="8527">
          <cell r="A8527">
            <v>8524</v>
          </cell>
          <cell r="B8527" t="str">
            <v>PUERTA VENTANA LAMINA Des .23</v>
          </cell>
          <cell r="C8527" t="str">
            <v>m2</v>
          </cell>
          <cell r="D8527">
            <v>105324</v>
          </cell>
          <cell r="H8527">
            <v>0</v>
          </cell>
        </row>
        <row r="8528">
          <cell r="A8528">
            <v>8525</v>
          </cell>
          <cell r="B8528" t="str">
            <v>PUERTA VIDRIO TEMPLADO 10mm 1.0x2.1 M. (5+5) Laminado</v>
          </cell>
          <cell r="C8528" t="str">
            <v>Un</v>
          </cell>
          <cell r="D8528">
            <v>1390590</v>
          </cell>
          <cell r="H8528">
            <v>0</v>
          </cell>
        </row>
        <row r="8529">
          <cell r="A8529">
            <v>8526</v>
          </cell>
          <cell r="B8529" t="str">
            <v>Puerta+Pasador+portacand rejaAceroCal.16(1.50x1.0m</v>
          </cell>
          <cell r="C8529" t="str">
            <v>UN</v>
          </cell>
          <cell r="E8529"/>
          <cell r="F8529"/>
          <cell r="G8529">
            <v>811158.82</v>
          </cell>
          <cell r="H8529">
            <v>811158.82</v>
          </cell>
        </row>
        <row r="8530">
          <cell r="A8530">
            <v>8527</v>
          </cell>
          <cell r="B8530" t="str">
            <v>PUERTA-AGLOMERADO12-9 CEFE COMETAS</v>
          </cell>
          <cell r="C8530" t="str">
            <v>M2</v>
          </cell>
          <cell r="E8530"/>
          <cell r="F8530"/>
          <cell r="G8530">
            <v>126503</v>
          </cell>
          <cell r="H8530">
            <v>126503</v>
          </cell>
        </row>
        <row r="8531">
          <cell r="A8531">
            <v>8528</v>
          </cell>
          <cell r="B8531" t="str">
            <v>PuertaEnrollableMicroperforada+Pintura Electrostat</v>
          </cell>
          <cell r="C8531" t="str">
            <v>M2</v>
          </cell>
          <cell r="E8531"/>
          <cell r="F8531"/>
          <cell r="G8531">
            <v>290598</v>
          </cell>
          <cell r="H8531">
            <v>290598</v>
          </cell>
        </row>
        <row r="8532">
          <cell r="A8532">
            <v>8529</v>
          </cell>
          <cell r="B8532" t="str">
            <v>PuertamMet.celosia (H=2.30m;A=2.0m)2 hojasT-Codens</v>
          </cell>
          <cell r="C8532" t="str">
            <v>UN</v>
          </cell>
          <cell r="E8532"/>
          <cell r="F8532"/>
          <cell r="G8532">
            <v>2189093</v>
          </cell>
          <cell r="H8532">
            <v>2189093</v>
          </cell>
        </row>
        <row r="8533">
          <cell r="A8533">
            <v>8530</v>
          </cell>
          <cell r="B8533" t="str">
            <v>PUERTAS (MARCO Y HOJA)</v>
          </cell>
          <cell r="C8533" t="str">
            <v>Un</v>
          </cell>
          <cell r="D8533">
            <v>328036</v>
          </cell>
          <cell r="H8533">
            <v>0</v>
          </cell>
        </row>
        <row r="8534">
          <cell r="A8534">
            <v>8531</v>
          </cell>
          <cell r="B8534" t="str">
            <v>PUERTAS LAMINA</v>
          </cell>
          <cell r="C8534" t="str">
            <v>m2</v>
          </cell>
          <cell r="D8534">
            <v>217530</v>
          </cell>
          <cell r="H8534">
            <v>0</v>
          </cell>
        </row>
        <row r="8535">
          <cell r="A8535">
            <v>8532</v>
          </cell>
          <cell r="B8535" t="str">
            <v>PUESTO DE TRABAJO - ESCRITORIO 75x120x50</v>
          </cell>
          <cell r="C8535" t="str">
            <v>UN</v>
          </cell>
          <cell r="E8535"/>
          <cell r="F8535">
            <v>164174</v>
          </cell>
          <cell r="G8535"/>
          <cell r="H8535">
            <v>164174</v>
          </cell>
        </row>
        <row r="8536">
          <cell r="A8536">
            <v>8533</v>
          </cell>
          <cell r="B8536" t="str">
            <v>PULIDA + LACADA PISO MADERA</v>
          </cell>
          <cell r="C8536" t="str">
            <v>m2</v>
          </cell>
          <cell r="D8536">
            <v>22144</v>
          </cell>
          <cell r="H8536">
            <v>0</v>
          </cell>
        </row>
        <row r="8537">
          <cell r="A8537">
            <v>8534</v>
          </cell>
          <cell r="B8537" t="str">
            <v>PULIDA PISO GRANITO AL PLOMO</v>
          </cell>
          <cell r="C8537" t="str">
            <v>m2</v>
          </cell>
          <cell r="D8537">
            <v>26402</v>
          </cell>
          <cell r="H8537">
            <v>0</v>
          </cell>
        </row>
        <row r="8538">
          <cell r="A8538">
            <v>8535</v>
          </cell>
          <cell r="B8538" t="str">
            <v>PULIDA PISO GRANITO Brllo Nat</v>
          </cell>
          <cell r="C8538" t="str">
            <v>m2</v>
          </cell>
          <cell r="D8538">
            <v>17033</v>
          </cell>
          <cell r="H8538">
            <v>0</v>
          </cell>
        </row>
        <row r="8539">
          <cell r="A8539">
            <v>8536</v>
          </cell>
          <cell r="B8539" t="str">
            <v>PULIDA PISO GRANITO REPULIDA</v>
          </cell>
          <cell r="C8539" t="str">
            <v>m2</v>
          </cell>
          <cell r="D8539">
            <v>21293</v>
          </cell>
          <cell r="H8539">
            <v>0</v>
          </cell>
        </row>
        <row r="8540">
          <cell r="A8540">
            <v>8537</v>
          </cell>
          <cell r="B8540" t="str">
            <v>PULIDA PISO MADERA</v>
          </cell>
          <cell r="C8540" t="str">
            <v>m2</v>
          </cell>
          <cell r="D8540">
            <v>15330</v>
          </cell>
          <cell r="H8540">
            <v>0</v>
          </cell>
        </row>
        <row r="8541">
          <cell r="A8541">
            <v>8538</v>
          </cell>
          <cell r="B8541" t="str">
            <v>PULIDA PISO MARMOL</v>
          </cell>
          <cell r="C8541" t="str">
            <v>m2</v>
          </cell>
          <cell r="D8541">
            <v>38325</v>
          </cell>
          <cell r="H8541">
            <v>0</v>
          </cell>
        </row>
        <row r="8542">
          <cell r="A8542">
            <v>8539</v>
          </cell>
          <cell r="B8542" t="str">
            <v>PULIDA PISO TRAFICO PESADO</v>
          </cell>
          <cell r="C8542" t="str">
            <v>m2</v>
          </cell>
          <cell r="D8542">
            <v>29809</v>
          </cell>
          <cell r="H8542">
            <v>0</v>
          </cell>
        </row>
        <row r="8543">
          <cell r="A8543">
            <v>8540</v>
          </cell>
          <cell r="B8543" t="str">
            <v>PULIDA PLOMO PARA GRANITO</v>
          </cell>
          <cell r="C8543" t="str">
            <v>m2</v>
          </cell>
          <cell r="D8543">
            <v>17033</v>
          </cell>
          <cell r="H8543">
            <v>0</v>
          </cell>
        </row>
        <row r="8544">
          <cell r="A8544">
            <v>8541</v>
          </cell>
          <cell r="B8544" t="str">
            <v>PULIDA POTE</v>
          </cell>
          <cell r="C8544" t="str">
            <v>m2</v>
          </cell>
          <cell r="D8544">
            <v>41494</v>
          </cell>
          <cell r="H8544">
            <v>0</v>
          </cell>
        </row>
        <row r="8545">
          <cell r="A8545">
            <v>8542</v>
          </cell>
          <cell r="B8545" t="str">
            <v>PULIDA/LACADA PISOS MADERA.</v>
          </cell>
          <cell r="C8545" t="str">
            <v>m2</v>
          </cell>
          <cell r="D8545">
            <v>34831</v>
          </cell>
          <cell r="H8545">
            <v>0</v>
          </cell>
        </row>
        <row r="8546">
          <cell r="A8546">
            <v>8543</v>
          </cell>
          <cell r="B8546" t="str">
            <v>PULIDORA MANUAL ELECTRICA</v>
          </cell>
          <cell r="C8546" t="str">
            <v>HR</v>
          </cell>
          <cell r="E8546"/>
          <cell r="F8546">
            <v>2487</v>
          </cell>
          <cell r="G8546"/>
          <cell r="H8546">
            <v>2487</v>
          </cell>
        </row>
        <row r="8547">
          <cell r="A8547">
            <v>8544</v>
          </cell>
          <cell r="B8547" t="str">
            <v>PULSADOR DOBLE START STOP</v>
          </cell>
          <cell r="C8547" t="str">
            <v>UN</v>
          </cell>
          <cell r="E8547"/>
          <cell r="F8547"/>
          <cell r="G8547">
            <v>28633.99</v>
          </cell>
          <cell r="H8547">
            <v>28633.99</v>
          </cell>
        </row>
        <row r="8548">
          <cell r="A8548">
            <v>8545</v>
          </cell>
          <cell r="B8548" t="str">
            <v xml:space="preserve">PULSADOR MANUAL </v>
          </cell>
          <cell r="C8548" t="str">
            <v>UN</v>
          </cell>
          <cell r="E8548">
            <v>544689</v>
          </cell>
          <cell r="F8548"/>
          <cell r="G8548"/>
          <cell r="H8548">
            <v>544689</v>
          </cell>
        </row>
        <row r="8549">
          <cell r="A8549">
            <v>8546</v>
          </cell>
          <cell r="B8549" t="str">
            <v xml:space="preserve">PULSADOR SENCILLO PARA TIMBRE </v>
          </cell>
          <cell r="C8549" t="str">
            <v>UN</v>
          </cell>
          <cell r="E8549">
            <v>11217</v>
          </cell>
          <cell r="F8549"/>
          <cell r="G8549"/>
          <cell r="H8549">
            <v>11217</v>
          </cell>
        </row>
        <row r="8550">
          <cell r="A8550">
            <v>8547</v>
          </cell>
          <cell r="B8550" t="str">
            <v>PULSADOR TIMBRE AUXIL LUZ PIL</v>
          </cell>
          <cell r="C8550" t="str">
            <v>Un</v>
          </cell>
          <cell r="D8550">
            <v>20610</v>
          </cell>
          <cell r="H8550">
            <v>0</v>
          </cell>
        </row>
        <row r="8551">
          <cell r="A8551">
            <v>8548</v>
          </cell>
          <cell r="B8551" t="str">
            <v>PULSADOR TIMBRE SENC LUZ PIL</v>
          </cell>
          <cell r="C8551" t="str">
            <v>Un</v>
          </cell>
          <cell r="D8551">
            <v>32423</v>
          </cell>
          <cell r="H8551">
            <v>0</v>
          </cell>
        </row>
        <row r="8552">
          <cell r="A8552">
            <v>8549</v>
          </cell>
          <cell r="B8552" t="str">
            <v>Punta Captora 5/8" X 2.40 ml en aluminio</v>
          </cell>
          <cell r="C8552" t="str">
            <v>UN</v>
          </cell>
          <cell r="E8552"/>
          <cell r="F8552"/>
          <cell r="G8552">
            <v>122941.75999999999</v>
          </cell>
          <cell r="H8552">
            <v>122941.75999999999</v>
          </cell>
        </row>
        <row r="8553">
          <cell r="A8553">
            <v>8550</v>
          </cell>
          <cell r="B8553" t="str">
            <v>Punta captora 5/8" X 60 cm punta blunt en aluminio</v>
          </cell>
          <cell r="C8553" t="str">
            <v>UN</v>
          </cell>
          <cell r="E8553"/>
          <cell r="F8553"/>
          <cell r="G8553">
            <v>43745</v>
          </cell>
          <cell r="H8553">
            <v>43745</v>
          </cell>
        </row>
        <row r="8554">
          <cell r="A8554">
            <v>8551</v>
          </cell>
          <cell r="B8554" t="str">
            <v>PUNTAS CAPTADORAS DE ALUMINIO 0,60 M CON BASE</v>
          </cell>
          <cell r="C8554" t="str">
            <v>UN</v>
          </cell>
          <cell r="E8554"/>
          <cell r="F8554"/>
          <cell r="G8554">
            <v>71400</v>
          </cell>
          <cell r="H8554">
            <v>71400</v>
          </cell>
        </row>
        <row r="8555">
          <cell r="A8555">
            <v>8552</v>
          </cell>
          <cell r="B8555" t="str">
            <v xml:space="preserve">PUNTERAS </v>
          </cell>
          <cell r="C8555" t="str">
            <v>Un</v>
          </cell>
          <cell r="D8555">
            <v>5556</v>
          </cell>
          <cell r="H8555">
            <v>0</v>
          </cell>
        </row>
        <row r="8556">
          <cell r="A8556">
            <v>8553</v>
          </cell>
          <cell r="B8556" t="str">
            <v>PUNTILLA 1" CON CABEZA</v>
          </cell>
          <cell r="C8556" t="str">
            <v>LB</v>
          </cell>
          <cell r="D8556">
            <v>5377</v>
          </cell>
          <cell r="E8556"/>
          <cell r="F8556"/>
          <cell r="G8556">
            <v>4539.01</v>
          </cell>
          <cell r="H8556">
            <v>4539.01</v>
          </cell>
        </row>
        <row r="8557">
          <cell r="A8557">
            <v>8554</v>
          </cell>
          <cell r="B8557" t="str">
            <v>PUNTILLA 1" SIN CABEZA</v>
          </cell>
          <cell r="C8557" t="str">
            <v>LB</v>
          </cell>
          <cell r="D8557">
            <v>5520</v>
          </cell>
          <cell r="E8557"/>
          <cell r="F8557"/>
          <cell r="G8557">
            <v>4539.01</v>
          </cell>
          <cell r="H8557">
            <v>4539.01</v>
          </cell>
        </row>
        <row r="8558">
          <cell r="A8558">
            <v>8555</v>
          </cell>
          <cell r="B8558" t="str">
            <v>PUNTILLA 2" CON CABEZA</v>
          </cell>
          <cell r="C8558" t="str">
            <v>LB</v>
          </cell>
          <cell r="D8558">
            <v>4929</v>
          </cell>
          <cell r="E8558"/>
          <cell r="F8558"/>
          <cell r="G8558">
            <v>3850</v>
          </cell>
          <cell r="H8558">
            <v>3850</v>
          </cell>
        </row>
        <row r="8559">
          <cell r="A8559">
            <v>8556</v>
          </cell>
          <cell r="B8559" t="str">
            <v>PUNTILLA 2" SIN CABEZA</v>
          </cell>
          <cell r="C8559" t="str">
            <v>LB</v>
          </cell>
          <cell r="D8559">
            <v>4942</v>
          </cell>
          <cell r="E8559"/>
          <cell r="F8559"/>
          <cell r="G8559">
            <v>4227</v>
          </cell>
          <cell r="H8559">
            <v>4227</v>
          </cell>
        </row>
        <row r="8560">
          <cell r="A8560">
            <v>8557</v>
          </cell>
          <cell r="B8560" t="str">
            <v>PUNTILLA 3" CON CABEZA</v>
          </cell>
          <cell r="C8560" t="str">
            <v>LB</v>
          </cell>
          <cell r="D8560">
            <v>4929</v>
          </cell>
          <cell r="E8560"/>
          <cell r="F8560"/>
          <cell r="G8560">
            <v>3950</v>
          </cell>
          <cell r="H8560">
            <v>3950</v>
          </cell>
        </row>
        <row r="8561">
          <cell r="A8561">
            <v>8558</v>
          </cell>
          <cell r="B8561" t="str">
            <v>PUNTILLA 4" CON CABEZA</v>
          </cell>
          <cell r="C8561" t="str">
            <v>lb</v>
          </cell>
          <cell r="D8561">
            <v>7671</v>
          </cell>
          <cell r="H8561">
            <v>0</v>
          </cell>
        </row>
        <row r="8562">
          <cell r="A8562">
            <v>8559</v>
          </cell>
          <cell r="B8562" t="str">
            <v>PUNTILLA 5" CON CABEZA</v>
          </cell>
          <cell r="C8562" t="str">
            <v>lb</v>
          </cell>
          <cell r="D8562">
            <v>3577</v>
          </cell>
          <cell r="H8562">
            <v>0</v>
          </cell>
        </row>
        <row r="8563">
          <cell r="A8563">
            <v>8560</v>
          </cell>
          <cell r="B8563" t="str">
            <v>PUNTILLA CON CABEZA 1-1/2</v>
          </cell>
          <cell r="C8563" t="str">
            <v>LB</v>
          </cell>
          <cell r="E8563">
            <v>3027</v>
          </cell>
          <cell r="F8563"/>
          <cell r="G8563"/>
          <cell r="H8563">
            <v>3027</v>
          </cell>
        </row>
        <row r="8564">
          <cell r="A8564">
            <v>8561</v>
          </cell>
          <cell r="B8564" t="str">
            <v>PUNTILLA CON CABEZA 2 - 1/2"</v>
          </cell>
          <cell r="C8564" t="str">
            <v>lb</v>
          </cell>
          <cell r="D8564">
            <v>2666</v>
          </cell>
          <cell r="H8564">
            <v>0</v>
          </cell>
        </row>
        <row r="8565">
          <cell r="A8565">
            <v>8562</v>
          </cell>
          <cell r="B8565" t="str">
            <v>PUNTILLA CON CABEZA 4"</v>
          </cell>
          <cell r="C8565" t="str">
            <v>LB</v>
          </cell>
          <cell r="E8565"/>
          <cell r="F8565"/>
          <cell r="G8565">
            <v>6000</v>
          </cell>
          <cell r="H8565">
            <v>6000</v>
          </cell>
        </row>
        <row r="8566">
          <cell r="A8566">
            <v>8563</v>
          </cell>
          <cell r="B8566" t="str">
            <v xml:space="preserve">PUNTILLA CON CABEZA DE 2" </v>
          </cell>
          <cell r="C8566" t="str">
            <v>LB</v>
          </cell>
          <cell r="E8566">
            <v>3027</v>
          </cell>
          <cell r="F8566"/>
          <cell r="G8566"/>
          <cell r="H8566">
            <v>3027</v>
          </cell>
        </row>
        <row r="8567">
          <cell r="A8567">
            <v>8564</v>
          </cell>
          <cell r="B8567" t="str">
            <v>PUNTILLA GRAPA</v>
          </cell>
          <cell r="C8567" t="str">
            <v>KG</v>
          </cell>
          <cell r="E8567"/>
          <cell r="F8567">
            <v>7311</v>
          </cell>
          <cell r="G8567"/>
          <cell r="H8567">
            <v>7311</v>
          </cell>
        </row>
        <row r="8568">
          <cell r="A8568">
            <v>8565</v>
          </cell>
          <cell r="B8568" t="str">
            <v>PUNTILLA HIERRO SIN CABEZA 2" X 500 GR</v>
          </cell>
          <cell r="C8568" t="str">
            <v>CAJA</v>
          </cell>
          <cell r="E8568">
            <v>3033</v>
          </cell>
          <cell r="F8568"/>
          <cell r="G8568"/>
          <cell r="H8568">
            <v>3033</v>
          </cell>
        </row>
        <row r="8569">
          <cell r="A8569">
            <v>8566</v>
          </cell>
          <cell r="B8569" t="str">
            <v>PUNTILLA LISA EN ACERO PARA CONCRETO  (75MM)</v>
          </cell>
          <cell r="C8569" t="str">
            <v>LB</v>
          </cell>
          <cell r="E8569"/>
          <cell r="F8569"/>
          <cell r="G8569">
            <v>4874</v>
          </cell>
          <cell r="H8569">
            <v>4874</v>
          </cell>
        </row>
        <row r="8570">
          <cell r="A8570">
            <v>8567</v>
          </cell>
          <cell r="B8570" t="str">
            <v>PUNTO AGUA CALIENTE CPVC</v>
          </cell>
          <cell r="C8570" t="str">
            <v>Un</v>
          </cell>
          <cell r="D8570">
            <v>66329</v>
          </cell>
          <cell r="H8570">
            <v>0</v>
          </cell>
        </row>
        <row r="8571">
          <cell r="A8571">
            <v>8568</v>
          </cell>
          <cell r="B8571" t="str">
            <v>PUNTO AGUA FRIA PVC</v>
          </cell>
          <cell r="C8571" t="str">
            <v>Un</v>
          </cell>
          <cell r="D8571">
            <v>83798</v>
          </cell>
          <cell r="H8571">
            <v>0</v>
          </cell>
        </row>
        <row r="8572">
          <cell r="A8572">
            <v>8569</v>
          </cell>
          <cell r="B8572" t="str">
            <v>PUNTO COCINA - LAVADERO</v>
          </cell>
          <cell r="C8572" t="str">
            <v>Un</v>
          </cell>
          <cell r="D8572">
            <v>41197</v>
          </cell>
          <cell r="H8572">
            <v>0</v>
          </cell>
        </row>
        <row r="8573">
          <cell r="A8573">
            <v>8570</v>
          </cell>
          <cell r="B8573" t="str">
            <v>PUNTO DE ABLANDAMIENTO DE MATERIALES BITUMINOSOS (APARATO DE ANILLO Y BOLA). Norma técnica: INV E – 712 - 13 ASTM D36/D36M.</v>
          </cell>
          <cell r="C8573" t="str">
            <v>UN</v>
          </cell>
          <cell r="E8573"/>
          <cell r="F8573">
            <v>103000</v>
          </cell>
          <cell r="G8573"/>
          <cell r="H8573">
            <v>103000</v>
          </cell>
        </row>
        <row r="8574">
          <cell r="A8574">
            <v>8571</v>
          </cell>
          <cell r="B8574" t="str">
            <v>PUNTO DE FUSIÓN. Norma técnica: ASTM D276.</v>
          </cell>
          <cell r="C8574" t="str">
            <v>UN</v>
          </cell>
          <cell r="E8574"/>
          <cell r="F8574">
            <v>499800</v>
          </cell>
          <cell r="G8574"/>
          <cell r="H8574">
            <v>499800</v>
          </cell>
        </row>
        <row r="8575">
          <cell r="A8575">
            <v>8572</v>
          </cell>
          <cell r="B8575" t="str">
            <v>PUNTO DE SOLDADURA</v>
          </cell>
          <cell r="C8575" t="str">
            <v>UN</v>
          </cell>
          <cell r="E8575"/>
          <cell r="F8575"/>
          <cell r="G8575">
            <v>9231</v>
          </cell>
          <cell r="H8575">
            <v>9231</v>
          </cell>
        </row>
        <row r="8576">
          <cell r="A8576">
            <v>8573</v>
          </cell>
          <cell r="B8576" t="str">
            <v>PUNTO DESAGUE LAVADORA</v>
          </cell>
          <cell r="C8576" t="str">
            <v>Un</v>
          </cell>
          <cell r="D8576">
            <v>82376</v>
          </cell>
          <cell r="H8576">
            <v>0</v>
          </cell>
        </row>
        <row r="8577">
          <cell r="A8577">
            <v>8574</v>
          </cell>
          <cell r="B8577" t="str">
            <v>PUNTO DESAGUE LAVAMANOS</v>
          </cell>
          <cell r="C8577" t="str">
            <v>Un</v>
          </cell>
          <cell r="D8577">
            <v>71330</v>
          </cell>
          <cell r="H8577">
            <v>0</v>
          </cell>
        </row>
        <row r="8578">
          <cell r="A8578">
            <v>8575</v>
          </cell>
          <cell r="B8578" t="str">
            <v>PUNTO DESAGUE PVC (3" y 4")</v>
          </cell>
          <cell r="C8578" t="str">
            <v>Un</v>
          </cell>
          <cell r="D8578">
            <v>151610</v>
          </cell>
          <cell r="H8578">
            <v>0</v>
          </cell>
        </row>
        <row r="8579">
          <cell r="A8579">
            <v>8576</v>
          </cell>
          <cell r="B8579" t="str">
            <v>PUNTO ECOLÓGICO COMPUESTO POR 3 CANECAS TIPO BARCELONA M-121</v>
          </cell>
          <cell r="C8579" t="str">
            <v>UN</v>
          </cell>
          <cell r="E8579"/>
          <cell r="F8579">
            <v>1762688</v>
          </cell>
          <cell r="G8579"/>
          <cell r="H8579">
            <v>1762688</v>
          </cell>
        </row>
        <row r="8580">
          <cell r="A8580">
            <v>8577</v>
          </cell>
          <cell r="B8580" t="str">
            <v>PUNTO LAVAPLATOS A.C.</v>
          </cell>
          <cell r="C8580" t="str">
            <v>Un</v>
          </cell>
          <cell r="D8580">
            <v>102775</v>
          </cell>
          <cell r="H8580">
            <v>0</v>
          </cell>
        </row>
        <row r="8581">
          <cell r="A8581">
            <v>8578</v>
          </cell>
          <cell r="B8581" t="str">
            <v>PUNTO ROCIADOR ACERO 1/2"</v>
          </cell>
          <cell r="C8581" t="str">
            <v>Un</v>
          </cell>
          <cell r="D8581">
            <v>129292</v>
          </cell>
          <cell r="H8581">
            <v>0</v>
          </cell>
        </row>
        <row r="8582">
          <cell r="A8582">
            <v>8579</v>
          </cell>
          <cell r="B8582" t="str">
            <v>PUNTO SUMINISTRO Galv.</v>
          </cell>
          <cell r="C8582" t="str">
            <v>Un</v>
          </cell>
          <cell r="D8582">
            <v>85954</v>
          </cell>
          <cell r="H8582">
            <v>0</v>
          </cell>
        </row>
        <row r="8583">
          <cell r="A8583">
            <v>8580</v>
          </cell>
          <cell r="B8583" t="str">
            <v>PUNTOS DE INFLAMACIÓN Y DE COMBUSTIÓN MEDIANTE LA COPA ABIERTA CLEVELAND. Norma técnica: INV E-709-13 / ASTM D92.</v>
          </cell>
          <cell r="C8583" t="str">
            <v>UN</v>
          </cell>
          <cell r="E8583"/>
          <cell r="F8583">
            <v>93000</v>
          </cell>
          <cell r="G8583"/>
          <cell r="H8583">
            <v>93000</v>
          </cell>
        </row>
        <row r="8584">
          <cell r="A8584">
            <v>8581</v>
          </cell>
          <cell r="B8584" t="str">
            <v>PUNZONAMIENTO DE PANEL EN ALUMINIO. PROTOCOLO PUNZONAMIENTO CONTRATO IDU-791-2017. Norma técnica: PROTOCOLO PUNZONAMIENTO CONTRATO IDU-791-2017.</v>
          </cell>
          <cell r="C8584" t="str">
            <v>UN</v>
          </cell>
          <cell r="E8584"/>
          <cell r="F8584">
            <v>472434</v>
          </cell>
          <cell r="G8584"/>
          <cell r="H8584">
            <v>472434</v>
          </cell>
        </row>
        <row r="8585">
          <cell r="A8585">
            <v>8582</v>
          </cell>
          <cell r="B8585" t="str">
            <v>PUNZONAMIENTO DE PANEL EN CONCRETO PRETENSADO. Norma técnica: PROTOCOLO PUNZONAMIENTO CONTRATO IDU-791-2017.</v>
          </cell>
          <cell r="C8585" t="str">
            <v>UN</v>
          </cell>
          <cell r="E8585"/>
          <cell r="F8585">
            <v>472434</v>
          </cell>
          <cell r="G8585"/>
          <cell r="H8585">
            <v>472434</v>
          </cell>
        </row>
        <row r="8586">
          <cell r="A8586">
            <v>8583</v>
          </cell>
          <cell r="B8586" t="str">
            <v xml:space="preserve">PUNZONAMIENTO EN PLÁSTICO RÍGIDO. Norma técnica: ASTM D6241. </v>
          </cell>
          <cell r="C8586" t="str">
            <v>UN</v>
          </cell>
          <cell r="E8586"/>
          <cell r="F8586">
            <v>142800</v>
          </cell>
          <cell r="G8586"/>
          <cell r="H8586">
            <v>142800</v>
          </cell>
        </row>
        <row r="8587">
          <cell r="A8587">
            <v>8584</v>
          </cell>
          <cell r="B8587" t="str">
            <v>QUICKDONE (ACELERANTE) 5 KILOS</v>
          </cell>
          <cell r="C8587" t="str">
            <v>kg</v>
          </cell>
          <cell r="D8587">
            <v>11839</v>
          </cell>
          <cell r="H8587">
            <v>0</v>
          </cell>
        </row>
        <row r="8588">
          <cell r="A8588">
            <v>8585</v>
          </cell>
          <cell r="B8588" t="str">
            <v>QUIEBRAVISTA PVC BLANCO 0.08 X 6.10 M</v>
          </cell>
          <cell r="C8588" t="str">
            <v>Un</v>
          </cell>
          <cell r="D8588">
            <v>69089</v>
          </cell>
          <cell r="H8588">
            <v>0</v>
          </cell>
        </row>
        <row r="8589">
          <cell r="A8589">
            <v>8586</v>
          </cell>
          <cell r="B8589" t="str">
            <v>QUÍMICO ESTABILIZANTE (PROBASE)</v>
          </cell>
          <cell r="C8589" t="str">
            <v>lt</v>
          </cell>
          <cell r="D8589">
            <v>63955</v>
          </cell>
          <cell r="H8589">
            <v>0</v>
          </cell>
        </row>
        <row r="8590">
          <cell r="A8590">
            <v>8587</v>
          </cell>
          <cell r="B8590" t="str">
            <v>RACK METALICO 0,60MX0,60MX0,80 +multitoma</v>
          </cell>
          <cell r="C8590" t="str">
            <v>UNI</v>
          </cell>
          <cell r="E8590"/>
          <cell r="F8590"/>
          <cell r="G8590">
            <v>430752</v>
          </cell>
          <cell r="H8590">
            <v>430752</v>
          </cell>
        </row>
        <row r="8591">
          <cell r="A8591">
            <v>8588</v>
          </cell>
          <cell r="B8591" t="str">
            <v>RAJÓN = 6" A 12" (15 - 30 cm)</v>
          </cell>
          <cell r="C8591" t="str">
            <v>M3</v>
          </cell>
          <cell r="E8591"/>
          <cell r="F8591">
            <v>41650</v>
          </cell>
          <cell r="G8591"/>
          <cell r="H8591">
            <v>41650</v>
          </cell>
        </row>
        <row r="8592">
          <cell r="A8592">
            <v>8589</v>
          </cell>
          <cell r="B8592" t="str">
            <v>RAJÓN SUELTO &gt; = 12" (30 - 50 cm)</v>
          </cell>
          <cell r="C8592" t="str">
            <v>M3</v>
          </cell>
          <cell r="E8592"/>
          <cell r="F8592">
            <v>38080</v>
          </cell>
          <cell r="G8592"/>
          <cell r="H8592">
            <v>38080</v>
          </cell>
        </row>
        <row r="8593">
          <cell r="A8593">
            <v>8590</v>
          </cell>
          <cell r="B8593" t="str">
            <v>RAMPA DE ACCESO</v>
          </cell>
          <cell r="C8593" t="str">
            <v>m2</v>
          </cell>
          <cell r="D8593">
            <v>72228</v>
          </cell>
          <cell r="H8593">
            <v>0</v>
          </cell>
        </row>
        <row r="8594">
          <cell r="A8594">
            <v>8591</v>
          </cell>
          <cell r="B8594" t="str">
            <v>RANA - INCLUYE COMBUSTIBLE</v>
          </cell>
          <cell r="C8594" t="str">
            <v>DIA</v>
          </cell>
          <cell r="E8594"/>
          <cell r="F8594">
            <v>55922</v>
          </cell>
          <cell r="G8594"/>
          <cell r="H8594">
            <v>55922</v>
          </cell>
        </row>
        <row r="8595">
          <cell r="A8595">
            <v>8592</v>
          </cell>
          <cell r="B8595" t="str">
            <v>RATCHET M/ART. 8 PULGADAS-M3/8 PULGADAS REF 4-86-2</v>
          </cell>
          <cell r="C8595" t="str">
            <v>UN</v>
          </cell>
          <cell r="E8595"/>
          <cell r="F8595"/>
          <cell r="G8595">
            <v>32900</v>
          </cell>
          <cell r="H8595">
            <v>32900</v>
          </cell>
        </row>
        <row r="8596">
          <cell r="A8596">
            <v>8593</v>
          </cell>
          <cell r="B8596" t="str">
            <v>RATICIDA 250 G</v>
          </cell>
          <cell r="C8596" t="str">
            <v>GR</v>
          </cell>
          <cell r="E8596"/>
          <cell r="F8596">
            <v>26382</v>
          </cell>
          <cell r="G8596"/>
          <cell r="H8596">
            <v>26382</v>
          </cell>
        </row>
        <row r="8597">
          <cell r="A8597">
            <v>8594</v>
          </cell>
          <cell r="B8597" t="str">
            <v>REBOBINAR (Motor Electrico 3.5HP 3.60 rpm/220)</v>
          </cell>
          <cell r="C8597" t="str">
            <v>UN</v>
          </cell>
          <cell r="E8597"/>
          <cell r="F8597"/>
          <cell r="G8597">
            <v>147490</v>
          </cell>
          <cell r="H8597">
            <v>147490</v>
          </cell>
        </row>
        <row r="8598">
          <cell r="A8598">
            <v>8595</v>
          </cell>
          <cell r="B8598" t="str">
            <v>REBOBINAR (Motor Electrico 7.5 HP (3.600 rpm/220)</v>
          </cell>
          <cell r="C8598" t="str">
            <v>UN</v>
          </cell>
          <cell r="E8598"/>
          <cell r="F8598"/>
          <cell r="G8598">
            <v>154450</v>
          </cell>
          <cell r="H8598">
            <v>154450</v>
          </cell>
        </row>
        <row r="8599">
          <cell r="A8599">
            <v>8596</v>
          </cell>
          <cell r="B8599" t="str">
            <v>RECARGA DE CILINDRO DE GAS 40 LB</v>
          </cell>
          <cell r="C8599" t="str">
            <v>UN</v>
          </cell>
          <cell r="E8599"/>
          <cell r="F8599">
            <v>75400</v>
          </cell>
          <cell r="G8599"/>
          <cell r="H8599">
            <v>75400</v>
          </cell>
        </row>
        <row r="8600">
          <cell r="A8600">
            <v>8597</v>
          </cell>
          <cell r="B8600" t="str">
            <v>RECARGA EXTINTOR AB - ABC 10 - 30 LB</v>
          </cell>
          <cell r="C8600" t="str">
            <v>GB</v>
          </cell>
          <cell r="D8600">
            <v>23251</v>
          </cell>
          <cell r="H8600">
            <v>0</v>
          </cell>
        </row>
        <row r="8601">
          <cell r="A8601">
            <v>8598</v>
          </cell>
          <cell r="B8601" t="str">
            <v>RECARGA EXTINTOR SATÉLITE</v>
          </cell>
          <cell r="C8601" t="str">
            <v>GB</v>
          </cell>
          <cell r="D8601">
            <v>223100</v>
          </cell>
          <cell r="H8601">
            <v>0</v>
          </cell>
        </row>
        <row r="8602">
          <cell r="A8602">
            <v>8599</v>
          </cell>
          <cell r="B8602" t="str">
            <v>RECEBO / MATERIAL DE SUB BASE</v>
          </cell>
          <cell r="C8602" t="str">
            <v>m3</v>
          </cell>
          <cell r="D8602">
            <v>76495</v>
          </cell>
          <cell r="H8602">
            <v>0</v>
          </cell>
        </row>
        <row r="8603">
          <cell r="A8603">
            <v>8600</v>
          </cell>
          <cell r="B8603" t="str">
            <v>Recebo Afirmado Sum+Transp &gt;15000 m3 **</v>
          </cell>
          <cell r="C8603" t="str">
            <v>M3</v>
          </cell>
          <cell r="E8603"/>
          <cell r="F8603"/>
          <cell r="G8603">
            <v>38064.99</v>
          </cell>
          <cell r="H8603">
            <v>38064.99</v>
          </cell>
        </row>
        <row r="8604">
          <cell r="A8604">
            <v>8601</v>
          </cell>
          <cell r="B8604" t="str">
            <v>RECEBO BASE B-200</v>
          </cell>
          <cell r="C8604" t="str">
            <v>m3</v>
          </cell>
          <cell r="D8604">
            <v>18766</v>
          </cell>
          <cell r="H8604">
            <v>0</v>
          </cell>
        </row>
        <row r="8605">
          <cell r="A8605">
            <v>8602</v>
          </cell>
          <cell r="B8605" t="str">
            <v>RECEBO BASE B-600</v>
          </cell>
          <cell r="C8605" t="str">
            <v>m3</v>
          </cell>
          <cell r="D8605">
            <v>31277</v>
          </cell>
          <cell r="H8605">
            <v>0</v>
          </cell>
        </row>
        <row r="8606">
          <cell r="A8606">
            <v>8603</v>
          </cell>
          <cell r="B8606" t="str">
            <v>RECEBO COMUN</v>
          </cell>
          <cell r="C8606" t="str">
            <v>M3</v>
          </cell>
          <cell r="E8606"/>
          <cell r="F8606">
            <v>5950</v>
          </cell>
          <cell r="G8606"/>
          <cell r="H8606">
            <v>5950</v>
          </cell>
        </row>
        <row r="8607">
          <cell r="A8607">
            <v>8604</v>
          </cell>
          <cell r="B8607" t="str">
            <v>RECEBO COMÚN</v>
          </cell>
          <cell r="C8607" t="str">
            <v>M3</v>
          </cell>
          <cell r="E8607">
            <v>6447</v>
          </cell>
          <cell r="F8607"/>
          <cell r="G8607"/>
          <cell r="H8607">
            <v>6447</v>
          </cell>
        </row>
        <row r="8608">
          <cell r="A8608">
            <v>8605</v>
          </cell>
          <cell r="B8608" t="str">
            <v>Recebo Comun sin transporte</v>
          </cell>
          <cell r="C8608" t="str">
            <v>M3</v>
          </cell>
          <cell r="E8608"/>
          <cell r="F8608"/>
          <cell r="G8608">
            <v>12306</v>
          </cell>
          <cell r="H8608">
            <v>12306</v>
          </cell>
        </row>
        <row r="8609">
          <cell r="A8609">
            <v>8606</v>
          </cell>
          <cell r="B8609" t="str">
            <v>Recebo Comun sin transporte</v>
          </cell>
          <cell r="C8609" t="str">
            <v>M3</v>
          </cell>
          <cell r="E8609"/>
          <cell r="F8609"/>
          <cell r="G8609">
            <v>12572</v>
          </cell>
          <cell r="H8609">
            <v>12572</v>
          </cell>
        </row>
        <row r="8610">
          <cell r="A8610">
            <v>8607</v>
          </cell>
          <cell r="B8610" t="str">
            <v>Recebo Subbase granular  - Sin transporte</v>
          </cell>
          <cell r="C8610" t="str">
            <v>M3</v>
          </cell>
          <cell r="E8610"/>
          <cell r="F8610"/>
          <cell r="G8610">
            <v>27370</v>
          </cell>
          <cell r="H8610">
            <v>27370</v>
          </cell>
        </row>
        <row r="8611">
          <cell r="A8611">
            <v>8608</v>
          </cell>
          <cell r="B8611" t="str">
            <v>Recebo Subbase granular+ Transporte</v>
          </cell>
          <cell r="C8611" t="str">
            <v>M3</v>
          </cell>
          <cell r="E8611"/>
          <cell r="F8611"/>
          <cell r="G8611">
            <v>53416.01</v>
          </cell>
          <cell r="H8611">
            <v>53416.01</v>
          </cell>
        </row>
        <row r="8612">
          <cell r="A8612">
            <v>8609</v>
          </cell>
          <cell r="B8612" t="str">
            <v>RECEPCIÓN DE AVES RESCATADAS</v>
          </cell>
          <cell r="C8612" t="str">
            <v>UN</v>
          </cell>
          <cell r="E8612"/>
          <cell r="F8612">
            <v>44400</v>
          </cell>
          <cell r="G8612"/>
          <cell r="H8612">
            <v>44400</v>
          </cell>
        </row>
        <row r="8613">
          <cell r="A8613">
            <v>8610</v>
          </cell>
          <cell r="B8613" t="str">
            <v>RECEPCIÓN DE NIDOS RESCATADOS  (MAXIMO 3 HUEVOS).</v>
          </cell>
          <cell r="C8613" t="str">
            <v>UN</v>
          </cell>
          <cell r="E8613"/>
          <cell r="F8613">
            <v>44400</v>
          </cell>
          <cell r="G8613"/>
          <cell r="H8613">
            <v>44400</v>
          </cell>
        </row>
        <row r="8614">
          <cell r="A8614">
            <v>8611</v>
          </cell>
          <cell r="B8614" t="str">
            <v>RECHAZO DE ZARANDA</v>
          </cell>
          <cell r="C8614" t="str">
            <v>M3</v>
          </cell>
          <cell r="E8614"/>
          <cell r="F8614"/>
          <cell r="G8614">
            <v>23800</v>
          </cell>
          <cell r="H8614">
            <v>23800</v>
          </cell>
        </row>
        <row r="8615">
          <cell r="A8615">
            <v>8612</v>
          </cell>
          <cell r="B8615" t="str">
            <v>RECICLADORA DE PAVIMENTO -  - INCLUYE OPERARIO Y COMBUSTIBLE</v>
          </cell>
          <cell r="C8615" t="str">
            <v>HR</v>
          </cell>
          <cell r="E8615"/>
          <cell r="F8615">
            <v>550000</v>
          </cell>
          <cell r="G8615"/>
          <cell r="H8615">
            <v>550000</v>
          </cell>
        </row>
        <row r="8616">
          <cell r="A8616">
            <v>8613</v>
          </cell>
          <cell r="B8616" t="str">
            <v>RECOLECCION, TRANSPORTE Y DISPOSICION DE RESIDUOS LÍQUIDOS PROVENIENTES DE LAVAMANOS PORTATILES. (INCLUYE EQUIPO DE SUCCIÓN)</v>
          </cell>
          <cell r="C8616" t="str">
            <v>M3</v>
          </cell>
          <cell r="E8616"/>
          <cell r="F8616">
            <v>297500</v>
          </cell>
          <cell r="G8616"/>
          <cell r="H8616">
            <v>297500</v>
          </cell>
        </row>
        <row r="8617">
          <cell r="A8617">
            <v>8614</v>
          </cell>
          <cell r="B8617" t="str">
            <v>RECOLECCION, TRANSPORTE Y DISPOSICION DE RESIDUOS LÍQUIDOS PROVENIENTES DE LAVAMANOS PORTATILES. (INCLUYE EQUIPO DE SUCCIÓN)_(Según Apéndice Bioseguridad Covid 19_V2)</v>
          </cell>
          <cell r="C8617" t="str">
            <v>M3</v>
          </cell>
          <cell r="E8617"/>
          <cell r="F8617">
            <v>250000</v>
          </cell>
          <cell r="G8617"/>
          <cell r="H8617">
            <v>250000</v>
          </cell>
        </row>
        <row r="8618">
          <cell r="A8618">
            <v>8615</v>
          </cell>
          <cell r="B8618" t="str">
            <v>RECOLECCION, TRANSPORTE Y DISPOSICION DE RESIDUOS LÍQUIDOS PROVENIENTES DE LAVAMANOS PORTATILES. (INCLUYE EQUIPO DE SUCCIÓN)_(Según Apéndice Bioseguridad Covid 19_V3)</v>
          </cell>
          <cell r="C8618" t="str">
            <v>M3</v>
          </cell>
          <cell r="E8618"/>
          <cell r="F8618">
            <v>250000</v>
          </cell>
          <cell r="G8618"/>
          <cell r="H8618">
            <v>250000</v>
          </cell>
        </row>
        <row r="8619">
          <cell r="A8619">
            <v>8616</v>
          </cell>
          <cell r="B8619" t="str">
            <v>RECTIFICAR EJE MOTOR 12HP (Motor Electrico3.600rp</v>
          </cell>
          <cell r="C8619" t="str">
            <v>UNI</v>
          </cell>
          <cell r="E8619"/>
          <cell r="F8619"/>
          <cell r="G8619">
            <v>52500</v>
          </cell>
          <cell r="H8619">
            <v>52500</v>
          </cell>
        </row>
        <row r="8620">
          <cell r="A8620">
            <v>8617</v>
          </cell>
          <cell r="B8620" t="str">
            <v>RECTIFICAR EJE MOTOR 2.4 A 5.0HP (Motor Electrico3</v>
          </cell>
          <cell r="C8620" t="str">
            <v>UNI</v>
          </cell>
          <cell r="E8620"/>
          <cell r="F8620"/>
          <cell r="G8620">
            <v>29000</v>
          </cell>
          <cell r="H8620">
            <v>29000</v>
          </cell>
        </row>
        <row r="8621">
          <cell r="A8621">
            <v>8618</v>
          </cell>
          <cell r="B8621" t="str">
            <v>RECTIFICAR EJE MOTOR 20HP (Motor Electrico3.600rp</v>
          </cell>
          <cell r="C8621" t="str">
            <v>UNI</v>
          </cell>
          <cell r="E8621"/>
          <cell r="F8621"/>
          <cell r="G8621">
            <v>65750</v>
          </cell>
          <cell r="H8621">
            <v>65750</v>
          </cell>
        </row>
        <row r="8622">
          <cell r="A8622">
            <v>8619</v>
          </cell>
          <cell r="B8622" t="str">
            <v>RECTIFICAR EJE MOTOR 7.5HP (Motor Electrico3.600rp</v>
          </cell>
          <cell r="C8622" t="str">
            <v>UNI</v>
          </cell>
          <cell r="E8622"/>
          <cell r="F8622"/>
          <cell r="G8622">
            <v>41600</v>
          </cell>
          <cell r="H8622">
            <v>41600</v>
          </cell>
        </row>
        <row r="8623">
          <cell r="A8623">
            <v>8620</v>
          </cell>
          <cell r="B8623" t="str">
            <v>RECUBRIMIENTO ANTI GRAFFITI (1 GALON)</v>
          </cell>
          <cell r="C8623" t="str">
            <v>UN</v>
          </cell>
          <cell r="E8623">
            <v>372376</v>
          </cell>
          <cell r="F8623"/>
          <cell r="G8623"/>
          <cell r="H8623">
            <v>372376</v>
          </cell>
        </row>
        <row r="8624">
          <cell r="A8624">
            <v>8621</v>
          </cell>
          <cell r="B8624" t="str">
            <v>RECUBRIMIENTO BARRERA EPOXICO</v>
          </cell>
          <cell r="C8624" t="str">
            <v>GLN</v>
          </cell>
          <cell r="E8624"/>
          <cell r="F8624">
            <v>171785</v>
          </cell>
          <cell r="G8624"/>
          <cell r="H8624">
            <v>171785</v>
          </cell>
        </row>
        <row r="8625">
          <cell r="A8625">
            <v>8622</v>
          </cell>
          <cell r="B8625" t="str">
            <v>RECUBRIMIENTO EN ESMALTE URETANO GRIS</v>
          </cell>
          <cell r="C8625" t="str">
            <v>GLN</v>
          </cell>
          <cell r="E8625"/>
          <cell r="F8625">
            <v>183617</v>
          </cell>
          <cell r="G8625"/>
          <cell r="H8625">
            <v>183617</v>
          </cell>
        </row>
        <row r="8626">
          <cell r="A8626">
            <v>8623</v>
          </cell>
          <cell r="B8626" t="str">
            <v>RECUBRIMIENTO EPÓXICO DE ALTA RESISTENCIA QUÍMICA INSENSIBLE A LA HUMEDAD</v>
          </cell>
          <cell r="C8626" t="str">
            <v>KG</v>
          </cell>
          <cell r="E8626"/>
          <cell r="F8626">
            <v>108333</v>
          </cell>
          <cell r="G8626"/>
          <cell r="H8626">
            <v>108333</v>
          </cell>
        </row>
        <row r="8627">
          <cell r="A8627">
            <v>8624</v>
          </cell>
          <cell r="B8627" t="str">
            <v>RECUBRIMIENTO INHIBIDOR DE CORROSIÓN EPOXI-CEMENTO PARA PROTEGER ACERO DE REFUERZO. TRICOMPONENTE.</v>
          </cell>
          <cell r="C8627" t="str">
            <v>KG</v>
          </cell>
          <cell r="E8627"/>
          <cell r="F8627">
            <v>22002</v>
          </cell>
          <cell r="G8627"/>
          <cell r="H8627">
            <v>22002</v>
          </cell>
        </row>
        <row r="8628">
          <cell r="A8628">
            <v>8625</v>
          </cell>
          <cell r="B8628" t="str">
            <v>RECUBRIMIENTO INHIBIDOR PROTECTOR DE CORROSIÓN MODIFICADO CON RESINA ACRÍLICA DE DOS COMPONENTES QUE IMPIDE LA OXIDACIÓN DEL ACERO DE REFUERZO.</v>
          </cell>
          <cell r="C8628" t="str">
            <v>KG</v>
          </cell>
          <cell r="E8628"/>
          <cell r="F8628">
            <v>24948</v>
          </cell>
          <cell r="G8628"/>
          <cell r="H8628">
            <v>24948</v>
          </cell>
        </row>
        <row r="8629">
          <cell r="A8629">
            <v>8626</v>
          </cell>
          <cell r="B8629" t="str">
            <v>RECUBRIMIENTO PROTECTOR EPÓXICO APLICABLE EN ELEMENTOS DE CONCRETO Y METAL BAJO AGUA.</v>
          </cell>
          <cell r="C8629" t="str">
            <v>KG</v>
          </cell>
          <cell r="E8629"/>
          <cell r="F8629">
            <v>111937</v>
          </cell>
          <cell r="G8629"/>
          <cell r="H8629">
            <v>111937</v>
          </cell>
        </row>
        <row r="8630">
          <cell r="A8630">
            <v>8627</v>
          </cell>
          <cell r="B8630" t="str">
            <v>RECUBRIMIENTO SINTETICO DECOART</v>
          </cell>
          <cell r="C8630" t="str">
            <v>M2</v>
          </cell>
          <cell r="E8630"/>
          <cell r="F8630"/>
          <cell r="G8630">
            <v>43965.45</v>
          </cell>
          <cell r="H8630">
            <v>43965.45</v>
          </cell>
        </row>
        <row r="8631">
          <cell r="A8631">
            <v>8628</v>
          </cell>
          <cell r="B8631" t="str">
            <v>RecubrimientoSintetico+Demarcac(Patinodromo-Hockey</v>
          </cell>
          <cell r="C8631" t="str">
            <v>M2</v>
          </cell>
          <cell r="E8631"/>
          <cell r="F8631"/>
          <cell r="G8631">
            <v>73185</v>
          </cell>
          <cell r="H8631">
            <v>73185</v>
          </cell>
        </row>
        <row r="8632">
          <cell r="A8632">
            <v>8629</v>
          </cell>
          <cell r="B8632" t="str">
            <v>RecubrimInternoPiscinaMembranaPVC-CRDC-Cometas</v>
          </cell>
          <cell r="C8632" t="str">
            <v>M2</v>
          </cell>
          <cell r="E8632"/>
          <cell r="F8632"/>
          <cell r="G8632">
            <v>209457.01</v>
          </cell>
          <cell r="H8632">
            <v>209457.01</v>
          </cell>
        </row>
        <row r="8633">
          <cell r="A8633">
            <v>8630</v>
          </cell>
          <cell r="B8633" t="str">
            <v>RECUPERACIÓN DEL ASFALTO DE UNA SOLUCIÓN UTILIZANDO EL EVAPORADOR ROTATORIO. Norma técnica: INV E – 759 - 13 ASTM D5404/D5404M.</v>
          </cell>
          <cell r="C8633" t="str">
            <v>UN</v>
          </cell>
          <cell r="E8633"/>
          <cell r="F8633">
            <v>584961</v>
          </cell>
          <cell r="G8633"/>
          <cell r="H8633">
            <v>584961</v>
          </cell>
        </row>
        <row r="8634">
          <cell r="A8634">
            <v>8631</v>
          </cell>
          <cell r="B8634" t="str">
            <v>RECUPERACIÓN ELÁSTICA POR TORSIÓN DE ASFALTOS MODIFICADOS. Norma técnica: INV E – 727 - 13 NLT 329.</v>
          </cell>
          <cell r="C8634" t="str">
            <v>UN</v>
          </cell>
          <cell r="E8634"/>
          <cell r="F8634">
            <v>68425</v>
          </cell>
          <cell r="G8634"/>
          <cell r="H8634">
            <v>68425</v>
          </cell>
        </row>
        <row r="8635">
          <cell r="A8635">
            <v>8632</v>
          </cell>
          <cell r="B8635" t="str">
            <v>RED AGUA PROVISIONAL (50 M.)</v>
          </cell>
          <cell r="C8635" t="str">
            <v>Un</v>
          </cell>
          <cell r="D8635">
            <v>552065</v>
          </cell>
          <cell r="H8635">
            <v>0</v>
          </cell>
        </row>
        <row r="8636">
          <cell r="A8636">
            <v>8633</v>
          </cell>
          <cell r="B8636" t="str">
            <v>RED COBRE 1/2"</v>
          </cell>
          <cell r="C8636" t="str">
            <v>m</v>
          </cell>
          <cell r="D8636">
            <v>45851</v>
          </cell>
          <cell r="H8636">
            <v>0</v>
          </cell>
        </row>
        <row r="8637">
          <cell r="A8637">
            <v>8634</v>
          </cell>
          <cell r="B8637" t="str">
            <v>RED COBRE 3/8"</v>
          </cell>
          <cell r="C8637" t="str">
            <v>m</v>
          </cell>
          <cell r="D8637">
            <v>30020</v>
          </cell>
          <cell r="H8637">
            <v>0</v>
          </cell>
        </row>
        <row r="8638">
          <cell r="A8638">
            <v>8635</v>
          </cell>
          <cell r="B8638" t="str">
            <v>RED DE FUTBOL  (SEMIPROFESIONAL)</v>
          </cell>
          <cell r="C8638" t="str">
            <v>JGO</v>
          </cell>
          <cell r="E8638"/>
          <cell r="F8638"/>
          <cell r="G8638">
            <v>287614</v>
          </cell>
          <cell r="H8638">
            <v>287614</v>
          </cell>
        </row>
        <row r="8639">
          <cell r="A8639">
            <v>8636</v>
          </cell>
          <cell r="B8639" t="str">
            <v>RED DE VOLEIBOL</v>
          </cell>
          <cell r="C8639" t="str">
            <v>JGO</v>
          </cell>
          <cell r="E8639"/>
          <cell r="F8639"/>
          <cell r="G8639">
            <v>120000</v>
          </cell>
          <cell r="H8639">
            <v>120000</v>
          </cell>
        </row>
        <row r="8640">
          <cell r="A8640">
            <v>8637</v>
          </cell>
          <cell r="B8640" t="str">
            <v>RED ELECTRICA PROVISIONAL (50 M.)</v>
          </cell>
          <cell r="C8640" t="str">
            <v>Un</v>
          </cell>
          <cell r="D8640">
            <v>1661611</v>
          </cell>
          <cell r="H8640">
            <v>0</v>
          </cell>
        </row>
        <row r="8641">
          <cell r="A8641">
            <v>8638</v>
          </cell>
          <cell r="B8641" t="str">
            <v>RED INSTALACIONES ELECTRICA PROVISIONAL</v>
          </cell>
          <cell r="C8641" t="str">
            <v>Un</v>
          </cell>
          <cell r="D8641">
            <v>3505949</v>
          </cell>
          <cell r="H8641">
            <v>0</v>
          </cell>
        </row>
        <row r="8642">
          <cell r="A8642">
            <v>8639</v>
          </cell>
          <cell r="B8642" t="str">
            <v>RED INSTALACIONES TELEFONICAS</v>
          </cell>
          <cell r="C8642" t="str">
            <v>Un</v>
          </cell>
          <cell r="D8642">
            <v>231038</v>
          </cell>
          <cell r="H8642">
            <v>0</v>
          </cell>
        </row>
        <row r="8643">
          <cell r="A8643">
            <v>8640</v>
          </cell>
          <cell r="B8643" t="str">
            <v>RED SUMINISTRO CPVC 1/2"</v>
          </cell>
          <cell r="C8643" t="str">
            <v>m</v>
          </cell>
          <cell r="D8643">
            <v>19094</v>
          </cell>
          <cell r="H8643">
            <v>0</v>
          </cell>
        </row>
        <row r="8644">
          <cell r="A8644">
            <v>8641</v>
          </cell>
          <cell r="B8644" t="str">
            <v>RED SUMINISTRO CPVC 3/4"</v>
          </cell>
          <cell r="C8644" t="str">
            <v>m</v>
          </cell>
          <cell r="D8644">
            <v>22293</v>
          </cell>
          <cell r="H8644">
            <v>0</v>
          </cell>
        </row>
        <row r="8645">
          <cell r="A8645">
            <v>8642</v>
          </cell>
          <cell r="B8645" t="str">
            <v>RED SUMINISTRO Galv.   3/4"</v>
          </cell>
          <cell r="C8645" t="str">
            <v>m</v>
          </cell>
          <cell r="D8645">
            <v>27987</v>
          </cell>
          <cell r="H8645">
            <v>0</v>
          </cell>
        </row>
        <row r="8646">
          <cell r="A8646">
            <v>8643</v>
          </cell>
          <cell r="B8646" t="str">
            <v>RED SUMINISTRO Galv.1 1/2"</v>
          </cell>
          <cell r="C8646" t="str">
            <v>m</v>
          </cell>
          <cell r="D8646">
            <v>35839</v>
          </cell>
          <cell r="H8646">
            <v>0</v>
          </cell>
        </row>
        <row r="8647">
          <cell r="A8647">
            <v>8644</v>
          </cell>
          <cell r="B8647" t="str">
            <v>RED SUMINISTRO Galv.2"</v>
          </cell>
          <cell r="C8647" t="str">
            <v>m</v>
          </cell>
          <cell r="D8647">
            <v>40237</v>
          </cell>
          <cell r="H8647">
            <v>0</v>
          </cell>
        </row>
        <row r="8648">
          <cell r="A8648">
            <v>8645</v>
          </cell>
          <cell r="B8648" t="str">
            <v>RED SUMINISTRO GALVANIZADO 1"</v>
          </cell>
          <cell r="C8648" t="str">
            <v>m</v>
          </cell>
          <cell r="D8648">
            <v>30131</v>
          </cell>
          <cell r="H8648">
            <v>0</v>
          </cell>
        </row>
        <row r="8649">
          <cell r="A8649">
            <v>8646</v>
          </cell>
          <cell r="B8649" t="str">
            <v>RED SUMINISTRO GALVANIZADO 1/2"</v>
          </cell>
          <cell r="C8649" t="str">
            <v>m</v>
          </cell>
          <cell r="D8649">
            <v>26308</v>
          </cell>
          <cell r="H8649">
            <v>0</v>
          </cell>
        </row>
        <row r="8650">
          <cell r="A8650">
            <v>8647</v>
          </cell>
          <cell r="B8650" t="str">
            <v>RED SUMINISTRO PVC 1 1/2"</v>
          </cell>
          <cell r="C8650" t="str">
            <v>m</v>
          </cell>
          <cell r="D8650">
            <v>25370</v>
          </cell>
          <cell r="H8650">
            <v>0</v>
          </cell>
        </row>
        <row r="8651">
          <cell r="A8651">
            <v>8648</v>
          </cell>
          <cell r="B8651" t="str">
            <v>RED SUMINISTRO PVC 1"</v>
          </cell>
          <cell r="C8651" t="str">
            <v>m</v>
          </cell>
          <cell r="D8651">
            <v>18721</v>
          </cell>
          <cell r="H8651">
            <v>0</v>
          </cell>
        </row>
        <row r="8652">
          <cell r="A8652">
            <v>8649</v>
          </cell>
          <cell r="B8652" t="str">
            <v>RED SUMINISTRO PVC 1/2"</v>
          </cell>
          <cell r="C8652" t="str">
            <v>m</v>
          </cell>
          <cell r="D8652">
            <v>15634</v>
          </cell>
          <cell r="H8652">
            <v>0</v>
          </cell>
        </row>
        <row r="8653">
          <cell r="A8653">
            <v>8650</v>
          </cell>
          <cell r="B8653" t="str">
            <v>RED SUMINISTRO PVC 2"</v>
          </cell>
          <cell r="C8653" t="str">
            <v>m</v>
          </cell>
          <cell r="D8653">
            <v>33933</v>
          </cell>
          <cell r="H8653">
            <v>0</v>
          </cell>
        </row>
        <row r="8654">
          <cell r="A8654">
            <v>8651</v>
          </cell>
          <cell r="B8654" t="str">
            <v>RED SUMINISTRO PVC 3/4"</v>
          </cell>
          <cell r="C8654" t="str">
            <v>m</v>
          </cell>
          <cell r="D8654">
            <v>16805</v>
          </cell>
          <cell r="H8654">
            <v>0</v>
          </cell>
        </row>
        <row r="8655">
          <cell r="A8655">
            <v>8652</v>
          </cell>
          <cell r="B8655" t="str">
            <v>Redes para baloncesto **</v>
          </cell>
          <cell r="C8655" t="str">
            <v>UN</v>
          </cell>
          <cell r="E8655"/>
          <cell r="F8655"/>
          <cell r="G8655">
            <v>24900</v>
          </cell>
          <cell r="H8655">
            <v>24900</v>
          </cell>
        </row>
        <row r="8656">
          <cell r="A8656">
            <v>8653</v>
          </cell>
          <cell r="B8656" t="str">
            <v>REDUCC.POLIETILENO 3/4 x ½" GAS</v>
          </cell>
          <cell r="C8656" t="str">
            <v>Un</v>
          </cell>
          <cell r="D8656">
            <v>16460</v>
          </cell>
          <cell r="H8656">
            <v>0</v>
          </cell>
        </row>
        <row r="8657">
          <cell r="A8657">
            <v>8654</v>
          </cell>
          <cell r="B8657" t="str">
            <v>REDUCCION  EN ACERO 30" x 24" CON EXTREMOS ESPIGO CAMPANA, REVEST.INTERIOR Y RECUBR EXT. EN MORTERO CEMENTO. L= 0,84m PRESIÓN TRABAJO 150 PSI. SUMINISTRO Y TRANSPORTE</v>
          </cell>
          <cell r="C8657" t="str">
            <v>UN</v>
          </cell>
          <cell r="E8657"/>
          <cell r="F8657">
            <v>5561859</v>
          </cell>
          <cell r="G8657"/>
          <cell r="H8657">
            <v>5561859</v>
          </cell>
        </row>
        <row r="8658">
          <cell r="A8658">
            <v>8655</v>
          </cell>
          <cell r="B8658" t="str">
            <v>REDUCCIÓN 1 1/4" A 1 " PVC-PRESION</v>
          </cell>
          <cell r="C8658" t="str">
            <v>UN</v>
          </cell>
          <cell r="E8658"/>
          <cell r="F8658"/>
          <cell r="G8658">
            <v>2433</v>
          </cell>
          <cell r="H8658">
            <v>2433</v>
          </cell>
        </row>
        <row r="8659">
          <cell r="A8659">
            <v>8656</v>
          </cell>
          <cell r="B8659" t="str">
            <v>REDUCCIÓN 1" A 1/2 " PVC-PRESION</v>
          </cell>
          <cell r="C8659" t="str">
            <v>UN</v>
          </cell>
          <cell r="E8659"/>
          <cell r="F8659"/>
          <cell r="G8659">
            <v>1262</v>
          </cell>
          <cell r="H8659">
            <v>1262</v>
          </cell>
        </row>
        <row r="8660">
          <cell r="A8660">
            <v>8657</v>
          </cell>
          <cell r="B8660" t="str">
            <v>REDUCCION AC  8"x4" EXTREMO LISO</v>
          </cell>
          <cell r="C8660" t="str">
            <v>UN</v>
          </cell>
          <cell r="E8660"/>
          <cell r="F8660">
            <v>230969</v>
          </cell>
          <cell r="G8660"/>
          <cell r="H8660">
            <v>230969</v>
          </cell>
        </row>
        <row r="8661">
          <cell r="A8661">
            <v>8658</v>
          </cell>
          <cell r="B8661" t="str">
            <v>REDUCCION CONCENTRICA HD E.L.  14" x 12"  (350x300mm)</v>
          </cell>
          <cell r="C8661" t="str">
            <v>UN</v>
          </cell>
          <cell r="E8661"/>
          <cell r="F8661">
            <v>2048273</v>
          </cell>
          <cell r="G8661"/>
          <cell r="H8661">
            <v>2048273</v>
          </cell>
        </row>
        <row r="8662">
          <cell r="A8662">
            <v>8659</v>
          </cell>
          <cell r="B8662" t="str">
            <v>REDUCCION CONCENTRICA HD E.L.  4" x 2"  (100x50mm)</v>
          </cell>
          <cell r="C8662" t="str">
            <v>UN</v>
          </cell>
          <cell r="E8662"/>
          <cell r="F8662">
            <v>96801</v>
          </cell>
          <cell r="G8662"/>
          <cell r="H8662">
            <v>96801</v>
          </cell>
        </row>
        <row r="8663">
          <cell r="A8663">
            <v>8660</v>
          </cell>
          <cell r="B8663" t="str">
            <v>REDUCCION CONCENTRICA HD E.L. 10"x3" (250x75mm)</v>
          </cell>
          <cell r="C8663" t="str">
            <v>UN</v>
          </cell>
          <cell r="E8663"/>
          <cell r="F8663">
            <v>589766</v>
          </cell>
          <cell r="G8663"/>
          <cell r="H8663">
            <v>589766</v>
          </cell>
        </row>
        <row r="8664">
          <cell r="A8664">
            <v>8661</v>
          </cell>
          <cell r="B8664" t="str">
            <v>REDUCCION CONCENTRICA HD E.L. 10"x4" (250x100mm)</v>
          </cell>
          <cell r="C8664" t="str">
            <v>UN</v>
          </cell>
          <cell r="E8664"/>
          <cell r="F8664">
            <v>589766</v>
          </cell>
          <cell r="G8664"/>
          <cell r="H8664">
            <v>589766</v>
          </cell>
        </row>
        <row r="8665">
          <cell r="A8665">
            <v>8662</v>
          </cell>
          <cell r="B8665" t="str">
            <v>REDUCCION CONCENTRICA HD E.L. 10"x6" (250x150mm)</v>
          </cell>
          <cell r="C8665" t="str">
            <v>UN</v>
          </cell>
          <cell r="E8665"/>
          <cell r="F8665">
            <v>621579</v>
          </cell>
          <cell r="G8665"/>
          <cell r="H8665">
            <v>621579</v>
          </cell>
        </row>
        <row r="8666">
          <cell r="A8666">
            <v>8663</v>
          </cell>
          <cell r="B8666" t="str">
            <v>REDUCCION CONCENTRICA HD E.L. 10"x8" (250x200mm)</v>
          </cell>
          <cell r="C8666" t="str">
            <v>UN</v>
          </cell>
          <cell r="E8666"/>
          <cell r="F8666">
            <v>734148</v>
          </cell>
          <cell r="G8666"/>
          <cell r="H8666">
            <v>734148</v>
          </cell>
        </row>
        <row r="8667">
          <cell r="A8667">
            <v>8664</v>
          </cell>
          <cell r="B8667" t="str">
            <v>REDUCCION CONCENTRICA HD E.L. 12"x10"  (300x250mm)</v>
          </cell>
          <cell r="C8667" t="str">
            <v>UN</v>
          </cell>
          <cell r="E8667"/>
          <cell r="F8667">
            <v>1421311</v>
          </cell>
          <cell r="G8667"/>
          <cell r="H8667">
            <v>1421311</v>
          </cell>
        </row>
        <row r="8668">
          <cell r="A8668">
            <v>8665</v>
          </cell>
          <cell r="B8668" t="str">
            <v>REDUCCION CONCENTRICA HD E.L. 12"x4" (300x100mm)</v>
          </cell>
          <cell r="C8668" t="str">
            <v>UN</v>
          </cell>
          <cell r="E8668"/>
          <cell r="F8668">
            <v>969075</v>
          </cell>
          <cell r="G8668"/>
          <cell r="H8668">
            <v>969075</v>
          </cell>
        </row>
        <row r="8669">
          <cell r="A8669">
            <v>8666</v>
          </cell>
          <cell r="B8669" t="str">
            <v>REDUCCION CONCENTRICA HD E.L. 12"x6" (300x150mm)</v>
          </cell>
          <cell r="C8669" t="str">
            <v>UN</v>
          </cell>
          <cell r="E8669"/>
          <cell r="F8669">
            <v>995398</v>
          </cell>
          <cell r="G8669"/>
          <cell r="H8669">
            <v>995398</v>
          </cell>
        </row>
        <row r="8670">
          <cell r="A8670">
            <v>8667</v>
          </cell>
          <cell r="B8670" t="str">
            <v>REDUCCION CONCENTRICA HD E.L. 12"x8" (300x200mm)</v>
          </cell>
          <cell r="C8670" t="str">
            <v>UN</v>
          </cell>
          <cell r="E8670"/>
          <cell r="F8670">
            <v>1229698</v>
          </cell>
          <cell r="G8670"/>
          <cell r="H8670">
            <v>1229698</v>
          </cell>
        </row>
        <row r="8671">
          <cell r="A8671">
            <v>8668</v>
          </cell>
          <cell r="B8671" t="str">
            <v>REDUCCION CONCENTRICA HD E.L. 6"x2" (150x50mm)</v>
          </cell>
          <cell r="C8671" t="str">
            <v>UN</v>
          </cell>
          <cell r="E8671"/>
          <cell r="F8671">
            <v>130923</v>
          </cell>
          <cell r="G8671"/>
          <cell r="H8671">
            <v>130923</v>
          </cell>
        </row>
        <row r="8672">
          <cell r="A8672">
            <v>8669</v>
          </cell>
          <cell r="B8672" t="str">
            <v>REDUCCION CONCENTRICA HD E.L. 6"x3" (150x75mm)</v>
          </cell>
          <cell r="C8672" t="str">
            <v>UN</v>
          </cell>
          <cell r="E8672"/>
          <cell r="F8672">
            <v>140712</v>
          </cell>
          <cell r="G8672"/>
          <cell r="H8672">
            <v>140712</v>
          </cell>
        </row>
        <row r="8673">
          <cell r="A8673">
            <v>8670</v>
          </cell>
          <cell r="B8673" t="str">
            <v>REDUCCION CONCENTRICA HD E.L. 6"x4" (150x100mm)</v>
          </cell>
          <cell r="C8673" t="str">
            <v>UN</v>
          </cell>
          <cell r="E8673"/>
          <cell r="F8673">
            <v>276529</v>
          </cell>
          <cell r="G8673"/>
          <cell r="H8673">
            <v>276529</v>
          </cell>
        </row>
        <row r="8674">
          <cell r="A8674">
            <v>8671</v>
          </cell>
          <cell r="B8674" t="str">
            <v>REDUCCION CONCENTRICA HD E.L. 8"x4" (200x100mm)</v>
          </cell>
          <cell r="C8674" t="str">
            <v>UN</v>
          </cell>
          <cell r="E8674"/>
          <cell r="F8674">
            <v>384204</v>
          </cell>
          <cell r="G8674"/>
          <cell r="H8674">
            <v>384204</v>
          </cell>
        </row>
        <row r="8675">
          <cell r="A8675">
            <v>8672</v>
          </cell>
          <cell r="B8675" t="str">
            <v>REDUCCION CONCENTRICA HD E.L. 8"x6" (200x150mm)</v>
          </cell>
          <cell r="C8675" t="str">
            <v>UN</v>
          </cell>
          <cell r="E8675"/>
          <cell r="F8675">
            <v>409899</v>
          </cell>
          <cell r="G8675"/>
          <cell r="H8675">
            <v>409899</v>
          </cell>
        </row>
        <row r="8676">
          <cell r="A8676">
            <v>8673</v>
          </cell>
          <cell r="B8676" t="str">
            <v>REDUCCIÓN CONCENTRICA HD EL 4" x 3"</v>
          </cell>
          <cell r="C8676" t="str">
            <v>UN</v>
          </cell>
          <cell r="E8676"/>
          <cell r="F8676">
            <v>126029</v>
          </cell>
          <cell r="G8676"/>
          <cell r="H8676">
            <v>126029</v>
          </cell>
        </row>
        <row r="8677">
          <cell r="A8677">
            <v>8674</v>
          </cell>
          <cell r="B8677" t="str">
            <v>REDUCCIÓN CONCÉNTRICA PE100 PN16 6"X4"</v>
          </cell>
          <cell r="C8677" t="str">
            <v>UN</v>
          </cell>
          <cell r="E8677"/>
          <cell r="F8677">
            <v>141747</v>
          </cell>
          <cell r="G8677"/>
          <cell r="H8677">
            <v>141747</v>
          </cell>
        </row>
        <row r="8678">
          <cell r="A8678">
            <v>8675</v>
          </cell>
          <cell r="B8678" t="str">
            <v>REDUCCIÓN DE 1" A 3/4" EN ACERO AL CARBÓN</v>
          </cell>
          <cell r="C8678" t="str">
            <v>UN</v>
          </cell>
          <cell r="E8678">
            <v>11736</v>
          </cell>
          <cell r="F8678"/>
          <cell r="G8678"/>
          <cell r="H8678">
            <v>11736</v>
          </cell>
        </row>
        <row r="8679">
          <cell r="A8679">
            <v>8676</v>
          </cell>
          <cell r="B8679" t="str">
            <v>REDUCCIÓN EMT 2" A 3/4"</v>
          </cell>
          <cell r="C8679" t="str">
            <v>UN</v>
          </cell>
          <cell r="E8679"/>
          <cell r="F8679">
            <v>14071</v>
          </cell>
          <cell r="G8679"/>
          <cell r="H8679">
            <v>14071</v>
          </cell>
        </row>
        <row r="8680">
          <cell r="A8680">
            <v>8677</v>
          </cell>
          <cell r="B8680" t="str">
            <v>REDUCCIÓN EN ACERO 36" x 24" CON EXTREMO ESPIGO Ø36" Y CAMPANA Ø24", CON REVESTIMIENTO INTERIOR Y RECUBRIMIENTO EXTERIOR EN MORTERO DE CEMENTO. L=1.45m. PRESIÓN DE TRABAJO =150 PSI</v>
          </cell>
          <cell r="C8680" t="str">
            <v>UN</v>
          </cell>
          <cell r="E8680"/>
          <cell r="F8680">
            <v>7290884</v>
          </cell>
          <cell r="G8680"/>
          <cell r="H8680">
            <v>7290884</v>
          </cell>
        </row>
        <row r="8681">
          <cell r="A8681">
            <v>8678</v>
          </cell>
          <cell r="B8681" t="str">
            <v>REDUCCIÓN EN ACERO Ø 20" x 16" CON ESPIGO Ø 20" Y CAMPANA Ø 16, REVESTIDA INTERIOR Y EXTERIOR CON MORTERO CEMENTO. L= 0.58m PRESIÓN DE TRABAJO= 150 PSI</v>
          </cell>
          <cell r="C8681" t="str">
            <v>UN</v>
          </cell>
          <cell r="E8681"/>
          <cell r="F8681">
            <v>3793482</v>
          </cell>
          <cell r="G8681"/>
          <cell r="H8681">
            <v>3793482</v>
          </cell>
        </row>
        <row r="8682">
          <cell r="A8682">
            <v>8679</v>
          </cell>
          <cell r="B8682" t="str">
            <v>REDUCCIÓN EXCÉNTRICA HD 27" x 24". Br PN10 x Br CL 125</v>
          </cell>
          <cell r="C8682" t="str">
            <v>UN</v>
          </cell>
          <cell r="E8682"/>
          <cell r="F8682">
            <v>9727461</v>
          </cell>
          <cell r="G8682"/>
          <cell r="H8682">
            <v>9727461</v>
          </cell>
        </row>
        <row r="8683">
          <cell r="A8683">
            <v>8680</v>
          </cell>
          <cell r="B8683" t="str">
            <v>REDUCCIÓN HD 24" x 16"</v>
          </cell>
          <cell r="C8683" t="str">
            <v>UN</v>
          </cell>
          <cell r="E8683"/>
          <cell r="F8683">
            <v>6594644</v>
          </cell>
          <cell r="G8683"/>
          <cell r="H8683">
            <v>6594644</v>
          </cell>
        </row>
        <row r="8684">
          <cell r="A8684">
            <v>8681</v>
          </cell>
          <cell r="B8684" t="str">
            <v>REDUCCIÓN HD 4" x 2" J.H.</v>
          </cell>
          <cell r="C8684" t="str">
            <v>UN</v>
          </cell>
          <cell r="E8684"/>
          <cell r="F8684">
            <v>96801</v>
          </cell>
          <cell r="G8684"/>
          <cell r="H8684">
            <v>96801</v>
          </cell>
        </row>
        <row r="8685">
          <cell r="A8685">
            <v>8682</v>
          </cell>
          <cell r="B8685" t="str">
            <v>REDUCCIÓN HD 4" x 3" J.H.</v>
          </cell>
          <cell r="C8685" t="str">
            <v>UN</v>
          </cell>
          <cell r="E8685"/>
          <cell r="F8685">
            <v>126029</v>
          </cell>
          <cell r="G8685"/>
          <cell r="H8685">
            <v>126029</v>
          </cell>
        </row>
        <row r="8686">
          <cell r="A8686">
            <v>8683</v>
          </cell>
          <cell r="B8686" t="str">
            <v>REDUCCIÓN HD 6" x 4" J.H.</v>
          </cell>
          <cell r="C8686" t="str">
            <v>UN</v>
          </cell>
          <cell r="E8686"/>
          <cell r="F8686">
            <v>304671</v>
          </cell>
          <cell r="G8686"/>
          <cell r="H8686">
            <v>304671</v>
          </cell>
        </row>
        <row r="8687">
          <cell r="A8687">
            <v>8684</v>
          </cell>
          <cell r="B8687" t="str">
            <v>REDUCCIÓN HD 8" x 6" J.H.</v>
          </cell>
          <cell r="C8687" t="str">
            <v>UN</v>
          </cell>
          <cell r="E8687"/>
          <cell r="F8687">
            <v>409899</v>
          </cell>
          <cell r="G8687"/>
          <cell r="H8687">
            <v>409899</v>
          </cell>
        </row>
        <row r="8688">
          <cell r="A8688">
            <v>8685</v>
          </cell>
          <cell r="B8688" t="str">
            <v>REDUCCION HD TIPO  U.M. 12" X 6"</v>
          </cell>
          <cell r="C8688" t="str">
            <v>UN</v>
          </cell>
          <cell r="E8688"/>
          <cell r="F8688">
            <v>1218774</v>
          </cell>
          <cell r="G8688"/>
          <cell r="H8688">
            <v>1218774</v>
          </cell>
        </row>
        <row r="8689">
          <cell r="A8689">
            <v>8686</v>
          </cell>
          <cell r="B8689" t="str">
            <v>REDUCCION PVC E.L.  D= 1 1/2 x 1 1/4" (BUJE SOLDADO)</v>
          </cell>
          <cell r="C8689" t="str">
            <v>UN</v>
          </cell>
          <cell r="E8689"/>
          <cell r="F8689">
            <v>3801</v>
          </cell>
          <cell r="G8689"/>
          <cell r="H8689">
            <v>3801</v>
          </cell>
        </row>
        <row r="8690">
          <cell r="A8690">
            <v>8687</v>
          </cell>
          <cell r="B8690" t="str">
            <v>REDUCCIÓN PVC E.L.  D= 1 1/2 x 1" (BUJE SOLDADO)</v>
          </cell>
          <cell r="C8690" t="str">
            <v>UN</v>
          </cell>
          <cell r="E8690"/>
          <cell r="F8690">
            <v>3801</v>
          </cell>
          <cell r="G8690"/>
          <cell r="H8690">
            <v>3801</v>
          </cell>
        </row>
        <row r="8691">
          <cell r="A8691">
            <v>8688</v>
          </cell>
          <cell r="B8691" t="str">
            <v>REDUCCION PVC E.L.  D= 1 1/2 x 1/2" (BUJE SOLDADO)</v>
          </cell>
          <cell r="C8691" t="str">
            <v>UN</v>
          </cell>
          <cell r="E8691"/>
          <cell r="F8691">
            <v>3801</v>
          </cell>
          <cell r="G8691"/>
          <cell r="H8691">
            <v>3801</v>
          </cell>
        </row>
        <row r="8692">
          <cell r="A8692">
            <v>8689</v>
          </cell>
          <cell r="B8692" t="str">
            <v>REDUCCION PVC E.L.  D= 1" x 3/4</v>
          </cell>
          <cell r="C8692" t="str">
            <v>UN</v>
          </cell>
          <cell r="E8692"/>
          <cell r="F8692">
            <v>1282</v>
          </cell>
          <cell r="G8692"/>
          <cell r="H8692">
            <v>1282</v>
          </cell>
        </row>
        <row r="8693">
          <cell r="A8693">
            <v>8690</v>
          </cell>
          <cell r="B8693" t="str">
            <v>REDUCCION PVC E.L. D= 1" x 1/2" (BUJE SOLDADO)</v>
          </cell>
          <cell r="C8693" t="str">
            <v>UN</v>
          </cell>
          <cell r="E8693"/>
          <cell r="F8693">
            <v>1282</v>
          </cell>
          <cell r="G8693"/>
          <cell r="H8693">
            <v>1282</v>
          </cell>
        </row>
        <row r="8694">
          <cell r="A8694">
            <v>8691</v>
          </cell>
          <cell r="B8694" t="str">
            <v>REDUCCION PVC E.L. D= 3/4" x 1/2" (BUJE SOLDADO)</v>
          </cell>
          <cell r="C8694" t="str">
            <v>UN</v>
          </cell>
          <cell r="E8694"/>
          <cell r="F8694">
            <v>644</v>
          </cell>
          <cell r="G8694"/>
          <cell r="H8694">
            <v>644</v>
          </cell>
        </row>
        <row r="8695">
          <cell r="A8695">
            <v>8692</v>
          </cell>
          <cell r="B8695" t="str">
            <v>REDUCCION PVC E.L. D=1 1/4" x 1" (BUJE SOLDADO)</v>
          </cell>
          <cell r="C8695" t="str">
            <v>UN</v>
          </cell>
          <cell r="E8695"/>
          <cell r="F8695">
            <v>2462</v>
          </cell>
          <cell r="G8695"/>
          <cell r="H8695">
            <v>2462</v>
          </cell>
        </row>
        <row r="8696">
          <cell r="A8696">
            <v>8693</v>
          </cell>
          <cell r="B8696" t="str">
            <v>REDUCCION PVC TIPO  U.M. 12" X 8"</v>
          </cell>
          <cell r="C8696" t="str">
            <v>UN</v>
          </cell>
          <cell r="E8696"/>
          <cell r="F8696">
            <v>1518907</v>
          </cell>
          <cell r="G8696"/>
          <cell r="H8696">
            <v>1518907</v>
          </cell>
        </row>
        <row r="8697">
          <cell r="A8697">
            <v>8694</v>
          </cell>
          <cell r="B8697" t="str">
            <v>REDUCCION PVC TIPO  U.M. 6" X 3"</v>
          </cell>
          <cell r="C8697" t="str">
            <v>UN</v>
          </cell>
          <cell r="E8697"/>
          <cell r="F8697">
            <v>261068</v>
          </cell>
          <cell r="G8697"/>
          <cell r="H8697">
            <v>261068</v>
          </cell>
        </row>
        <row r="8698">
          <cell r="A8698">
            <v>8695</v>
          </cell>
          <cell r="B8698" t="str">
            <v>REDUCCION PVC U.M. NORMA NTC 382 4"x2"</v>
          </cell>
          <cell r="C8698" t="str">
            <v>UN</v>
          </cell>
          <cell r="E8698"/>
          <cell r="F8698">
            <v>150806</v>
          </cell>
          <cell r="G8698"/>
          <cell r="H8698">
            <v>150806</v>
          </cell>
        </row>
        <row r="8699">
          <cell r="A8699">
            <v>8696</v>
          </cell>
          <cell r="B8699" t="str">
            <v>REDUCCION PVC U.M. NORMA NTC 382 4"x3"</v>
          </cell>
          <cell r="C8699" t="str">
            <v>UN</v>
          </cell>
          <cell r="E8699"/>
          <cell r="F8699">
            <v>95000</v>
          </cell>
          <cell r="G8699"/>
          <cell r="H8699">
            <v>95000</v>
          </cell>
        </row>
        <row r="8700">
          <cell r="A8700">
            <v>8697</v>
          </cell>
          <cell r="B8700" t="str">
            <v>REDUCCION PVC U.M. NORMA NTC 382 6"x4"</v>
          </cell>
          <cell r="C8700" t="str">
            <v>UN</v>
          </cell>
          <cell r="E8700"/>
          <cell r="F8700">
            <v>166746</v>
          </cell>
          <cell r="G8700"/>
          <cell r="H8700">
            <v>166746</v>
          </cell>
        </row>
        <row r="8701">
          <cell r="A8701">
            <v>8698</v>
          </cell>
          <cell r="B8701" t="str">
            <v>REDUCCION PVC U.M. NORMA NTC 382 8"x6"</v>
          </cell>
          <cell r="C8701" t="str">
            <v>UN</v>
          </cell>
          <cell r="E8701"/>
          <cell r="F8701">
            <v>398650</v>
          </cell>
          <cell r="G8701"/>
          <cell r="H8701">
            <v>398650</v>
          </cell>
        </row>
        <row r="8702">
          <cell r="A8702">
            <v>8699</v>
          </cell>
          <cell r="B8702" t="str">
            <v>Reducción PVCP 1"x 3/4"  **</v>
          </cell>
          <cell r="C8702" t="str">
            <v>UN</v>
          </cell>
          <cell r="E8702"/>
          <cell r="F8702"/>
          <cell r="G8702">
            <v>1284</v>
          </cell>
          <cell r="H8702">
            <v>1284</v>
          </cell>
        </row>
        <row r="8703">
          <cell r="A8703">
            <v>8700</v>
          </cell>
          <cell r="B8703" t="str">
            <v>Reducción PVCP 3/4"x1/2"  **</v>
          </cell>
          <cell r="C8703" t="str">
            <v>UN</v>
          </cell>
          <cell r="E8703"/>
          <cell r="F8703"/>
          <cell r="G8703">
            <v>645</v>
          </cell>
          <cell r="H8703">
            <v>645</v>
          </cell>
        </row>
        <row r="8704">
          <cell r="A8704">
            <v>8701</v>
          </cell>
          <cell r="B8704" t="str">
            <v>REEMPLAZO DE TABLERO SEÑAL ELEVADA BS, POR TABLERO GALVANIZADO  CALIBRE 20 3.914m x 1.972m REFLECTIVO DIAMANTE. INCL. SUMINIST. E INSTALAC</v>
          </cell>
          <cell r="C8704" t="str">
            <v>UN</v>
          </cell>
          <cell r="E8704"/>
          <cell r="F8704">
            <v>3808000</v>
          </cell>
          <cell r="G8704"/>
          <cell r="H8704">
            <v>3808000</v>
          </cell>
        </row>
        <row r="8705">
          <cell r="A8705">
            <v>8702</v>
          </cell>
          <cell r="B8705" t="str">
            <v>REFLECTOR 230W LED 220/240V. 50.000 HORAS.</v>
          </cell>
          <cell r="C8705" t="str">
            <v>UN</v>
          </cell>
          <cell r="E8705"/>
          <cell r="F8705"/>
          <cell r="G8705">
            <v>4905639.99</v>
          </cell>
          <cell r="H8705">
            <v>4905639.99</v>
          </cell>
        </row>
        <row r="8706">
          <cell r="A8706">
            <v>8703</v>
          </cell>
          <cell r="B8706" t="str">
            <v>REFLECTOR DE PISO 250W</v>
          </cell>
          <cell r="C8706" t="str">
            <v>Un</v>
          </cell>
          <cell r="D8706">
            <v>453196</v>
          </cell>
          <cell r="H8706">
            <v>0</v>
          </cell>
        </row>
        <row r="8707">
          <cell r="A8707">
            <v>8704</v>
          </cell>
          <cell r="B8707" t="str">
            <v>REFLECTOR LED (100W) BLANCO FRIO EXTERIOR</v>
          </cell>
          <cell r="C8707" t="str">
            <v>UNI</v>
          </cell>
          <cell r="E8707"/>
          <cell r="F8707"/>
          <cell r="G8707">
            <v>88137</v>
          </cell>
          <cell r="H8707">
            <v>88137</v>
          </cell>
        </row>
        <row r="8708">
          <cell r="A8708">
            <v>8705</v>
          </cell>
          <cell r="B8708" t="str">
            <v>REFLECTOR LED 100W MAYOR O IGUAL A 9400 LUMENS</v>
          </cell>
          <cell r="C8708" t="str">
            <v>Un</v>
          </cell>
          <cell r="D8708">
            <v>271134</v>
          </cell>
          <cell r="H8708">
            <v>0</v>
          </cell>
        </row>
        <row r="8709">
          <cell r="A8709">
            <v>8706</v>
          </cell>
          <cell r="B8709" t="str">
            <v>REFLECTOR LED 200W MAYOR O IGUAL A 17700 LUMENS</v>
          </cell>
          <cell r="C8709" t="str">
            <v>Un</v>
          </cell>
          <cell r="D8709">
            <v>617830</v>
          </cell>
          <cell r="H8709">
            <v>0</v>
          </cell>
        </row>
        <row r="8710">
          <cell r="A8710">
            <v>8707</v>
          </cell>
          <cell r="B8710" t="str">
            <v>REFLECTOR LED 50W LUZ BLANCA</v>
          </cell>
          <cell r="C8710" t="str">
            <v>UN</v>
          </cell>
          <cell r="E8710">
            <v>45086</v>
          </cell>
          <cell r="F8710"/>
          <cell r="G8710"/>
          <cell r="H8710">
            <v>45086</v>
          </cell>
        </row>
        <row r="8711">
          <cell r="A8711">
            <v>8708</v>
          </cell>
          <cell r="B8711" t="str">
            <v>REFLECTOR LED 50W MAYOR O IGUAL A 3500 LUMENS</v>
          </cell>
          <cell r="C8711" t="str">
            <v>Un</v>
          </cell>
          <cell r="D8711">
            <v>163347</v>
          </cell>
          <cell r="H8711">
            <v>0</v>
          </cell>
        </row>
        <row r="8712">
          <cell r="A8712">
            <v>8709</v>
          </cell>
          <cell r="B8712" t="str">
            <v>REFLECTOR LED SYLVEO 120W CW UNV SYLVANIA</v>
          </cell>
          <cell r="C8712" t="str">
            <v>UN</v>
          </cell>
          <cell r="E8712"/>
          <cell r="F8712"/>
          <cell r="G8712">
            <v>746102.63</v>
          </cell>
          <cell r="H8712">
            <v>746102.63</v>
          </cell>
        </row>
        <row r="8713">
          <cell r="A8713">
            <v>8710</v>
          </cell>
          <cell r="B8713" t="str">
            <v>REFLECTOR LED SYLVEO 120W CWP / 26568</v>
          </cell>
          <cell r="C8713" t="str">
            <v>UN</v>
          </cell>
          <cell r="E8713"/>
          <cell r="F8713"/>
          <cell r="G8713">
            <v>521034</v>
          </cell>
          <cell r="H8713">
            <v>521034</v>
          </cell>
        </row>
        <row r="8714">
          <cell r="A8714">
            <v>8711</v>
          </cell>
          <cell r="B8714" t="str">
            <v>REFLECTOR METAL HALIDE 1000 W redonda</v>
          </cell>
          <cell r="C8714" t="str">
            <v>UN</v>
          </cell>
          <cell r="E8714"/>
          <cell r="F8714"/>
          <cell r="G8714">
            <v>1130500</v>
          </cell>
          <cell r="H8714">
            <v>1130500</v>
          </cell>
        </row>
        <row r="8715">
          <cell r="A8715">
            <v>8712</v>
          </cell>
          <cell r="B8715" t="str">
            <v>REFLECTOR METAL HALIDE 250W- FACHADA(BASE+BOMBILL</v>
          </cell>
          <cell r="C8715" t="str">
            <v>UN</v>
          </cell>
          <cell r="E8715"/>
          <cell r="F8715"/>
          <cell r="G8715">
            <v>263979</v>
          </cell>
          <cell r="H8715">
            <v>263979</v>
          </cell>
        </row>
        <row r="8716">
          <cell r="A8716">
            <v>8713</v>
          </cell>
          <cell r="B8716" t="str">
            <v>Reflector MH 400 W(Inc. Bombillo Tubular)</v>
          </cell>
          <cell r="C8716" t="str">
            <v>UN</v>
          </cell>
          <cell r="E8716"/>
          <cell r="F8716"/>
          <cell r="G8716">
            <v>279650</v>
          </cell>
          <cell r="H8716">
            <v>279650</v>
          </cell>
        </row>
        <row r="8717">
          <cell r="A8717">
            <v>8714</v>
          </cell>
          <cell r="B8717" t="str">
            <v>Reflector silveo P26569 / LED REFL SYLVEO 150W CW</v>
          </cell>
          <cell r="C8717" t="str">
            <v>UN</v>
          </cell>
          <cell r="E8717"/>
          <cell r="F8717"/>
          <cell r="G8717">
            <v>723794</v>
          </cell>
          <cell r="H8717">
            <v>723794</v>
          </cell>
        </row>
        <row r="8718">
          <cell r="A8718">
            <v>8715</v>
          </cell>
          <cell r="B8718" t="str">
            <v>REFLECTOR SUBACUÁTICO LED14W/12VAC(CEFE COMETAS)</v>
          </cell>
          <cell r="C8718" t="str">
            <v>UN</v>
          </cell>
          <cell r="E8718"/>
          <cell r="F8718"/>
          <cell r="G8718">
            <v>1211000</v>
          </cell>
          <cell r="H8718">
            <v>1211000</v>
          </cell>
        </row>
        <row r="8719">
          <cell r="A8719">
            <v>8716</v>
          </cell>
          <cell r="B8719" t="str">
            <v>REFORZAMIENTO PUENTES VEHICULARES SOBRE LA AV CIUDAD DE QUITO Y CENTENARIO -CTO 1436 DE 2017, CESPEDONES</v>
          </cell>
          <cell r="C8719" t="str">
            <v>M2</v>
          </cell>
          <cell r="E8719"/>
          <cell r="F8719">
            <v>3100</v>
          </cell>
          <cell r="G8719"/>
          <cell r="H8719">
            <v>3100</v>
          </cell>
        </row>
        <row r="8720">
          <cell r="A8720">
            <v>8717</v>
          </cell>
          <cell r="B8720" t="str">
            <v>REFORZAMIENTO PUENTES VEHICULARES SOBRE LA AV CIUDAD DE QUITO Y CENTENARIO -CTO 1436 DE 2017, Rehabilitación de conducciones mediante la tecnología Spiral Wound Lining pvc (SWL) diámetro 14”. (Incluye materiales, lavado e inspección diagnóstica  con CCTV  previa y posterior a la rehablitación y máximo 5 cortes con robot cortador)</v>
          </cell>
          <cell r="C8720" t="str">
            <v>ML</v>
          </cell>
          <cell r="E8720"/>
          <cell r="F8720">
            <v>1793167</v>
          </cell>
          <cell r="G8720"/>
          <cell r="H8720">
            <v>1793167</v>
          </cell>
        </row>
        <row r="8721">
          <cell r="A8721">
            <v>8718</v>
          </cell>
          <cell r="B8721" t="str">
            <v>REFORZAMIENTO PUENTES VEHICULARES SOBRE LA AV CIUDAD DE QUITO Y CENTENARIO -CTO 1436 DE 2017, Rehabilitación de conducciones mediante la tecnología Spiral Wound Lining pvc (SWL) diámetro 18”. (Incluye materiales, lavado e inspección diagnóstica  con CCTV  previa y posterior a la rehablitación y máximo 5 cortes con robot cortador)</v>
          </cell>
          <cell r="C8721" t="str">
            <v>ML</v>
          </cell>
          <cell r="E8721"/>
          <cell r="F8721">
            <v>2069383</v>
          </cell>
          <cell r="G8721"/>
          <cell r="H8721">
            <v>2069383</v>
          </cell>
        </row>
        <row r="8722">
          <cell r="A8722">
            <v>8719</v>
          </cell>
          <cell r="B8722" t="str">
            <v>REFORZAMIENTO PUENTES VEHICULARES SOBRE LA AV CIUDAD DE QUITO Y CENTENARIO -CTO 1436 DE 2017, SIKACOLOR 555W</v>
          </cell>
          <cell r="C8722" t="str">
            <v>KG</v>
          </cell>
          <cell r="E8722"/>
          <cell r="F8722">
            <v>40425</v>
          </cell>
          <cell r="G8722"/>
          <cell r="H8722">
            <v>40425</v>
          </cell>
        </row>
        <row r="8723">
          <cell r="A8723">
            <v>8720</v>
          </cell>
          <cell r="B8723" t="str">
            <v>REFORZAMIENTO PUENTES VEHICULARES SOBRE LA AV CIUDAD DE QUITO Y CENTENARIO -CTO 1436 DE 2017, SIKADUR - 35 Hi_Mod LV</v>
          </cell>
          <cell r="C8723" t="str">
            <v>KG</v>
          </cell>
          <cell r="E8723"/>
          <cell r="F8723">
            <v>173712</v>
          </cell>
          <cell r="G8723"/>
          <cell r="H8723">
            <v>173712</v>
          </cell>
        </row>
        <row r="8724">
          <cell r="A8724">
            <v>8721</v>
          </cell>
          <cell r="B8724" t="str">
            <v>REFORZAMIENTO PUENTES VEHICULARES SOBRE LA AV CIUDAD DE QUITO Y CENTENARIO -CTO 1436 DE 2017, TEE HD EXTREMO LISO 20" x 20" (500X500mm)</v>
          </cell>
          <cell r="C8724" t="str">
            <v>UN</v>
          </cell>
          <cell r="E8724"/>
          <cell r="F8724">
            <v>8449000</v>
          </cell>
          <cell r="G8724"/>
          <cell r="H8724">
            <v>8449000</v>
          </cell>
        </row>
        <row r="8725">
          <cell r="A8725">
            <v>8722</v>
          </cell>
          <cell r="B8725" t="str">
            <v>REFORZAMIENTO PUENTES VEHICULARES SOBRE LA AV CIUDAD DE QUITO Y CENTENARIO -CTO 1436 DE 2017, TORON Ø 5/8" ADHERIDO ASTM 416, GRADO 270K, baja relación (vigas nuevas)</v>
          </cell>
          <cell r="C8725" t="str">
            <v>ML</v>
          </cell>
          <cell r="E8725"/>
          <cell r="F8725">
            <v>11545</v>
          </cell>
          <cell r="G8725"/>
          <cell r="H8725">
            <v>11545</v>
          </cell>
        </row>
        <row r="8726">
          <cell r="A8726">
            <v>8723</v>
          </cell>
          <cell r="B8726" t="str">
            <v>REFORZAMIENTO PUENTES VEHICULARES SOBRE LA AV CIUDAD DE QUITO Y CENTENARIO -CTO 1436 DE 2017, TORONES POSTENSADOS PARA REFORZAMIENTO EXTERNO DE 1/2" TENSIONADO 16,9 TON. SUMINISTRO E INSTALACIÓN, TENSIONAMIENTO, MANO DE OBRA, EQUIPOS EN GENERAL.</v>
          </cell>
          <cell r="C8726" t="str">
            <v>ML</v>
          </cell>
          <cell r="E8726"/>
          <cell r="F8726">
            <v>17816</v>
          </cell>
          <cell r="G8726"/>
          <cell r="H8726">
            <v>17816</v>
          </cell>
        </row>
        <row r="8727">
          <cell r="A8727">
            <v>8724</v>
          </cell>
          <cell r="B8727" t="str">
            <v>REFORZAMIENTO PUENTES VEHICULARES SOBRE LA AV CIUDAD DE QUITO Y CENTENARIO -CTO 1436 DE 2017, VALVULA PURGA D = 4"</v>
          </cell>
          <cell r="C8727" t="str">
            <v>UN</v>
          </cell>
          <cell r="E8727"/>
          <cell r="F8727">
            <v>912580</v>
          </cell>
          <cell r="G8727"/>
          <cell r="H8727">
            <v>912580</v>
          </cell>
        </row>
        <row r="8728">
          <cell r="A8728">
            <v>8725</v>
          </cell>
          <cell r="B8728" t="str">
            <v>REFUERZO DE TRANSFERENCIA</v>
          </cell>
          <cell r="C8728" t="str">
            <v>kg</v>
          </cell>
          <cell r="D8728">
            <v>4975</v>
          </cell>
          <cell r="H8728">
            <v>0</v>
          </cell>
        </row>
        <row r="8729">
          <cell r="A8729">
            <v>8726</v>
          </cell>
          <cell r="B8729" t="str">
            <v>REFUERZOS HIERRO COLUMNA 37000</v>
          </cell>
          <cell r="C8729" t="str">
            <v>kg</v>
          </cell>
          <cell r="D8729">
            <v>3870</v>
          </cell>
          <cell r="H8729">
            <v>0</v>
          </cell>
        </row>
        <row r="8730">
          <cell r="A8730">
            <v>8727</v>
          </cell>
          <cell r="B8730" t="str">
            <v>REFUERZOS HIERRO COLUMNA 60000</v>
          </cell>
          <cell r="C8730" t="str">
            <v>kg</v>
          </cell>
          <cell r="D8730">
            <v>3777</v>
          </cell>
          <cell r="H8730">
            <v>0</v>
          </cell>
        </row>
        <row r="8731">
          <cell r="A8731">
            <v>8728</v>
          </cell>
          <cell r="B8731" t="str">
            <v>REFUERZOS HIERRO MUROS 37000</v>
          </cell>
          <cell r="C8731" t="str">
            <v>kg</v>
          </cell>
          <cell r="D8731">
            <v>4932</v>
          </cell>
          <cell r="H8731">
            <v>0</v>
          </cell>
        </row>
        <row r="8732">
          <cell r="A8732">
            <v>8729</v>
          </cell>
          <cell r="B8732" t="str">
            <v>REFUERZOS HIERRO MUROS 60000</v>
          </cell>
          <cell r="C8732" t="str">
            <v>kg</v>
          </cell>
          <cell r="D8732">
            <v>3765</v>
          </cell>
          <cell r="H8732">
            <v>0</v>
          </cell>
        </row>
        <row r="8733">
          <cell r="A8733">
            <v>8730</v>
          </cell>
          <cell r="B8733" t="str">
            <v>REFUERZOS HIERRO PLACA 60000</v>
          </cell>
          <cell r="C8733" t="str">
            <v>kg</v>
          </cell>
          <cell r="D8733">
            <v>3658</v>
          </cell>
          <cell r="H8733">
            <v>0</v>
          </cell>
        </row>
        <row r="8734">
          <cell r="A8734">
            <v>8731</v>
          </cell>
          <cell r="B8734" t="str">
            <v>REFUERZOS HIERRO placa maciza.37000</v>
          </cell>
          <cell r="C8734" t="str">
            <v>kg</v>
          </cell>
          <cell r="D8734">
            <v>4903</v>
          </cell>
          <cell r="H8734">
            <v>0</v>
          </cell>
        </row>
        <row r="8735">
          <cell r="A8735">
            <v>8732</v>
          </cell>
          <cell r="B8735" t="str">
            <v>REFUERZOS HIERRO placa maciza.60000</v>
          </cell>
          <cell r="C8735" t="str">
            <v>kg</v>
          </cell>
          <cell r="D8735">
            <v>3728</v>
          </cell>
          <cell r="H8735">
            <v>0</v>
          </cell>
        </row>
        <row r="8736">
          <cell r="A8736">
            <v>8733</v>
          </cell>
          <cell r="B8736" t="str">
            <v>REFUERZOS HIERRO viga aerea.37000</v>
          </cell>
          <cell r="C8736" t="str">
            <v>kg</v>
          </cell>
          <cell r="D8736">
            <v>4028</v>
          </cell>
          <cell r="H8736">
            <v>0</v>
          </cell>
        </row>
        <row r="8737">
          <cell r="A8737">
            <v>8734</v>
          </cell>
          <cell r="B8737" t="str">
            <v>REFUERZOS HIERRO viga aerea.60000</v>
          </cell>
          <cell r="C8737" t="str">
            <v>kg</v>
          </cell>
          <cell r="D8737">
            <v>3935</v>
          </cell>
          <cell r="H8737">
            <v>0</v>
          </cell>
        </row>
        <row r="8738">
          <cell r="A8738">
            <v>8735</v>
          </cell>
          <cell r="B8738" t="str">
            <v>REFUERZOS HIERRO viga cim.60000</v>
          </cell>
          <cell r="C8738" t="str">
            <v>kg</v>
          </cell>
          <cell r="D8738">
            <v>3703</v>
          </cell>
          <cell r="H8738">
            <v>0</v>
          </cell>
        </row>
        <row r="8739">
          <cell r="A8739">
            <v>8736</v>
          </cell>
          <cell r="B8739" t="str">
            <v>REFUERZOS HIERRO viga cimt.37000</v>
          </cell>
          <cell r="C8739" t="str">
            <v>kg</v>
          </cell>
          <cell r="D8739">
            <v>3675</v>
          </cell>
          <cell r="H8739">
            <v>0</v>
          </cell>
        </row>
        <row r="8740">
          <cell r="A8740">
            <v>8737</v>
          </cell>
          <cell r="B8740" t="str">
            <v>REFUERZOS HIERRO ZAPATAS 37000</v>
          </cell>
          <cell r="C8740" t="str">
            <v>kg</v>
          </cell>
          <cell r="D8740">
            <v>3737</v>
          </cell>
          <cell r="H8740">
            <v>0</v>
          </cell>
        </row>
        <row r="8741">
          <cell r="A8741">
            <v>8738</v>
          </cell>
          <cell r="B8741" t="str">
            <v>REFUERZOS HIERRO ZAPATAS 60000</v>
          </cell>
          <cell r="C8741" t="str">
            <v>kg</v>
          </cell>
          <cell r="D8741">
            <v>3645</v>
          </cell>
          <cell r="H8741">
            <v>0</v>
          </cell>
        </row>
        <row r="8742">
          <cell r="A8742">
            <v>8739</v>
          </cell>
          <cell r="B8742" t="str">
            <v>REFUERZOS MALLA LOZA MACIZA</v>
          </cell>
          <cell r="C8742" t="str">
            <v>m2</v>
          </cell>
          <cell r="D8742">
            <v>7192</v>
          </cell>
          <cell r="H8742">
            <v>0</v>
          </cell>
        </row>
        <row r="8743">
          <cell r="A8743">
            <v>8740</v>
          </cell>
          <cell r="B8743" t="str">
            <v>REFUERZOS MALLA MURO</v>
          </cell>
          <cell r="C8743" t="str">
            <v>kg</v>
          </cell>
          <cell r="D8743">
            <v>7161</v>
          </cell>
          <cell r="H8743">
            <v>0</v>
          </cell>
        </row>
        <row r="8744">
          <cell r="A8744">
            <v>8741</v>
          </cell>
          <cell r="B8744" t="str">
            <v>REFUERZOS PLACA HIERRO 37000</v>
          </cell>
          <cell r="C8744" t="str">
            <v>kg</v>
          </cell>
          <cell r="D8744">
            <v>3732</v>
          </cell>
          <cell r="H8744">
            <v>0</v>
          </cell>
        </row>
        <row r="8745">
          <cell r="A8745">
            <v>8742</v>
          </cell>
          <cell r="B8745" t="str">
            <v>REGADERA Cte. Cromada GRIVAL</v>
          </cell>
          <cell r="C8745" t="str">
            <v>Un</v>
          </cell>
          <cell r="D8745">
            <v>22606</v>
          </cell>
          <cell r="H8745">
            <v>0</v>
          </cell>
        </row>
        <row r="8746">
          <cell r="A8746">
            <v>8743</v>
          </cell>
          <cell r="B8746" t="str">
            <v>REGADERA DUCHA GRADUABLE</v>
          </cell>
          <cell r="C8746" t="str">
            <v>Un</v>
          </cell>
          <cell r="D8746">
            <v>44641</v>
          </cell>
          <cell r="H8746">
            <v>0</v>
          </cell>
        </row>
        <row r="8747">
          <cell r="A8747">
            <v>8744</v>
          </cell>
          <cell r="B8747" t="str">
            <v>REGADERA DUCHA VICTORIA GRICOL</v>
          </cell>
          <cell r="C8747" t="str">
            <v>Un</v>
          </cell>
          <cell r="D8747">
            <v>12333</v>
          </cell>
          <cell r="H8747">
            <v>0</v>
          </cell>
        </row>
        <row r="8748">
          <cell r="A8748">
            <v>8745</v>
          </cell>
          <cell r="B8748" t="str">
            <v>REGADERA ITALIANA DUCHA Cr</v>
          </cell>
          <cell r="C8748" t="str">
            <v>Un</v>
          </cell>
          <cell r="D8748">
            <v>100146</v>
          </cell>
          <cell r="H8748">
            <v>0</v>
          </cell>
        </row>
        <row r="8749">
          <cell r="A8749">
            <v>8746</v>
          </cell>
          <cell r="B8749" t="str">
            <v>Regadera Saona Redonda 8 pulg brazo 40cm Cromo</v>
          </cell>
          <cell r="C8749" t="str">
            <v>UN</v>
          </cell>
          <cell r="E8749"/>
          <cell r="F8749"/>
          <cell r="G8749">
            <v>95900.01</v>
          </cell>
          <cell r="H8749">
            <v>95900.01</v>
          </cell>
        </row>
        <row r="8750">
          <cell r="A8750">
            <v>8747</v>
          </cell>
          <cell r="B8750" t="str">
            <v>REGADERA VENECIANA GRIVAL</v>
          </cell>
          <cell r="C8750" t="str">
            <v>Un</v>
          </cell>
          <cell r="D8750">
            <v>29236</v>
          </cell>
          <cell r="H8750">
            <v>0</v>
          </cell>
        </row>
        <row r="8751">
          <cell r="A8751">
            <v>8748</v>
          </cell>
          <cell r="B8751" t="str">
            <v>REGATAS DETECCION DE REFUERZO (EQUIP.FERROSCAN)</v>
          </cell>
          <cell r="C8751" t="str">
            <v>UN</v>
          </cell>
          <cell r="E8751"/>
          <cell r="F8751"/>
          <cell r="G8751">
            <v>65793.8</v>
          </cell>
          <cell r="H8751">
            <v>65793.8</v>
          </cell>
        </row>
        <row r="8752">
          <cell r="A8752">
            <v>8749</v>
          </cell>
          <cell r="B8752" t="str">
            <v>REGILLA CUPULA PARA SIFON 4" CON SOSCO</v>
          </cell>
          <cell r="C8752" t="str">
            <v>UN</v>
          </cell>
          <cell r="D8752">
            <v>23849</v>
          </cell>
          <cell r="H8752">
            <v>0</v>
          </cell>
        </row>
        <row r="8753">
          <cell r="A8753">
            <v>8750</v>
          </cell>
          <cell r="B8753" t="str">
            <v>regilla de suministro lineal sistema continuo sin marco sin damper (3</v>
          </cell>
          <cell r="C8753" t="str">
            <v>UNI</v>
          </cell>
          <cell r="E8753"/>
          <cell r="F8753"/>
          <cell r="G8753">
            <v>119000</v>
          </cell>
          <cell r="H8753">
            <v>119000</v>
          </cell>
        </row>
        <row r="8754">
          <cell r="A8754">
            <v>8751</v>
          </cell>
          <cell r="B8754" t="str">
            <v>REGISTRO ½"PASO DIRECTO-CORTINA/NORMA ICONTEC</v>
          </cell>
          <cell r="C8754" t="str">
            <v>UN</v>
          </cell>
          <cell r="E8754"/>
          <cell r="F8754"/>
          <cell r="G8754">
            <v>27565.01</v>
          </cell>
          <cell r="H8754">
            <v>27565.01</v>
          </cell>
        </row>
        <row r="8755">
          <cell r="A8755">
            <v>8752</v>
          </cell>
          <cell r="B8755" t="str">
            <v>REGISTRO 1"</v>
          </cell>
          <cell r="C8755" t="str">
            <v>Un</v>
          </cell>
          <cell r="D8755">
            <v>106355</v>
          </cell>
          <cell r="H8755">
            <v>0</v>
          </cell>
        </row>
        <row r="8756">
          <cell r="A8756">
            <v>8753</v>
          </cell>
          <cell r="B8756" t="str">
            <v>REGISTRO 1/2"</v>
          </cell>
          <cell r="C8756" t="str">
            <v>Un</v>
          </cell>
          <cell r="D8756">
            <v>65230</v>
          </cell>
          <cell r="H8756">
            <v>0</v>
          </cell>
        </row>
        <row r="8757">
          <cell r="A8757">
            <v>8754</v>
          </cell>
          <cell r="B8757" t="str">
            <v>REGISTRO 11/4"PASO DIRECTO-CORTINA BRONCE ROSCADO</v>
          </cell>
          <cell r="C8757" t="str">
            <v>UN</v>
          </cell>
          <cell r="E8757"/>
          <cell r="F8757"/>
          <cell r="G8757">
            <v>121417</v>
          </cell>
          <cell r="H8757">
            <v>121417</v>
          </cell>
        </row>
        <row r="8758">
          <cell r="A8758">
            <v>8755</v>
          </cell>
          <cell r="B8758" t="str">
            <v>REGISTRO 3/4"</v>
          </cell>
          <cell r="C8758" t="str">
            <v>Un</v>
          </cell>
          <cell r="D8758">
            <v>81905</v>
          </cell>
          <cell r="H8758">
            <v>0</v>
          </cell>
        </row>
        <row r="8759">
          <cell r="A8759">
            <v>8756</v>
          </cell>
          <cell r="B8759" t="str">
            <v>REGISTRO BOLA 1 1/4" TIPO PESADO</v>
          </cell>
          <cell r="C8759" t="str">
            <v>UN</v>
          </cell>
          <cell r="E8759"/>
          <cell r="F8759">
            <v>20932</v>
          </cell>
          <cell r="G8759"/>
          <cell r="H8759">
            <v>20932</v>
          </cell>
        </row>
        <row r="8760">
          <cell r="A8760">
            <v>8757</v>
          </cell>
          <cell r="B8760" t="str">
            <v>REGISTRO BOLA 1" TIPO PESADO</v>
          </cell>
          <cell r="C8760" t="str">
            <v>UN</v>
          </cell>
          <cell r="E8760"/>
          <cell r="F8760">
            <v>15668</v>
          </cell>
          <cell r="G8760"/>
          <cell r="H8760">
            <v>15668</v>
          </cell>
        </row>
        <row r="8761">
          <cell r="A8761">
            <v>8758</v>
          </cell>
          <cell r="B8761" t="str">
            <v>REGISTRO BOLA Ø3"</v>
          </cell>
          <cell r="C8761" t="str">
            <v>UN</v>
          </cell>
          <cell r="E8761"/>
          <cell r="F8761"/>
          <cell r="G8761">
            <v>308455</v>
          </cell>
          <cell r="H8761">
            <v>308455</v>
          </cell>
        </row>
        <row r="8762">
          <cell r="A8762">
            <v>8759</v>
          </cell>
          <cell r="B8762" t="str">
            <v>REGISTRO CORTINA  4"</v>
          </cell>
          <cell r="C8762" t="str">
            <v>UN</v>
          </cell>
          <cell r="E8762"/>
          <cell r="F8762"/>
          <cell r="G8762">
            <v>1425231</v>
          </cell>
          <cell r="H8762">
            <v>1425231</v>
          </cell>
        </row>
        <row r="8763">
          <cell r="A8763">
            <v>8760</v>
          </cell>
          <cell r="B8763" t="str">
            <v>REGISTRO CORTINA  PESADO 1 1/2" S/NORMA ICONTEC</v>
          </cell>
          <cell r="C8763" t="str">
            <v>UN</v>
          </cell>
          <cell r="E8763"/>
          <cell r="F8763"/>
          <cell r="G8763">
            <v>172719</v>
          </cell>
          <cell r="H8763">
            <v>172719</v>
          </cell>
        </row>
        <row r="8764">
          <cell r="A8764">
            <v>8761</v>
          </cell>
          <cell r="B8764" t="str">
            <v>REGISTRO CORTINA  PESADO 1 1/4" S/NORMA ICONTEC</v>
          </cell>
          <cell r="C8764" t="str">
            <v>UN</v>
          </cell>
          <cell r="E8764"/>
          <cell r="F8764"/>
          <cell r="G8764">
            <v>129612</v>
          </cell>
          <cell r="H8764">
            <v>129612</v>
          </cell>
        </row>
        <row r="8765">
          <cell r="A8765">
            <v>8762</v>
          </cell>
          <cell r="B8765" t="str">
            <v>REGISTRO CORTINA  PESADO 2"S/NROMA ICONTEC</v>
          </cell>
          <cell r="C8765" t="str">
            <v>UN</v>
          </cell>
          <cell r="E8765"/>
          <cell r="F8765"/>
          <cell r="G8765">
            <v>254926</v>
          </cell>
          <cell r="H8765">
            <v>254926</v>
          </cell>
        </row>
        <row r="8766">
          <cell r="A8766">
            <v>8763</v>
          </cell>
          <cell r="B8766" t="str">
            <v>REGISTRO CORTINA 11/4" RW</v>
          </cell>
          <cell r="C8766" t="str">
            <v>UN</v>
          </cell>
          <cell r="E8766"/>
          <cell r="F8766"/>
          <cell r="G8766">
            <v>75000</v>
          </cell>
          <cell r="H8766">
            <v>75000</v>
          </cell>
        </row>
        <row r="8767">
          <cell r="A8767">
            <v>8764</v>
          </cell>
          <cell r="B8767" t="str">
            <v>REGISTRO CORTINA Ø ½" S/NORMA ICONTEC</v>
          </cell>
          <cell r="C8767" t="str">
            <v>UN</v>
          </cell>
          <cell r="E8767"/>
          <cell r="F8767"/>
          <cell r="G8767">
            <v>75000</v>
          </cell>
          <cell r="H8767">
            <v>75000</v>
          </cell>
        </row>
        <row r="8768">
          <cell r="A8768">
            <v>8765</v>
          </cell>
          <cell r="B8768" t="str">
            <v>REGISTRO CORTINA Ø 1"(125 PSI) S/ICONTEC</v>
          </cell>
          <cell r="C8768" t="str">
            <v>UN</v>
          </cell>
          <cell r="E8768"/>
          <cell r="F8768"/>
          <cell r="G8768">
            <v>84157</v>
          </cell>
          <cell r="H8768">
            <v>84157</v>
          </cell>
        </row>
        <row r="8769">
          <cell r="A8769">
            <v>8766</v>
          </cell>
          <cell r="B8769" t="str">
            <v>REGISTRO CORTINA Ø 2"PESADOS/NORMICONTEC 125psi</v>
          </cell>
          <cell r="C8769" t="str">
            <v>UN</v>
          </cell>
          <cell r="E8769"/>
          <cell r="F8769"/>
          <cell r="G8769">
            <v>254926</v>
          </cell>
          <cell r="H8769">
            <v>254926</v>
          </cell>
        </row>
        <row r="8770">
          <cell r="A8770">
            <v>8767</v>
          </cell>
          <cell r="B8770" t="str">
            <v>REGISTRO CORTINA Ø 3" TIPO PESADO</v>
          </cell>
          <cell r="C8770" t="str">
            <v>UN</v>
          </cell>
          <cell r="E8770"/>
          <cell r="F8770"/>
          <cell r="G8770">
            <v>594524</v>
          </cell>
          <cell r="H8770">
            <v>594524</v>
          </cell>
        </row>
        <row r="8771">
          <cell r="A8771">
            <v>8768</v>
          </cell>
          <cell r="B8771" t="str">
            <v>REGISTRO CORTINA Ø4" PESADO S/NORMA ICONTEC</v>
          </cell>
          <cell r="C8771" t="str">
            <v>UN</v>
          </cell>
          <cell r="E8771"/>
          <cell r="F8771"/>
          <cell r="G8771">
            <v>1222164</v>
          </cell>
          <cell r="H8771">
            <v>1222164</v>
          </cell>
        </row>
        <row r="8772">
          <cell r="A8772">
            <v>8769</v>
          </cell>
          <cell r="B8772" t="str">
            <v>REGISTRO CORTINA PESADO  Ø 1" S/NORMA ICONTEC</v>
          </cell>
          <cell r="C8772" t="str">
            <v>UN</v>
          </cell>
          <cell r="E8772"/>
          <cell r="F8772"/>
          <cell r="G8772">
            <v>70855</v>
          </cell>
          <cell r="H8772">
            <v>70855</v>
          </cell>
        </row>
        <row r="8773">
          <cell r="A8773">
            <v>8770</v>
          </cell>
          <cell r="B8773" t="str">
            <v>REGISTRO CORTINA PESADO 1 1/4" S/NORMA ICONTEC</v>
          </cell>
          <cell r="C8773" t="str">
            <v>UN</v>
          </cell>
          <cell r="E8773"/>
          <cell r="F8773"/>
          <cell r="G8773">
            <v>129612</v>
          </cell>
          <cell r="H8773">
            <v>129612</v>
          </cell>
        </row>
        <row r="8774">
          <cell r="A8774">
            <v>8771</v>
          </cell>
          <cell r="B8774" t="str">
            <v>REGISTRO CORTINA PESADO Ø 1½ S/NORMA ICONTEC</v>
          </cell>
          <cell r="C8774" t="str">
            <v>UN</v>
          </cell>
          <cell r="E8774"/>
          <cell r="F8774"/>
          <cell r="G8774">
            <v>172719</v>
          </cell>
          <cell r="H8774">
            <v>172719</v>
          </cell>
        </row>
        <row r="8775">
          <cell r="A8775">
            <v>8772</v>
          </cell>
          <cell r="B8775" t="str">
            <v>REGISTRO CORTINA PESADO Ø2 1/2" S/NORMA ICONTEC</v>
          </cell>
          <cell r="C8775" t="str">
            <v>UN</v>
          </cell>
          <cell r="E8775"/>
          <cell r="F8775"/>
          <cell r="G8775">
            <v>361341</v>
          </cell>
          <cell r="H8775">
            <v>361341</v>
          </cell>
        </row>
        <row r="8776">
          <cell r="A8776">
            <v>8773</v>
          </cell>
          <cell r="B8776" t="str">
            <v>REGISTRO CORTINA PESADOØ3/4"S/NORM.ICONT-200PSI</v>
          </cell>
          <cell r="C8776" t="str">
            <v>UN</v>
          </cell>
          <cell r="E8776"/>
          <cell r="F8776"/>
          <cell r="G8776">
            <v>59500</v>
          </cell>
          <cell r="H8776">
            <v>59500</v>
          </cell>
        </row>
        <row r="8777">
          <cell r="A8777">
            <v>8774</v>
          </cell>
          <cell r="B8777" t="str">
            <v>REGISTRO CORTINA ROSCADO 1"</v>
          </cell>
          <cell r="C8777" t="str">
            <v>UN</v>
          </cell>
          <cell r="E8777">
            <v>100158</v>
          </cell>
          <cell r="F8777"/>
          <cell r="G8777"/>
          <cell r="H8777">
            <v>100158</v>
          </cell>
        </row>
        <row r="8778">
          <cell r="A8778">
            <v>8775</v>
          </cell>
          <cell r="B8778" t="str">
            <v>REGISTRO CORTINA ROSCADO 1/2"</v>
          </cell>
          <cell r="C8778" t="str">
            <v>UN</v>
          </cell>
          <cell r="E8778">
            <v>56376</v>
          </cell>
          <cell r="F8778"/>
          <cell r="G8778"/>
          <cell r="H8778">
            <v>56376</v>
          </cell>
        </row>
        <row r="8779">
          <cell r="A8779">
            <v>8776</v>
          </cell>
          <cell r="B8779" t="str">
            <v>REGISTRO CORTINA ROSCADO 1-1/2"</v>
          </cell>
          <cell r="C8779" t="str">
            <v>UN</v>
          </cell>
          <cell r="E8779">
            <v>180853</v>
          </cell>
          <cell r="F8779"/>
          <cell r="G8779"/>
          <cell r="H8779">
            <v>180853</v>
          </cell>
        </row>
        <row r="8780">
          <cell r="A8780">
            <v>8777</v>
          </cell>
          <cell r="B8780" t="str">
            <v>REGISTRO CORTINA ROSCADO 1-1/4"</v>
          </cell>
          <cell r="C8780" t="str">
            <v>UN</v>
          </cell>
          <cell r="E8780">
            <v>103378</v>
          </cell>
          <cell r="F8780"/>
          <cell r="G8780"/>
          <cell r="H8780">
            <v>103378</v>
          </cell>
        </row>
        <row r="8781">
          <cell r="A8781">
            <v>8778</v>
          </cell>
          <cell r="B8781" t="str">
            <v>REGISTRO CORTINA ROSCADO 2"</v>
          </cell>
          <cell r="C8781" t="str">
            <v>UN</v>
          </cell>
          <cell r="E8781">
            <v>249451</v>
          </cell>
          <cell r="F8781"/>
          <cell r="G8781"/>
          <cell r="H8781">
            <v>249451</v>
          </cell>
        </row>
        <row r="8782">
          <cell r="A8782">
            <v>8779</v>
          </cell>
          <cell r="B8782" t="str">
            <v>REGISTRO CORTINA ROSCADO 2-1/2"</v>
          </cell>
          <cell r="C8782" t="str">
            <v>UN</v>
          </cell>
          <cell r="E8782">
            <v>511607</v>
          </cell>
          <cell r="F8782"/>
          <cell r="G8782"/>
          <cell r="H8782">
            <v>511607</v>
          </cell>
        </row>
        <row r="8783">
          <cell r="A8783">
            <v>8780</v>
          </cell>
          <cell r="B8783" t="str">
            <v>REGISTRO CORTINA ROSCADO 3"</v>
          </cell>
          <cell r="C8783" t="str">
            <v>UN</v>
          </cell>
          <cell r="E8783">
            <v>337787</v>
          </cell>
          <cell r="F8783"/>
          <cell r="G8783"/>
          <cell r="H8783">
            <v>337787</v>
          </cell>
        </row>
        <row r="8784">
          <cell r="A8784">
            <v>8781</v>
          </cell>
          <cell r="B8784" t="str">
            <v>REGISTRO CORTINA ROSCADO 3/4"</v>
          </cell>
          <cell r="C8784" t="str">
            <v>UN</v>
          </cell>
          <cell r="E8784">
            <v>41307</v>
          </cell>
          <cell r="F8784"/>
          <cell r="G8784"/>
          <cell r="H8784">
            <v>41307</v>
          </cell>
        </row>
        <row r="8785">
          <cell r="A8785">
            <v>8782</v>
          </cell>
          <cell r="B8785" t="str">
            <v>REGISTRO CORTINA ROSCADO 4"</v>
          </cell>
          <cell r="C8785" t="str">
            <v>UN</v>
          </cell>
          <cell r="E8785">
            <v>670447</v>
          </cell>
          <cell r="F8785"/>
          <cell r="G8785"/>
          <cell r="H8785">
            <v>670447</v>
          </cell>
        </row>
        <row r="8786">
          <cell r="A8786">
            <v>8783</v>
          </cell>
          <cell r="B8786" t="str">
            <v>REGISTRO CORTINA.Ø1/2"(125 PSI)S/ICONTEC</v>
          </cell>
          <cell r="C8786" t="str">
            <v>UN</v>
          </cell>
          <cell r="E8786"/>
          <cell r="F8786"/>
          <cell r="G8786">
            <v>59144</v>
          </cell>
          <cell r="H8786">
            <v>59144</v>
          </cell>
        </row>
        <row r="8787">
          <cell r="A8787">
            <v>8784</v>
          </cell>
          <cell r="B8787" t="str">
            <v>REGISTRO CORTINA.Ø2"PESADO  S/NROMA ICONTEC(125Psi</v>
          </cell>
          <cell r="C8787" t="str">
            <v>UN</v>
          </cell>
          <cell r="E8787"/>
          <cell r="F8787"/>
          <cell r="G8787">
            <v>254926</v>
          </cell>
          <cell r="H8787">
            <v>254926</v>
          </cell>
        </row>
        <row r="8788">
          <cell r="A8788">
            <v>8785</v>
          </cell>
          <cell r="B8788" t="str">
            <v>REGISTRO DE BOLA 3"</v>
          </cell>
          <cell r="C8788" t="str">
            <v>UN</v>
          </cell>
          <cell r="E8788"/>
          <cell r="F8788">
            <v>413540</v>
          </cell>
          <cell r="G8788"/>
          <cell r="H8788">
            <v>413540</v>
          </cell>
        </row>
        <row r="8789">
          <cell r="A8789">
            <v>8786</v>
          </cell>
          <cell r="B8789" t="str">
            <v>REGISTRO DE BOLA 4"</v>
          </cell>
          <cell r="C8789" t="str">
            <v>UN</v>
          </cell>
          <cell r="E8789"/>
          <cell r="F8789">
            <v>627487</v>
          </cell>
          <cell r="G8789"/>
          <cell r="H8789">
            <v>627487</v>
          </cell>
        </row>
        <row r="8790">
          <cell r="A8790">
            <v>8787</v>
          </cell>
          <cell r="B8790" t="str">
            <v>REGISTRO DE BOLA GAS 1/2"</v>
          </cell>
          <cell r="C8790" t="str">
            <v>UN</v>
          </cell>
          <cell r="E8790">
            <v>22510</v>
          </cell>
          <cell r="F8790"/>
          <cell r="G8790"/>
          <cell r="H8790">
            <v>22510</v>
          </cell>
        </row>
        <row r="8791">
          <cell r="A8791">
            <v>8788</v>
          </cell>
          <cell r="B8791" t="str">
            <v>REGISTRO DE BOLA GAS 3/4"</v>
          </cell>
          <cell r="C8791" t="str">
            <v>UN</v>
          </cell>
          <cell r="E8791">
            <v>25915</v>
          </cell>
          <cell r="F8791"/>
          <cell r="G8791"/>
          <cell r="H8791">
            <v>25915</v>
          </cell>
        </row>
        <row r="8792">
          <cell r="A8792">
            <v>8789</v>
          </cell>
          <cell r="B8792" t="str">
            <v>REGISTRO DE BOLA ROSCADO 1"</v>
          </cell>
          <cell r="C8792" t="str">
            <v>UN</v>
          </cell>
          <cell r="E8792">
            <v>49731</v>
          </cell>
          <cell r="F8792"/>
          <cell r="G8792"/>
          <cell r="H8792">
            <v>49731</v>
          </cell>
        </row>
        <row r="8793">
          <cell r="A8793">
            <v>8790</v>
          </cell>
          <cell r="B8793" t="str">
            <v>REGISTRO DE BOLA ROSCADO 1/2"</v>
          </cell>
          <cell r="C8793" t="str">
            <v>UN</v>
          </cell>
          <cell r="E8793">
            <v>19394</v>
          </cell>
          <cell r="F8793"/>
          <cell r="G8793"/>
          <cell r="H8793">
            <v>19394</v>
          </cell>
        </row>
        <row r="8794">
          <cell r="A8794">
            <v>8791</v>
          </cell>
          <cell r="B8794" t="str">
            <v>REGISTRO DE BOLA ROSCADO 1-1/2"</v>
          </cell>
          <cell r="C8794" t="str">
            <v>UN</v>
          </cell>
          <cell r="E8794">
            <v>83318</v>
          </cell>
          <cell r="F8794"/>
          <cell r="G8794"/>
          <cell r="H8794">
            <v>83318</v>
          </cell>
        </row>
        <row r="8795">
          <cell r="A8795">
            <v>8792</v>
          </cell>
          <cell r="B8795" t="str">
            <v>REGISTRO DE BOLA ROSCADO 1-1/4"</v>
          </cell>
          <cell r="C8795" t="str">
            <v>UN</v>
          </cell>
          <cell r="E8795">
            <v>65983</v>
          </cell>
          <cell r="F8795"/>
          <cell r="G8795"/>
          <cell r="H8795">
            <v>65983</v>
          </cell>
        </row>
        <row r="8796">
          <cell r="A8796">
            <v>8793</v>
          </cell>
          <cell r="B8796" t="str">
            <v>REGISTRO DE BOLA ROSCADO 2"</v>
          </cell>
          <cell r="C8796" t="str">
            <v>UN</v>
          </cell>
          <cell r="E8796">
            <v>144249</v>
          </cell>
          <cell r="F8796"/>
          <cell r="G8796"/>
          <cell r="H8796">
            <v>144249</v>
          </cell>
        </row>
        <row r="8797">
          <cell r="A8797">
            <v>8794</v>
          </cell>
          <cell r="B8797" t="str">
            <v>REGISTRO DE BOLA ROSCADO 3"</v>
          </cell>
          <cell r="C8797" t="str">
            <v>UN</v>
          </cell>
          <cell r="E8797">
            <v>272848</v>
          </cell>
          <cell r="F8797"/>
          <cell r="G8797"/>
          <cell r="H8797">
            <v>272848</v>
          </cell>
        </row>
        <row r="8798">
          <cell r="A8798">
            <v>8795</v>
          </cell>
          <cell r="B8798" t="str">
            <v>REGISTRO DE BOLA ROSCADO 3/4"</v>
          </cell>
          <cell r="C8798" t="str">
            <v>UN</v>
          </cell>
          <cell r="E8798">
            <v>29145</v>
          </cell>
          <cell r="F8798"/>
          <cell r="G8798"/>
          <cell r="H8798">
            <v>29145</v>
          </cell>
        </row>
        <row r="8799">
          <cell r="A8799">
            <v>8796</v>
          </cell>
          <cell r="B8799" t="str">
            <v>REGISTRO DE BOLA ROSCADO 4"</v>
          </cell>
          <cell r="C8799" t="str">
            <v>UN</v>
          </cell>
          <cell r="E8799">
            <v>475760</v>
          </cell>
          <cell r="F8799"/>
          <cell r="G8799"/>
          <cell r="H8799">
            <v>475760</v>
          </cell>
        </row>
        <row r="8800">
          <cell r="A8800">
            <v>8797</v>
          </cell>
          <cell r="B8800" t="str">
            <v>REGISTRO DE BOLA TIPO PESADO 1/2"</v>
          </cell>
          <cell r="C8800" t="str">
            <v>UN</v>
          </cell>
          <cell r="E8800"/>
          <cell r="F8800">
            <v>16885</v>
          </cell>
          <cell r="G8800"/>
          <cell r="H8800">
            <v>16885</v>
          </cell>
        </row>
        <row r="8801">
          <cell r="A8801">
            <v>8798</v>
          </cell>
          <cell r="B8801" t="str">
            <v>REGISTRO DE CIERRE 1 1/2" EN PVC. VÁLVULA CIERRE RÁPIDO EN PVC UNIVERSAL SOLDADA</v>
          </cell>
          <cell r="C8801" t="str">
            <v>UN</v>
          </cell>
          <cell r="E8801"/>
          <cell r="F8801">
            <v>94420</v>
          </cell>
          <cell r="G8801"/>
          <cell r="H8801">
            <v>94420</v>
          </cell>
        </row>
        <row r="8802">
          <cell r="A8802">
            <v>8799</v>
          </cell>
          <cell r="B8802" t="str">
            <v>REGISTRO DE INCORPORACIÓN HG 1/2" CON ACOPLE</v>
          </cell>
          <cell r="C8802" t="str">
            <v>UN</v>
          </cell>
          <cell r="E8802"/>
          <cell r="F8802">
            <v>28626</v>
          </cell>
          <cell r="G8802"/>
          <cell r="H8802">
            <v>28626</v>
          </cell>
        </row>
        <row r="8803">
          <cell r="A8803">
            <v>8800</v>
          </cell>
          <cell r="B8803" t="str">
            <v>REGISTRO DE PASO DIRECTO TIPO PESADO 1/2" EN BRONCE</v>
          </cell>
          <cell r="C8803" t="str">
            <v>UN</v>
          </cell>
          <cell r="E8803"/>
          <cell r="F8803">
            <v>57375</v>
          </cell>
          <cell r="G8803"/>
          <cell r="H8803">
            <v>57375</v>
          </cell>
        </row>
        <row r="8804">
          <cell r="A8804">
            <v>8801</v>
          </cell>
          <cell r="B8804" t="str">
            <v>REGISTRO DUCHA KRISTHAL GRICOL</v>
          </cell>
          <cell r="C8804" t="str">
            <v>Un</v>
          </cell>
          <cell r="D8804">
            <v>30396</v>
          </cell>
          <cell r="H8804">
            <v>0</v>
          </cell>
        </row>
        <row r="8805">
          <cell r="A8805">
            <v>8802</v>
          </cell>
          <cell r="B8805" t="str">
            <v>REGISTRO DUCHA URANO GRICOL</v>
          </cell>
          <cell r="C8805" t="str">
            <v>Un</v>
          </cell>
          <cell r="D8805">
            <v>35242</v>
          </cell>
          <cell r="H8805">
            <v>0</v>
          </cell>
        </row>
        <row r="8806">
          <cell r="A8806">
            <v>8803</v>
          </cell>
          <cell r="B8806" t="str">
            <v>REGISTRO GLOBO 3/4”-200PSI-WOG</v>
          </cell>
          <cell r="C8806" t="str">
            <v>UN</v>
          </cell>
          <cell r="E8806"/>
          <cell r="F8806"/>
          <cell r="G8806">
            <v>65836</v>
          </cell>
          <cell r="H8806">
            <v>65836</v>
          </cell>
        </row>
        <row r="8807">
          <cell r="A8807">
            <v>8804</v>
          </cell>
          <cell r="B8807" t="str">
            <v>REGISTRO GLOBO Ø1/2" (200PSI) BRONCE ROSCADO</v>
          </cell>
          <cell r="C8807" t="str">
            <v>UN</v>
          </cell>
          <cell r="E8807"/>
          <cell r="F8807"/>
          <cell r="G8807">
            <v>63109</v>
          </cell>
          <cell r="H8807">
            <v>63109</v>
          </cell>
        </row>
        <row r="8808">
          <cell r="A8808">
            <v>8805</v>
          </cell>
          <cell r="B8808" t="str">
            <v>REGISTRO PASO DIRECTO PESADO Ø.3"</v>
          </cell>
          <cell r="C8808" t="str">
            <v>UN</v>
          </cell>
          <cell r="E8808"/>
          <cell r="F8808"/>
          <cell r="G8808">
            <v>339593</v>
          </cell>
          <cell r="H8808">
            <v>339593</v>
          </cell>
        </row>
        <row r="8809">
          <cell r="A8809">
            <v>8806</v>
          </cell>
          <cell r="B8809" t="str">
            <v>REGISTRO PASO Dto. ½" RED WH</v>
          </cell>
          <cell r="C8809" t="str">
            <v>Un</v>
          </cell>
          <cell r="D8809">
            <v>52633</v>
          </cell>
          <cell r="H8809">
            <v>0</v>
          </cell>
        </row>
        <row r="8810">
          <cell r="A8810">
            <v>8807</v>
          </cell>
          <cell r="B8810" t="str">
            <v>REGISTRO PASO Dto. 3/4"RED WH</v>
          </cell>
          <cell r="C8810" t="str">
            <v>Un</v>
          </cell>
          <cell r="D8810">
            <v>67113</v>
          </cell>
          <cell r="H8810">
            <v>0</v>
          </cell>
        </row>
        <row r="8811">
          <cell r="A8811">
            <v>8808</v>
          </cell>
          <cell r="B8811" t="str">
            <v>REGISTRO PASO Dto.1" RED WHIT</v>
          </cell>
          <cell r="C8811" t="str">
            <v>Un</v>
          </cell>
          <cell r="D8811">
            <v>89767</v>
          </cell>
          <cell r="H8811">
            <v>0</v>
          </cell>
        </row>
        <row r="8812">
          <cell r="A8812">
            <v>8809</v>
          </cell>
          <cell r="B8812" t="str">
            <v>REGISTRO PASO Dto.1½ RED WHIT</v>
          </cell>
          <cell r="C8812" t="str">
            <v>Un</v>
          </cell>
          <cell r="D8812">
            <v>159265</v>
          </cell>
          <cell r="H8812">
            <v>0</v>
          </cell>
        </row>
        <row r="8813">
          <cell r="A8813">
            <v>8810</v>
          </cell>
          <cell r="B8813" t="str">
            <v>REGISTRO PASO Dto.2" RED WHIT</v>
          </cell>
          <cell r="C8813" t="str">
            <v>Un</v>
          </cell>
          <cell r="D8813">
            <v>251246</v>
          </cell>
          <cell r="H8813">
            <v>0</v>
          </cell>
        </row>
        <row r="8814">
          <cell r="A8814">
            <v>8811</v>
          </cell>
          <cell r="B8814" t="str">
            <v>REGISTRO PASO Dto.Ø1" S/NORMA  ICONTEC-215PSI</v>
          </cell>
          <cell r="C8814" t="str">
            <v>UN</v>
          </cell>
          <cell r="E8814"/>
          <cell r="F8814"/>
          <cell r="G8814">
            <v>42967</v>
          </cell>
          <cell r="H8814">
            <v>42967</v>
          </cell>
        </row>
        <row r="8815">
          <cell r="A8815">
            <v>8812</v>
          </cell>
          <cell r="B8815" t="str">
            <v>REGISTRO VASTAGO ASCENDENTE Ø6”-300PSI</v>
          </cell>
          <cell r="C8815" t="str">
            <v>UN</v>
          </cell>
          <cell r="E8815"/>
          <cell r="F8815"/>
          <cell r="G8815">
            <v>1287658</v>
          </cell>
          <cell r="H8815">
            <v>1287658</v>
          </cell>
        </row>
        <row r="8816">
          <cell r="A8816">
            <v>8813</v>
          </cell>
          <cell r="B8816" t="str">
            <v>RegistroPublicidad Exterior Visual vallas de obra</v>
          </cell>
          <cell r="C8816" t="str">
            <v>M2</v>
          </cell>
          <cell r="E8816"/>
          <cell r="F8816"/>
          <cell r="G8816">
            <v>109024</v>
          </cell>
          <cell r="H8816">
            <v>109024</v>
          </cell>
        </row>
        <row r="8817">
          <cell r="A8817">
            <v>8814</v>
          </cell>
          <cell r="B8817" t="str">
            <v>REGISTROS 1/2 LAVADERO</v>
          </cell>
          <cell r="C8817" t="str">
            <v>Un</v>
          </cell>
          <cell r="D8817">
            <v>6608</v>
          </cell>
          <cell r="H8817">
            <v>0</v>
          </cell>
        </row>
        <row r="8818">
          <cell r="A8818">
            <v>8815</v>
          </cell>
          <cell r="B8818" t="str">
            <v>REGLA VIBRATORIA A GASOLINA. INCLUYE COMBUSTIBLE</v>
          </cell>
          <cell r="C8818" t="str">
            <v>DIA</v>
          </cell>
          <cell r="E8818"/>
          <cell r="F8818">
            <v>49855</v>
          </cell>
          <cell r="G8818"/>
          <cell r="H8818">
            <v>49855</v>
          </cell>
        </row>
        <row r="8819">
          <cell r="A8819">
            <v>8816</v>
          </cell>
          <cell r="B8819" t="str">
            <v>REGLETA 10 PARES STRIP</v>
          </cell>
          <cell r="C8819" t="str">
            <v>Un</v>
          </cell>
          <cell r="D8819">
            <v>4829</v>
          </cell>
          <cell r="H8819">
            <v>0</v>
          </cell>
        </row>
        <row r="8820">
          <cell r="A8820">
            <v>8817</v>
          </cell>
          <cell r="B8820" t="str">
            <v>REGLETA 110XC AMP 100P CON BASE</v>
          </cell>
          <cell r="C8820" t="str">
            <v>Un</v>
          </cell>
          <cell r="D8820">
            <v>68270</v>
          </cell>
          <cell r="H8820">
            <v>0</v>
          </cell>
        </row>
        <row r="8821">
          <cell r="A8821">
            <v>8818</v>
          </cell>
          <cell r="B8821" t="str">
            <v>REGLETA S 110 50 PARES CON BASE</v>
          </cell>
          <cell r="C8821" t="str">
            <v>Un</v>
          </cell>
          <cell r="D8821">
            <v>27899</v>
          </cell>
          <cell r="H8821">
            <v>0</v>
          </cell>
        </row>
        <row r="8822">
          <cell r="A8822">
            <v>8819</v>
          </cell>
          <cell r="B8822" t="str">
            <v>REGULADOR 143 METER</v>
          </cell>
          <cell r="C8822" t="str">
            <v>Un</v>
          </cell>
          <cell r="D8822">
            <v>86636</v>
          </cell>
          <cell r="H8822">
            <v>0</v>
          </cell>
        </row>
        <row r="8823">
          <cell r="A8823">
            <v>8820</v>
          </cell>
          <cell r="B8823" t="str">
            <v>REGULADOR DE GAS SEGUNDA ETAPA, INCLUYE MANOMETROS - CEF</v>
          </cell>
          <cell r="C8823" t="str">
            <v>UN</v>
          </cell>
          <cell r="E8823"/>
          <cell r="F8823"/>
          <cell r="G8823">
            <v>762069</v>
          </cell>
          <cell r="H8823">
            <v>762069</v>
          </cell>
        </row>
        <row r="8824">
          <cell r="A8824">
            <v>8821</v>
          </cell>
          <cell r="B8824" t="str">
            <v>Regulador de Voltaje 1000W(90-140V)Supres de Picos</v>
          </cell>
          <cell r="C8824" t="str">
            <v>UN</v>
          </cell>
          <cell r="E8824"/>
          <cell r="F8824"/>
          <cell r="G8824">
            <v>49877.96</v>
          </cell>
          <cell r="H8824">
            <v>49877.96</v>
          </cell>
        </row>
        <row r="8825">
          <cell r="A8825">
            <v>8822</v>
          </cell>
          <cell r="B8825" t="str">
            <v>REGULADOR E-METER</v>
          </cell>
          <cell r="C8825" t="str">
            <v>Un</v>
          </cell>
          <cell r="D8825">
            <v>70178</v>
          </cell>
          <cell r="H8825">
            <v>0</v>
          </cell>
        </row>
        <row r="8826">
          <cell r="A8826">
            <v>8823</v>
          </cell>
          <cell r="B8826" t="str">
            <v>REGULADOR GAS  R-4E 4 M3</v>
          </cell>
          <cell r="C8826" t="str">
            <v>Un</v>
          </cell>
          <cell r="D8826">
            <v>44448</v>
          </cell>
          <cell r="H8826">
            <v>0</v>
          </cell>
        </row>
        <row r="8827">
          <cell r="A8827">
            <v>8824</v>
          </cell>
          <cell r="B8827" t="str">
            <v>REGULADOR GAS RP 40</v>
          </cell>
          <cell r="C8827" t="str">
            <v>Un</v>
          </cell>
          <cell r="D8827">
            <v>215183</v>
          </cell>
          <cell r="H8827">
            <v>0</v>
          </cell>
        </row>
        <row r="8828">
          <cell r="A8828">
            <v>8825</v>
          </cell>
          <cell r="B8828" t="str">
            <v>REGULADOR RP 40</v>
          </cell>
          <cell r="C8828" t="str">
            <v>Un</v>
          </cell>
          <cell r="D8828">
            <v>231643</v>
          </cell>
          <cell r="H8828">
            <v>0</v>
          </cell>
        </row>
        <row r="8829">
          <cell r="A8829">
            <v>8826</v>
          </cell>
          <cell r="B8829" t="str">
            <v>REHABILITACIÓN RED DE ALCANTARILLADO CON TECNOLOGÍA CIPP, CON RESINA DE GRP CURADA CON RAYOS UV, INCLUYE EQUIPOS, MATERIALES, TRANSPORTES Y PERSONAL. DIÁMETRO 10”. ESPESOR 3,00 mm. EC = 14.200 MPA.</v>
          </cell>
          <cell r="C8829" t="str">
            <v>UN</v>
          </cell>
          <cell r="E8829"/>
          <cell r="F8829">
            <v>900757</v>
          </cell>
          <cell r="G8829"/>
          <cell r="H8829">
            <v>900757</v>
          </cell>
        </row>
        <row r="8830">
          <cell r="A8830">
            <v>8827</v>
          </cell>
          <cell r="B8830" t="str">
            <v>REHABILITACIÓN RED DE ALCANTARILLADO CON TECNOLOGÍA CIPP, CON RESINA DE GRP CURADA CON RAYOS UV, INCLUYE EQUIPOS, MATERIALES, TRANSPORTES Y PERSONAL. DIÁMETRO 12”. ESPESOR 3,00 mm. EC = 14.200 MPA.</v>
          </cell>
          <cell r="C8830" t="str">
            <v>UN</v>
          </cell>
          <cell r="E8830"/>
          <cell r="F8830">
            <v>998154</v>
          </cell>
          <cell r="G8830"/>
          <cell r="H8830">
            <v>998154</v>
          </cell>
        </row>
        <row r="8831">
          <cell r="A8831">
            <v>8828</v>
          </cell>
          <cell r="B8831" t="str">
            <v>REHABILITACIÓN RED DE ALCANTARILLADO CON TECNOLOGÍA CIPP, CON RESINA DE GRP CURADA CON RAYOS UV, INCLUYE EQUIPOS, MATERIALES, TRANSPORTES Y PERSONAL. DIÁMETRO 14”. ESPESOR 3,50 mm. EC = 14.200 MPA.</v>
          </cell>
          <cell r="C8831" t="str">
            <v>UN</v>
          </cell>
          <cell r="E8831"/>
          <cell r="F8831">
            <v>1189885</v>
          </cell>
          <cell r="G8831"/>
          <cell r="H8831">
            <v>1189885</v>
          </cell>
        </row>
        <row r="8832">
          <cell r="A8832">
            <v>8829</v>
          </cell>
          <cell r="B8832" t="str">
            <v>REHABILITACIÓN RED DE ALCANTARILLADO CON TECNOLOGÍA CIPP, CON RESINA DE GRP CURADA CON RAYOS UV, INCLUYE EQUIPOS, MATERIALES, TRANSPORTES Y PERSONAL. DIÁMETRO 18”. ESPESOR 4.20 mm. EC = 14.200 MPA.</v>
          </cell>
          <cell r="C8832" t="str">
            <v>UN</v>
          </cell>
          <cell r="E8832"/>
          <cell r="F8832">
            <v>1513624</v>
          </cell>
          <cell r="G8832"/>
          <cell r="H8832">
            <v>1513624</v>
          </cell>
        </row>
        <row r="8833">
          <cell r="A8833">
            <v>8830</v>
          </cell>
          <cell r="B8833" t="str">
            <v>REHABILITACIÓN RED DE ALCANTARILLADO CON TECNOLOGÍA CIPP, CON RESINA DE GRP CURADA CON RAYOS UV, INCLUYE EQUIPOS, MATERIALES, TRANSPORTES Y PERSONAL. DIÁMETRO 20”. ESPESOR 4.90 mm. EC = 14.200 MPA.</v>
          </cell>
          <cell r="C8833" t="str">
            <v>ML</v>
          </cell>
          <cell r="E8833"/>
          <cell r="F8833">
            <v>1836421</v>
          </cell>
          <cell r="G8833"/>
          <cell r="H8833">
            <v>1836421</v>
          </cell>
        </row>
        <row r="8834">
          <cell r="A8834">
            <v>8831</v>
          </cell>
          <cell r="B8834" t="str">
            <v>REHABILITACIÓN RED DE ALCANTARILLADO CON TECNOLOGÍA CIPP, CON RESINA DE GRP CURADA CON RAYOS UV, INCLUYE EQUIPOS, MATERIALES, TRANSPORTES Y PERSONAL. DIÁMETRO 24”. ESPESOR 5.60 mm. EC = 14.200 MPA.</v>
          </cell>
          <cell r="C8834" t="str">
            <v>ML</v>
          </cell>
          <cell r="E8834"/>
          <cell r="F8834">
            <v>2142340</v>
          </cell>
          <cell r="G8834"/>
          <cell r="H8834">
            <v>2142340</v>
          </cell>
        </row>
        <row r="8835">
          <cell r="A8835">
            <v>8832</v>
          </cell>
          <cell r="B8835" t="str">
            <v>REHABILITACIÓN RED DE ALCANTARILLADO CON TECNOLOGÍA CIPP, CON RESINA DE GRP CURADA CON RAYOS UV, INCLUYE EQUIPOS, MATERIALES, TRANSPORTES Y PERSONAL. DIÁMETRO 27”. ESPESOR 6.30 mm. EC = 14.200 MPA.</v>
          </cell>
          <cell r="C8835" t="str">
            <v>ML</v>
          </cell>
          <cell r="E8835"/>
          <cell r="F8835">
            <v>2645302</v>
          </cell>
          <cell r="G8835"/>
          <cell r="H8835">
            <v>2645302</v>
          </cell>
        </row>
        <row r="8836">
          <cell r="A8836">
            <v>8833</v>
          </cell>
          <cell r="B8836" t="str">
            <v>REHABILITACIÓN RED DE ALCANTARILLADO CON TECNOLOGÍA CIPP, CON RESINA DE GRP CURADA CON RAYOS UV, INCLUYE EQUIPOS, MATERIALES, TRANSPORTES Y PERSONAL. DIÁMETRO 30”. ESPESOR 7.00 mm. EC = 14.200 MPA.</v>
          </cell>
          <cell r="C8836" t="str">
            <v>ML</v>
          </cell>
          <cell r="E8836"/>
          <cell r="F8836">
            <v>3044775</v>
          </cell>
          <cell r="G8836"/>
          <cell r="H8836">
            <v>3044775</v>
          </cell>
        </row>
        <row r="8837">
          <cell r="A8837">
            <v>8834</v>
          </cell>
          <cell r="B8837" t="str">
            <v>REHABILITACIÓN RED DE ALCANTARILLADO CON TECNOLOGÍA CIPP, CON RESINA DE GRP CURADA CON RAYOS UV, INCLUYE EQUIPOS, MATERIALES, TRANSPORTES Y PERSONAL. DIÁMETRO 36”. ESPESOR 9.10 mm. EC = 16.875 MPA.</v>
          </cell>
          <cell r="C8837" t="str">
            <v>ML</v>
          </cell>
          <cell r="E8837"/>
          <cell r="F8837">
            <v>4003252</v>
          </cell>
          <cell r="G8837"/>
          <cell r="H8837">
            <v>4003252</v>
          </cell>
        </row>
        <row r="8838">
          <cell r="A8838">
            <v>8835</v>
          </cell>
          <cell r="B8838" t="str">
            <v>REHABILITACIÓN RED DE ALCANTARILLADO CON TECNOLOGÍA CIPP, CON RESINA DE GRP CURADA CON RAYOS UV, INCLUYE EQUIPOS, MATERIALES, TRANSPORTES Y PERSONAL. DIÁMETRO 40”. ESPESOR 9.80 mm. EC = 16.875 MPA.</v>
          </cell>
          <cell r="C8838" t="str">
            <v>UN</v>
          </cell>
          <cell r="E8838"/>
          <cell r="F8838">
            <v>5092690</v>
          </cell>
          <cell r="G8838"/>
          <cell r="H8838">
            <v>5092690</v>
          </cell>
        </row>
        <row r="8839">
          <cell r="A8839">
            <v>8836</v>
          </cell>
          <cell r="B8839" t="str">
            <v>REHABILITACIÓN RED DE ALCANTARILLADO CON TECNOLOGÍA CIPP, CON RESINA DE GRP CURADA CON RAYOS UV, INCLUYE EQUIPOS, MATERIALES, TRANSPORTES Y PERSONAL. DIÁMETRO 42”. ESPESOR 10.50 mm. EC = 16.875 MPA.</v>
          </cell>
          <cell r="C8839" t="str">
            <v>UN</v>
          </cell>
          <cell r="E8839"/>
          <cell r="F8839">
            <v>5613029</v>
          </cell>
          <cell r="G8839"/>
          <cell r="H8839">
            <v>5613029</v>
          </cell>
        </row>
        <row r="8840">
          <cell r="A8840">
            <v>8837</v>
          </cell>
          <cell r="B8840" t="str">
            <v>REHABILITACIÓN RED DE ALCANTARILLADO CON TECNOLOGÍA CIPP, CON RESINA DE GRP CURADA CON RAYOS UV, INCLUYE EQUIPOS, MATERIALES, TRANSPORTES Y PERSONAL. DIÁMETRO 8”. ESPESOR 3,00 mm. EC = 14.200 MPA.</v>
          </cell>
          <cell r="C8840" t="str">
            <v>UN</v>
          </cell>
          <cell r="E8840"/>
          <cell r="F8840">
            <v>846336</v>
          </cell>
          <cell r="G8840"/>
          <cell r="H8840">
            <v>846336</v>
          </cell>
        </row>
        <row r="8841">
          <cell r="A8841">
            <v>8838</v>
          </cell>
          <cell r="B8841" t="str">
            <v>REHABILITACIÓN RED DE ALCANTARILLAO CON TECNOLOGÍA CIPP, CON RESINA DE GRP CURADA CON RAYOS UV, INCLUYE EQUIPOS, MATERIALES, TRANSPORTES Y PERSONAL. DIÁMETRO 16”. ESPESOR 4.20 mm. EC = 14.200 MPA.</v>
          </cell>
          <cell r="C8841" t="str">
            <v>UN</v>
          </cell>
          <cell r="E8841"/>
          <cell r="F8841">
            <v>1399885</v>
          </cell>
          <cell r="G8841"/>
          <cell r="H8841">
            <v>1399885</v>
          </cell>
        </row>
        <row r="8842">
          <cell r="A8842">
            <v>8839</v>
          </cell>
          <cell r="B8842" t="str">
            <v>REJ ILLA PLASTICA 3x2"C/SOSCO CUAD.ANT</v>
          </cell>
          <cell r="C8842" t="str">
            <v>Un</v>
          </cell>
          <cell r="D8842">
            <v>5737</v>
          </cell>
          <cell r="H8842">
            <v>0</v>
          </cell>
        </row>
        <row r="8843">
          <cell r="A8843">
            <v>8840</v>
          </cell>
          <cell r="B8843" t="str">
            <v>REJA BANCARIA</v>
          </cell>
          <cell r="C8843" t="str">
            <v>m2</v>
          </cell>
          <cell r="D8843">
            <v>65688</v>
          </cell>
          <cell r="H8843">
            <v>0</v>
          </cell>
        </row>
        <row r="8844">
          <cell r="A8844">
            <v>8841</v>
          </cell>
          <cell r="B8844" t="str">
            <v>Reja Bancaria varilla 12mm (anticorrosivo+esmalte)</v>
          </cell>
          <cell r="C8844" t="str">
            <v>M2</v>
          </cell>
          <cell r="E8844"/>
          <cell r="F8844"/>
          <cell r="G8844">
            <v>107424</v>
          </cell>
          <cell r="H8844">
            <v>107424</v>
          </cell>
        </row>
        <row r="8845">
          <cell r="A8845">
            <v>8842</v>
          </cell>
          <cell r="B8845" t="str">
            <v>REJA METÁLICA EN TUBO CUADRADO DE 3/4", TIPO BANCO,  INCLUYE BISAGRAS, MARCO, PASADOR, CANDADO Y PROTECTOR DE CANDADO, TERMINADA CON ANTICORROSIVO, PINTADA E INSTALADA - VERIFICAR EN OBRA MEDIDAS, ANGULOS Y # DE HOJAS.</v>
          </cell>
          <cell r="C8845" t="str">
            <v>M2</v>
          </cell>
          <cell r="E8845">
            <v>188474</v>
          </cell>
          <cell r="F8845"/>
          <cell r="G8845"/>
          <cell r="H8845">
            <v>188474</v>
          </cell>
        </row>
        <row r="8846">
          <cell r="A8846">
            <v>8843</v>
          </cell>
          <cell r="B8846" t="str">
            <v>REJA METÁLICA EN TUBO CUADRADO DE 3/4", TIPO BANCO,  INCLUYE TORNILLOS, TERMINADA CON ANTICORROSIVO, PINTADA E INSTALADA - VERIFICAR MEDIDAS EN OBRA.</v>
          </cell>
          <cell r="C8846" t="str">
            <v>M2</v>
          </cell>
          <cell r="E8846">
            <v>153472</v>
          </cell>
          <cell r="F8846"/>
          <cell r="G8846"/>
          <cell r="H8846">
            <v>153472</v>
          </cell>
        </row>
        <row r="8847">
          <cell r="A8847">
            <v>8844</v>
          </cell>
          <cell r="B8847" t="str">
            <v>REJA METÁLICA EN TUBO CUADRADO DE 3/4", TIPO BANCO, A MEDIA ALTURA (1,20 MTS.),  BISAGRAS, MARCO, PASADOR, TERMINADA CON ANTICORROSIVO, PINTADA E INSTALADA - VERIFICAR EN OBRA MEDIDAS, ANGULOS Y # DE HOJAS.</v>
          </cell>
          <cell r="C8847" t="str">
            <v>M</v>
          </cell>
          <cell r="E8847">
            <v>188474</v>
          </cell>
          <cell r="F8847"/>
          <cell r="G8847"/>
          <cell r="H8847">
            <v>188474</v>
          </cell>
        </row>
        <row r="8848">
          <cell r="A8848">
            <v>8845</v>
          </cell>
          <cell r="B8848" t="str">
            <v>REJA METÁLICA SIN MARCO EN TUBO CUADRADO DE 3/4", TIPO BANCO,  INCLUYE BISAGRAS, MARCO, PASADOR, CANDADO Y PROTECTOR DE CANDADO, TERMINADA CON ANTICORROSIVO, PINTADA E INSTALADA - VERIFICAR EN OBRA MEDIDAS, ANGULOS Y # DE HOJAS.</v>
          </cell>
          <cell r="C8848" t="str">
            <v>M2</v>
          </cell>
          <cell r="E8848">
            <v>185782</v>
          </cell>
          <cell r="F8848"/>
          <cell r="G8848"/>
          <cell r="H8848">
            <v>185782</v>
          </cell>
        </row>
        <row r="8849">
          <cell r="A8849">
            <v>8846</v>
          </cell>
          <cell r="B8849" t="str">
            <v>REJA TIPO PASARELA FUNDICIÓN CLASE DE CARGA C250, Long=500 mm, H=22 mm, Ancho=323 mm</v>
          </cell>
          <cell r="C8849" t="str">
            <v>UN</v>
          </cell>
          <cell r="E8849"/>
          <cell r="F8849">
            <v>309760</v>
          </cell>
          <cell r="G8849"/>
          <cell r="H8849">
            <v>309760</v>
          </cell>
        </row>
        <row r="8850">
          <cell r="A8850">
            <v>8847</v>
          </cell>
          <cell r="B8850" t="str">
            <v>REJAS LAMINA</v>
          </cell>
          <cell r="C8850" t="str">
            <v>m2</v>
          </cell>
          <cell r="D8850">
            <v>78695</v>
          </cell>
          <cell r="H8850">
            <v>0</v>
          </cell>
        </row>
        <row r="8851">
          <cell r="A8851">
            <v>8848</v>
          </cell>
          <cell r="B8851" t="str">
            <v>REJILLA ALUMINIO CON SOSCO (3"x2") TRADICIONAL</v>
          </cell>
          <cell r="C8851" t="str">
            <v>UN</v>
          </cell>
          <cell r="E8851"/>
          <cell r="F8851"/>
          <cell r="G8851">
            <v>3631</v>
          </cell>
          <cell r="H8851">
            <v>3631</v>
          </cell>
        </row>
        <row r="8852">
          <cell r="A8852">
            <v>8849</v>
          </cell>
          <cell r="B8852" t="str">
            <v>REJILLA ANTICUCARACHA 3"x2"</v>
          </cell>
          <cell r="C8852" t="str">
            <v>Un</v>
          </cell>
          <cell r="D8852">
            <v>3817</v>
          </cell>
          <cell r="H8852">
            <v>0</v>
          </cell>
        </row>
        <row r="8853">
          <cell r="A8853">
            <v>8850</v>
          </cell>
          <cell r="B8853" t="str">
            <v>REJILLA ANTICUCARACHA 6"x4" Al.</v>
          </cell>
          <cell r="C8853" t="str">
            <v>Un</v>
          </cell>
          <cell r="D8853">
            <v>27871</v>
          </cell>
          <cell r="H8853">
            <v>0</v>
          </cell>
        </row>
        <row r="8854">
          <cell r="A8854">
            <v>8851</v>
          </cell>
          <cell r="B8854" t="str">
            <v>REJILLA CONCENTR.Sanit.TC-3x2" Al.</v>
          </cell>
          <cell r="C8854" t="str">
            <v>Un</v>
          </cell>
          <cell r="D8854">
            <v>6358</v>
          </cell>
          <cell r="H8854">
            <v>0</v>
          </cell>
        </row>
        <row r="8855">
          <cell r="A8855">
            <v>8852</v>
          </cell>
          <cell r="B8855" t="str">
            <v>REJILLA CONCENTRICA 3"x2"</v>
          </cell>
          <cell r="C8855" t="str">
            <v>Un</v>
          </cell>
          <cell r="D8855">
            <v>23875</v>
          </cell>
          <cell r="H8855">
            <v>0</v>
          </cell>
        </row>
        <row r="8856">
          <cell r="A8856">
            <v>8853</v>
          </cell>
          <cell r="B8856" t="str">
            <v>REJILLA CONCENTRICA 3"x2" COMBINADA</v>
          </cell>
          <cell r="C8856" t="str">
            <v>UN</v>
          </cell>
          <cell r="E8856"/>
          <cell r="F8856"/>
          <cell r="G8856">
            <v>11138</v>
          </cell>
          <cell r="H8856">
            <v>11138</v>
          </cell>
        </row>
        <row r="8857">
          <cell r="A8857">
            <v>8854</v>
          </cell>
          <cell r="B8857" t="str">
            <v>REJILLA CONCENTRICA.ALUMINIOt.TC-3x2"</v>
          </cell>
          <cell r="C8857" t="str">
            <v>UN</v>
          </cell>
          <cell r="E8857"/>
          <cell r="F8857"/>
          <cell r="G8857">
            <v>6033</v>
          </cell>
          <cell r="H8857">
            <v>6033</v>
          </cell>
        </row>
        <row r="8858">
          <cell r="A8858">
            <v>8855</v>
          </cell>
          <cell r="B8858" t="str">
            <v>REJILLA CUPULA ALUMINIO 6X4**</v>
          </cell>
          <cell r="C8858" t="str">
            <v>UN</v>
          </cell>
          <cell r="E8858"/>
          <cell r="F8858"/>
          <cell r="G8858">
            <v>25630.01</v>
          </cell>
          <cell r="H8858">
            <v>25630.01</v>
          </cell>
        </row>
        <row r="8859">
          <cell r="A8859">
            <v>8856</v>
          </cell>
          <cell r="B8859" t="str">
            <v>REJILLA DE ARBOL DE 120 cm. H.F.</v>
          </cell>
          <cell r="C8859" t="str">
            <v>Un</v>
          </cell>
          <cell r="D8859">
            <v>927956</v>
          </cell>
          <cell r="H8859">
            <v>0</v>
          </cell>
        </row>
        <row r="8860">
          <cell r="A8860">
            <v>8857</v>
          </cell>
          <cell r="B8860" t="str">
            <v>REJILLA DE EXTRACCION 10"x8"</v>
          </cell>
          <cell r="C8860" t="str">
            <v>Un</v>
          </cell>
          <cell r="D8860">
            <v>79206</v>
          </cell>
          <cell r="H8860">
            <v>0</v>
          </cell>
        </row>
        <row r="8861">
          <cell r="A8861">
            <v>8858</v>
          </cell>
          <cell r="B8861" t="str">
            <v>REJILLA DE EXTRACCION 14"x12"</v>
          </cell>
          <cell r="C8861" t="str">
            <v>Un</v>
          </cell>
          <cell r="D8861">
            <v>155829</v>
          </cell>
          <cell r="H8861">
            <v>0</v>
          </cell>
        </row>
        <row r="8862">
          <cell r="A8862">
            <v>8859</v>
          </cell>
          <cell r="B8862" t="str">
            <v>REJILLA DE EXTRACCION 14"x6"</v>
          </cell>
          <cell r="C8862" t="str">
            <v>Un</v>
          </cell>
          <cell r="D8862">
            <v>81761</v>
          </cell>
          <cell r="H8862">
            <v>0</v>
          </cell>
        </row>
        <row r="8863">
          <cell r="A8863">
            <v>8860</v>
          </cell>
          <cell r="B8863" t="str">
            <v>REJILLA DE EXTRACCION 6"x4"</v>
          </cell>
          <cell r="C8863" t="str">
            <v>Un</v>
          </cell>
          <cell r="D8863">
            <v>31001</v>
          </cell>
          <cell r="H8863">
            <v>0</v>
          </cell>
        </row>
        <row r="8864">
          <cell r="A8864">
            <v>8861</v>
          </cell>
          <cell r="B8864" t="str">
            <v>REJILLA DE EXTRACCION 6"x6"</v>
          </cell>
          <cell r="C8864" t="str">
            <v>Un</v>
          </cell>
          <cell r="D8864">
            <v>43435</v>
          </cell>
          <cell r="H8864">
            <v>0</v>
          </cell>
        </row>
        <row r="8865">
          <cell r="A8865">
            <v>8862</v>
          </cell>
          <cell r="B8865" t="str">
            <v>REJILLA DE EXTRACCION 8"x6"</v>
          </cell>
          <cell r="C8865" t="str">
            <v>Un</v>
          </cell>
          <cell r="D8865">
            <v>57573</v>
          </cell>
          <cell r="H8865">
            <v>0</v>
          </cell>
        </row>
        <row r="8866">
          <cell r="A8866">
            <v>8863</v>
          </cell>
          <cell r="B8866" t="str">
            <v>REJILLA DE FONDO ANTIATRAPAMIENTO DE 9"X9"</v>
          </cell>
          <cell r="C8866" t="str">
            <v>UN</v>
          </cell>
          <cell r="E8866"/>
          <cell r="F8866"/>
          <cell r="G8866">
            <v>245147</v>
          </cell>
          <cell r="H8866">
            <v>245147</v>
          </cell>
        </row>
        <row r="8867">
          <cell r="A8867">
            <v>8864</v>
          </cell>
          <cell r="B8867" t="str">
            <v>Rejilla de piso rectangular en acero inoxidable</v>
          </cell>
          <cell r="C8867" t="str">
            <v>UN</v>
          </cell>
          <cell r="E8867"/>
          <cell r="F8867"/>
          <cell r="G8867">
            <v>86957</v>
          </cell>
          <cell r="H8867">
            <v>86957</v>
          </cell>
        </row>
        <row r="8868">
          <cell r="A8868">
            <v>8865</v>
          </cell>
          <cell r="B8868" t="str">
            <v>REJILLA DE RETORNO ALETA FIJA CON DAMPER 8"X6"</v>
          </cell>
          <cell r="C8868" t="str">
            <v>UNI</v>
          </cell>
          <cell r="E8868"/>
          <cell r="F8868"/>
          <cell r="G8868">
            <v>45220</v>
          </cell>
          <cell r="H8868">
            <v>45220</v>
          </cell>
        </row>
        <row r="8869">
          <cell r="A8869">
            <v>8866</v>
          </cell>
          <cell r="B8869" t="str">
            <v>Rejilla de retorno de aire rra-01 (6"x6") CEFE COMETAS</v>
          </cell>
          <cell r="C8869" t="str">
            <v>UN</v>
          </cell>
          <cell r="E8869"/>
          <cell r="F8869"/>
          <cell r="G8869">
            <v>17250</v>
          </cell>
          <cell r="H8869">
            <v>17250</v>
          </cell>
        </row>
        <row r="8870">
          <cell r="A8870">
            <v>8867</v>
          </cell>
          <cell r="B8870" t="str">
            <v>REJILLA DE RETORNO DE AIRE RRA-04 (8"x6") suministro</v>
          </cell>
          <cell r="C8870" t="str">
            <v>UN</v>
          </cell>
          <cell r="E8870"/>
          <cell r="F8870"/>
          <cell r="G8870">
            <v>15000</v>
          </cell>
          <cell r="H8870">
            <v>15000</v>
          </cell>
        </row>
        <row r="8871">
          <cell r="A8871">
            <v>8868</v>
          </cell>
          <cell r="B8871" t="str">
            <v>Rejilla de suministro de aire (42"x6") CEFE COMETAS</v>
          </cell>
          <cell r="C8871" t="str">
            <v>UN</v>
          </cell>
          <cell r="E8871"/>
          <cell r="F8871"/>
          <cell r="G8871">
            <v>120750</v>
          </cell>
          <cell r="H8871">
            <v>120750</v>
          </cell>
        </row>
        <row r="8872">
          <cell r="A8872">
            <v>8869</v>
          </cell>
          <cell r="B8872" t="str">
            <v>REJILLA DE SUMINISTRO LINEAL SISTEMA CONTINUO, PAR</v>
          </cell>
          <cell r="C8872" t="str">
            <v>UN</v>
          </cell>
          <cell r="E8872"/>
          <cell r="F8872"/>
          <cell r="G8872">
            <v>119000</v>
          </cell>
          <cell r="H8872">
            <v>119000</v>
          </cell>
        </row>
        <row r="8873">
          <cell r="A8873">
            <v>8870</v>
          </cell>
          <cell r="B8873" t="str">
            <v>REJILLA DE VENTILACION DE 20x20</v>
          </cell>
          <cell r="C8873" t="str">
            <v>Un</v>
          </cell>
          <cell r="D8873">
            <v>22027</v>
          </cell>
          <cell r="H8873">
            <v>0</v>
          </cell>
        </row>
        <row r="8874">
          <cell r="A8874">
            <v>8871</v>
          </cell>
          <cell r="B8874" t="str">
            <v>REJILLA DE VENTILACION DE 20x20 PLASTICA</v>
          </cell>
          <cell r="C8874" t="str">
            <v>UN</v>
          </cell>
          <cell r="E8874"/>
          <cell r="F8874"/>
          <cell r="G8874">
            <v>7460</v>
          </cell>
          <cell r="H8874">
            <v>7460</v>
          </cell>
        </row>
        <row r="8875">
          <cell r="A8875">
            <v>8872</v>
          </cell>
          <cell r="B8875" t="str">
            <v xml:space="preserve">REJILLA DE VENTILACIÓN EN ALUMINIO DE 20 X 30 CM </v>
          </cell>
          <cell r="C8875" t="str">
            <v>UN</v>
          </cell>
          <cell r="E8875">
            <v>40959</v>
          </cell>
          <cell r="F8875"/>
          <cell r="G8875"/>
          <cell r="H8875">
            <v>40959</v>
          </cell>
        </row>
        <row r="8876">
          <cell r="A8876">
            <v>8873</v>
          </cell>
          <cell r="B8876" t="str">
            <v>REJILLA DESARENADORES C-50x120</v>
          </cell>
          <cell r="C8876" t="str">
            <v>Un</v>
          </cell>
          <cell r="D8876">
            <v>1982342</v>
          </cell>
          <cell r="H8876">
            <v>0</v>
          </cell>
        </row>
        <row r="8877">
          <cell r="A8877">
            <v>8874</v>
          </cell>
          <cell r="B8877" t="str">
            <v>REJILLA DESARENADORES SB-30x70</v>
          </cell>
          <cell r="C8877" t="str">
            <v>Un</v>
          </cell>
          <cell r="D8877">
            <v>496920</v>
          </cell>
          <cell r="H8877">
            <v>0</v>
          </cell>
        </row>
        <row r="8878">
          <cell r="A8878">
            <v>8875</v>
          </cell>
          <cell r="B8878" t="str">
            <v>REJILLA EN CONCRETO PREF, 45X83X14 (VIAL)</v>
          </cell>
          <cell r="C8878" t="str">
            <v>UN</v>
          </cell>
          <cell r="E8878"/>
          <cell r="F8878"/>
          <cell r="G8878">
            <v>152320</v>
          </cell>
          <cell r="H8878">
            <v>152320</v>
          </cell>
        </row>
        <row r="8879">
          <cell r="A8879">
            <v>8876</v>
          </cell>
          <cell r="B8879" t="str">
            <v>REJILLA EXTRACCION ALETA FIJA LRA - OB 50"X8"</v>
          </cell>
          <cell r="C8879" t="str">
            <v>UN</v>
          </cell>
          <cell r="E8879"/>
          <cell r="F8879"/>
          <cell r="G8879">
            <v>325974</v>
          </cell>
          <cell r="H8879">
            <v>325974</v>
          </cell>
        </row>
        <row r="8880">
          <cell r="A8880">
            <v>8877</v>
          </cell>
          <cell r="B8880" t="str">
            <v>Rejilla Fondo Cuadrada Nicho 18X18 CEFE COMETAS</v>
          </cell>
          <cell r="C8880" t="str">
            <v>UN</v>
          </cell>
          <cell r="E8880"/>
          <cell r="F8880"/>
          <cell r="G8880">
            <v>1200000</v>
          </cell>
          <cell r="H8880">
            <v>1200000</v>
          </cell>
        </row>
        <row r="8881">
          <cell r="A8881">
            <v>8878</v>
          </cell>
          <cell r="B8881" t="str">
            <v>REJILLA GALVANIZADA</v>
          </cell>
          <cell r="C8881" t="str">
            <v>Un</v>
          </cell>
          <cell r="D8881">
            <v>36710</v>
          </cell>
          <cell r="H8881">
            <v>0</v>
          </cell>
        </row>
        <row r="8882">
          <cell r="A8882">
            <v>8879</v>
          </cell>
          <cell r="B8882" t="str">
            <v>Rejilla industrial transitable tipoA Taesmet CDRC</v>
          </cell>
          <cell r="C8882" t="str">
            <v>M2</v>
          </cell>
          <cell r="E8882"/>
          <cell r="F8882"/>
          <cell r="G8882">
            <v>186830</v>
          </cell>
          <cell r="H8882">
            <v>186830</v>
          </cell>
        </row>
        <row r="8883">
          <cell r="A8883">
            <v>8880</v>
          </cell>
          <cell r="B8883" t="str">
            <v>REJILLA LAVADERO 2 1/2" + S/sosco</v>
          </cell>
          <cell r="C8883" t="str">
            <v>Un</v>
          </cell>
          <cell r="D8883">
            <v>1668</v>
          </cell>
          <cell r="H8883">
            <v>0</v>
          </cell>
        </row>
        <row r="8884">
          <cell r="A8884">
            <v>8881</v>
          </cell>
          <cell r="B8884" t="str">
            <v>REJILLA LAVADERO 5x7cmx1 ½ "Al.</v>
          </cell>
          <cell r="C8884" t="str">
            <v>Un</v>
          </cell>
          <cell r="D8884">
            <v>3965</v>
          </cell>
          <cell r="H8884">
            <v>0</v>
          </cell>
        </row>
        <row r="8885">
          <cell r="A8885">
            <v>8882</v>
          </cell>
          <cell r="B8885" t="str">
            <v>REJILLA LAVADERO L-2 ½"x 1 ½" Al.</v>
          </cell>
          <cell r="C8885" t="str">
            <v>Un</v>
          </cell>
          <cell r="D8885">
            <v>3700</v>
          </cell>
          <cell r="H8885">
            <v>0</v>
          </cell>
        </row>
        <row r="8886">
          <cell r="A8886">
            <v>8883</v>
          </cell>
          <cell r="B8886" t="str">
            <v>REJILLA LINEA SOCIAL 3" X 2" C /sosco</v>
          </cell>
          <cell r="C8886" t="str">
            <v>Un</v>
          </cell>
          <cell r="D8886">
            <v>1939</v>
          </cell>
          <cell r="H8886">
            <v>0</v>
          </cell>
        </row>
        <row r="8887">
          <cell r="A8887">
            <v>8884</v>
          </cell>
          <cell r="B8887" t="str">
            <v>REJILLA para H.F. 4"x3" Al.</v>
          </cell>
          <cell r="C8887" t="str">
            <v>Un</v>
          </cell>
          <cell r="D8887">
            <v>10851</v>
          </cell>
          <cell r="H8887">
            <v>0</v>
          </cell>
        </row>
        <row r="8888">
          <cell r="A8888">
            <v>8885</v>
          </cell>
          <cell r="B8888" t="str">
            <v>REJILLA PEATONAL 40X40X8CM CONCRTETO REFORZADO</v>
          </cell>
          <cell r="C8888" t="str">
            <v>UNI</v>
          </cell>
          <cell r="E8888"/>
          <cell r="F8888"/>
          <cell r="G8888">
            <v>27295</v>
          </cell>
          <cell r="H8888">
            <v>27295</v>
          </cell>
        </row>
        <row r="8889">
          <cell r="A8889">
            <v>8886</v>
          </cell>
          <cell r="B8889" t="str">
            <v>REJILLA PEATONAL DE 29X50X5 (SUM+ TRANSPORTE)</v>
          </cell>
          <cell r="C8889" t="str">
            <v>UNI</v>
          </cell>
          <cell r="E8889"/>
          <cell r="F8889"/>
          <cell r="G8889">
            <v>23577.01</v>
          </cell>
          <cell r="H8889">
            <v>23577.01</v>
          </cell>
        </row>
        <row r="8890">
          <cell r="A8890">
            <v>8887</v>
          </cell>
          <cell r="B8890" t="str">
            <v>Rejilla perimetral 345x24 mm Poliprop o ABS</v>
          </cell>
          <cell r="C8890" t="str">
            <v>ML</v>
          </cell>
          <cell r="E8890"/>
          <cell r="F8890"/>
          <cell r="G8890">
            <v>253250</v>
          </cell>
          <cell r="H8890">
            <v>253250</v>
          </cell>
        </row>
        <row r="8891">
          <cell r="A8891">
            <v>8888</v>
          </cell>
          <cell r="B8891" t="str">
            <v>REJILLA PLAST.3"plana cte.</v>
          </cell>
          <cell r="C8891" t="str">
            <v>Un</v>
          </cell>
          <cell r="D8891">
            <v>2027</v>
          </cell>
          <cell r="H8891">
            <v>0</v>
          </cell>
        </row>
        <row r="8892">
          <cell r="A8892">
            <v>8889</v>
          </cell>
          <cell r="B8892" t="str">
            <v>REJILLA PLAST.3x2" C/sosco</v>
          </cell>
          <cell r="C8892" t="str">
            <v>Un</v>
          </cell>
          <cell r="D8892">
            <v>2614</v>
          </cell>
          <cell r="H8892">
            <v>0</v>
          </cell>
        </row>
        <row r="8893">
          <cell r="A8893">
            <v>8890</v>
          </cell>
          <cell r="B8893" t="str">
            <v>REJILLA PLAST.3x2"C/sosco cuad.cte</v>
          </cell>
          <cell r="C8893" t="str">
            <v>Un</v>
          </cell>
          <cell r="D8893">
            <v>2614</v>
          </cell>
          <cell r="H8893">
            <v>0</v>
          </cell>
        </row>
        <row r="8894">
          <cell r="A8894">
            <v>8891</v>
          </cell>
          <cell r="B8894" t="str">
            <v>REJILLA PLAST.3x2"C/sosco cuad.gal</v>
          </cell>
          <cell r="C8894" t="str">
            <v>Un</v>
          </cell>
          <cell r="D8894">
            <v>2614</v>
          </cell>
          <cell r="H8894">
            <v>0</v>
          </cell>
        </row>
        <row r="8895">
          <cell r="A8895">
            <v>8892</v>
          </cell>
          <cell r="B8895" t="str">
            <v>REJILLA PLAST.3x2"c/sosco cuadrada</v>
          </cell>
          <cell r="C8895" t="str">
            <v>Un</v>
          </cell>
          <cell r="D8895">
            <v>2614</v>
          </cell>
          <cell r="H8895">
            <v>0</v>
          </cell>
        </row>
        <row r="8896">
          <cell r="A8896">
            <v>8893</v>
          </cell>
          <cell r="B8896" t="str">
            <v>REJILLA PLAST.3x2"c/sosco cuadrada anticucaracha</v>
          </cell>
          <cell r="C8896" t="str">
            <v>UN</v>
          </cell>
          <cell r="E8896"/>
          <cell r="F8896"/>
          <cell r="G8896">
            <v>2614</v>
          </cell>
          <cell r="H8896">
            <v>2614</v>
          </cell>
        </row>
        <row r="8897">
          <cell r="A8897">
            <v>8894</v>
          </cell>
          <cell r="B8897" t="str">
            <v>REJILLA PLAST.4x3"C/sosco Cte</v>
          </cell>
          <cell r="C8897" t="str">
            <v>Un</v>
          </cell>
          <cell r="D8897">
            <v>2997</v>
          </cell>
          <cell r="H8897">
            <v>0</v>
          </cell>
        </row>
        <row r="8898">
          <cell r="A8898">
            <v>8895</v>
          </cell>
          <cell r="B8898" t="str">
            <v>REJILLA PLAST.5x3"C/sosco Cte</v>
          </cell>
          <cell r="C8898" t="str">
            <v>Un</v>
          </cell>
          <cell r="D8898">
            <v>4547</v>
          </cell>
          <cell r="H8898">
            <v>0</v>
          </cell>
        </row>
        <row r="8899">
          <cell r="A8899">
            <v>8896</v>
          </cell>
          <cell r="B8899" t="str">
            <v>REJILLA PLAST.5x4"C/sosco Cte</v>
          </cell>
          <cell r="C8899" t="str">
            <v>Un</v>
          </cell>
          <cell r="D8899">
            <v>5244</v>
          </cell>
          <cell r="H8899">
            <v>0</v>
          </cell>
        </row>
        <row r="8900">
          <cell r="A8900">
            <v>8897</v>
          </cell>
          <cell r="B8900" t="str">
            <v>REJILLA PLAST.5x4"C/sosco Cte</v>
          </cell>
          <cell r="C8900" t="str">
            <v>UN</v>
          </cell>
          <cell r="E8900"/>
          <cell r="F8900"/>
          <cell r="G8900">
            <v>3690</v>
          </cell>
          <cell r="H8900">
            <v>3690</v>
          </cell>
        </row>
        <row r="8901">
          <cell r="A8901">
            <v>8898</v>
          </cell>
          <cell r="B8901" t="str">
            <v>REJILLA PLASTICA 3"x2" c/SOSCO CTE</v>
          </cell>
          <cell r="C8901" t="str">
            <v>Un</v>
          </cell>
          <cell r="D8901">
            <v>5492</v>
          </cell>
          <cell r="H8901">
            <v>0</v>
          </cell>
        </row>
        <row r="8902">
          <cell r="A8902">
            <v>8899</v>
          </cell>
          <cell r="B8902" t="str">
            <v>REJILLA PLASTICA 3x2" C/sosco cte.</v>
          </cell>
          <cell r="C8902" t="str">
            <v>Un</v>
          </cell>
          <cell r="D8902">
            <v>2367</v>
          </cell>
          <cell r="H8902">
            <v>0</v>
          </cell>
        </row>
        <row r="8903">
          <cell r="A8903">
            <v>8900</v>
          </cell>
          <cell r="B8903" t="str">
            <v>REJILLA PLÁSTICA ANTI DESLIZANTE. 20 CM DE ANCHO. COLOR SEGÚN REQUERIMIENTO.</v>
          </cell>
          <cell r="C8903" t="str">
            <v>M</v>
          </cell>
          <cell r="E8903">
            <v>190977</v>
          </cell>
          <cell r="F8903"/>
          <cell r="G8903"/>
          <cell r="H8903">
            <v>190977</v>
          </cell>
        </row>
        <row r="8904">
          <cell r="A8904">
            <v>8901</v>
          </cell>
          <cell r="B8904" t="str">
            <v>Rejilla plástica antivandálica (29X100X3.8 cm) Peatonal</v>
          </cell>
          <cell r="C8904" t="str">
            <v>UN</v>
          </cell>
          <cell r="E8904"/>
          <cell r="F8904"/>
          <cell r="G8904">
            <v>215985</v>
          </cell>
          <cell r="H8904">
            <v>215985</v>
          </cell>
        </row>
        <row r="8905">
          <cell r="A8905">
            <v>8902</v>
          </cell>
          <cell r="B8905" t="str">
            <v>REJILLA PVC 3X2"</v>
          </cell>
          <cell r="C8905" t="str">
            <v>Un</v>
          </cell>
          <cell r="D8905">
            <v>2230</v>
          </cell>
          <cell r="H8905">
            <v>0</v>
          </cell>
        </row>
        <row r="8906">
          <cell r="A8906">
            <v>8903</v>
          </cell>
          <cell r="B8906" t="str">
            <v>REJILLA PVC- 3x2"</v>
          </cell>
          <cell r="C8906" t="str">
            <v>Un</v>
          </cell>
          <cell r="D8906">
            <v>9516</v>
          </cell>
          <cell r="H8906">
            <v>0</v>
          </cell>
        </row>
        <row r="8907">
          <cell r="A8907">
            <v>8904</v>
          </cell>
          <cell r="B8907" t="str">
            <v xml:space="preserve">REJILLA PVC 4X3" </v>
          </cell>
          <cell r="C8907" t="str">
            <v>Un</v>
          </cell>
          <cell r="D8907">
            <v>3569</v>
          </cell>
          <cell r="H8907">
            <v>0</v>
          </cell>
        </row>
        <row r="8908">
          <cell r="A8908">
            <v>8905</v>
          </cell>
          <cell r="B8908" t="str">
            <v>REJILLA RETORNO AIRE RRA-01 (8"x4")CEFE COMETAS</v>
          </cell>
          <cell r="C8908" t="str">
            <v>UN</v>
          </cell>
          <cell r="E8908"/>
          <cell r="F8908"/>
          <cell r="G8908">
            <v>14200</v>
          </cell>
          <cell r="H8908">
            <v>14200</v>
          </cell>
        </row>
        <row r="8909">
          <cell r="A8909">
            <v>8906</v>
          </cell>
          <cell r="B8909" t="str">
            <v>REJILLA RETORNO LINEAL + PLENUM AISLADO 4 SLOTS 1"</v>
          </cell>
          <cell r="C8909" t="str">
            <v>UN</v>
          </cell>
          <cell r="E8909"/>
          <cell r="F8909"/>
          <cell r="G8909">
            <v>136250</v>
          </cell>
          <cell r="H8909">
            <v>136250</v>
          </cell>
        </row>
        <row r="8910">
          <cell r="A8910">
            <v>8907</v>
          </cell>
          <cell r="B8910" t="str">
            <v>REJILLA RETORNO LINEAL + PLENUM AISLADO 8 SLOTS 1"</v>
          </cell>
          <cell r="C8910" t="str">
            <v>UN</v>
          </cell>
          <cell r="E8910"/>
          <cell r="F8910"/>
          <cell r="G8910">
            <v>306250</v>
          </cell>
          <cell r="H8910">
            <v>306250</v>
          </cell>
        </row>
        <row r="8911">
          <cell r="A8911">
            <v>8908</v>
          </cell>
          <cell r="B8911" t="str">
            <v>REJILLA SIFON</v>
          </cell>
          <cell r="C8911" t="str">
            <v>Un</v>
          </cell>
          <cell r="D8911">
            <v>3338</v>
          </cell>
          <cell r="H8911">
            <v>0</v>
          </cell>
        </row>
        <row r="8912">
          <cell r="A8912">
            <v>8909</v>
          </cell>
          <cell r="B8912" t="str">
            <v>REJILLA SIFÓN PLÁSTICO DE 3" X 2" PVC</v>
          </cell>
          <cell r="C8912" t="str">
            <v>UN</v>
          </cell>
          <cell r="E8912">
            <v>3901</v>
          </cell>
          <cell r="F8912"/>
          <cell r="G8912"/>
          <cell r="H8912">
            <v>3901</v>
          </cell>
        </row>
        <row r="8913">
          <cell r="A8913">
            <v>8910</v>
          </cell>
          <cell r="B8913" t="str">
            <v>REJILLA SIN CROMAR GRIVAL</v>
          </cell>
          <cell r="C8913" t="str">
            <v>Un</v>
          </cell>
          <cell r="D8913">
            <v>5158</v>
          </cell>
          <cell r="H8913">
            <v>0</v>
          </cell>
        </row>
        <row r="8914">
          <cell r="A8914">
            <v>8911</v>
          </cell>
          <cell r="B8914" t="str">
            <v>Rejilla sumidero (40*40*6) PEATONAL</v>
          </cell>
          <cell r="C8914" t="str">
            <v>UN</v>
          </cell>
          <cell r="E8914"/>
          <cell r="F8914"/>
          <cell r="G8914">
            <v>25368</v>
          </cell>
          <cell r="H8914">
            <v>25368</v>
          </cell>
        </row>
        <row r="8915">
          <cell r="A8915">
            <v>8912</v>
          </cell>
          <cell r="B8915" t="str">
            <v>Rejilla sumidero (40X40X10) VEIH. CARCAMO T-B</v>
          </cell>
          <cell r="C8915" t="str">
            <v>UN</v>
          </cell>
          <cell r="E8915"/>
          <cell r="F8915"/>
          <cell r="G8915">
            <v>66551.89</v>
          </cell>
          <cell r="H8915">
            <v>66551.89</v>
          </cell>
        </row>
        <row r="8916">
          <cell r="A8916">
            <v>8913</v>
          </cell>
          <cell r="B8916" t="str">
            <v>Rejilla sumidero (46X33X10) Peaton carcamT-1(Obra)</v>
          </cell>
          <cell r="C8916" t="str">
            <v>UN</v>
          </cell>
          <cell r="E8916"/>
          <cell r="F8916"/>
          <cell r="G8916">
            <v>58625.22</v>
          </cell>
          <cell r="H8916">
            <v>58625.22</v>
          </cell>
        </row>
        <row r="8917">
          <cell r="A8917">
            <v>8914</v>
          </cell>
          <cell r="B8917" t="str">
            <v>Rejilla Sumidero 30x40x6 TraficoPeatonal (3.500PSI)</v>
          </cell>
          <cell r="C8917" t="str">
            <v>UN</v>
          </cell>
          <cell r="E8917"/>
          <cell r="F8917"/>
          <cell r="G8917">
            <v>27456</v>
          </cell>
          <cell r="H8917">
            <v>27456</v>
          </cell>
        </row>
        <row r="8918">
          <cell r="A8918">
            <v>8915</v>
          </cell>
          <cell r="B8918" t="str">
            <v>REJILLA SUMIDERO Continuo 25cm</v>
          </cell>
          <cell r="C8918" t="str">
            <v>Un</v>
          </cell>
          <cell r="D8918">
            <v>27894</v>
          </cell>
          <cell r="H8918">
            <v>0</v>
          </cell>
        </row>
        <row r="8919">
          <cell r="A8919">
            <v>8916</v>
          </cell>
          <cell r="B8919" t="str">
            <v>REJILLA SUMIDERO Continuo 46cm</v>
          </cell>
          <cell r="C8919" t="str">
            <v>Un</v>
          </cell>
          <cell r="D8919">
            <v>90519</v>
          </cell>
          <cell r="H8919">
            <v>0</v>
          </cell>
        </row>
        <row r="8920">
          <cell r="A8920">
            <v>8917</v>
          </cell>
          <cell r="B8920" t="str">
            <v>REJILLA SUMIDERO Continuo 46cm</v>
          </cell>
          <cell r="C8920" t="str">
            <v>UN</v>
          </cell>
          <cell r="E8920"/>
          <cell r="F8920"/>
          <cell r="G8920">
            <v>99421</v>
          </cell>
          <cell r="H8920">
            <v>99421</v>
          </cell>
        </row>
        <row r="8921">
          <cell r="A8921">
            <v>8918</v>
          </cell>
          <cell r="B8921" t="str">
            <v>REJILLA SUMIDERO Continuo 85cm</v>
          </cell>
          <cell r="C8921" t="str">
            <v>Un</v>
          </cell>
          <cell r="D8921">
            <v>261848</v>
          </cell>
          <cell r="H8921">
            <v>0</v>
          </cell>
        </row>
        <row r="8922">
          <cell r="A8922">
            <v>8919</v>
          </cell>
          <cell r="B8922" t="str">
            <v>REJILLA SUMIDERO LATERAL 83.50 X 45</v>
          </cell>
          <cell r="C8922" t="str">
            <v>UN</v>
          </cell>
          <cell r="E8922"/>
          <cell r="F8922">
            <v>189424</v>
          </cell>
          <cell r="G8922"/>
          <cell r="H8922">
            <v>189424</v>
          </cell>
        </row>
        <row r="8923">
          <cell r="A8923">
            <v>8920</v>
          </cell>
          <cell r="B8923" t="str">
            <v>Rejilla sumidero Peatonal Continuo 33x46x10**</v>
          </cell>
          <cell r="C8923" t="str">
            <v>UN</v>
          </cell>
          <cell r="E8923"/>
          <cell r="F8923"/>
          <cell r="G8923">
            <v>29999.9</v>
          </cell>
          <cell r="H8923">
            <v>29999.9</v>
          </cell>
        </row>
        <row r="8924">
          <cell r="A8924">
            <v>8921</v>
          </cell>
          <cell r="B8924" t="str">
            <v>REJILLA SUMIDERO TRANSVERSAL 50 X 50</v>
          </cell>
          <cell r="C8924" t="str">
            <v>UN</v>
          </cell>
          <cell r="E8924"/>
          <cell r="F8924">
            <v>152272</v>
          </cell>
          <cell r="G8924"/>
          <cell r="H8924">
            <v>152272</v>
          </cell>
        </row>
        <row r="8925">
          <cell r="A8925">
            <v>8922</v>
          </cell>
          <cell r="B8925" t="str">
            <v>REJILLA SUMIDERO VIAL 68x33x10</v>
          </cell>
          <cell r="C8925" t="str">
            <v>Un</v>
          </cell>
          <cell r="D8925">
            <v>276633</v>
          </cell>
          <cell r="H8925">
            <v>0</v>
          </cell>
        </row>
        <row r="8926">
          <cell r="A8926">
            <v>8923</v>
          </cell>
          <cell r="B8926" t="str">
            <v>REJILLA SUMIDERO VIAL 77x42x10</v>
          </cell>
          <cell r="C8926" t="str">
            <v>Un</v>
          </cell>
          <cell r="D8926">
            <v>238500</v>
          </cell>
          <cell r="H8926">
            <v>0</v>
          </cell>
        </row>
        <row r="8927">
          <cell r="A8927">
            <v>8924</v>
          </cell>
          <cell r="B8927" t="str">
            <v>REJILLA SUMIN LINEAL CONTINUO (14"x6")CEFE COMETAS</v>
          </cell>
          <cell r="C8927" t="str">
            <v>UN</v>
          </cell>
          <cell r="E8927"/>
          <cell r="F8927"/>
          <cell r="G8927">
            <v>50000</v>
          </cell>
          <cell r="H8927">
            <v>50000</v>
          </cell>
        </row>
        <row r="8928">
          <cell r="A8928">
            <v>8925</v>
          </cell>
          <cell r="B8928" t="str">
            <v>REJILLA SUMIN LINEAL CONTINUO (20"x4")CEFE COMETAS</v>
          </cell>
          <cell r="C8928" t="str">
            <v>UN</v>
          </cell>
          <cell r="E8928"/>
          <cell r="F8928"/>
          <cell r="G8928">
            <v>55000</v>
          </cell>
          <cell r="H8928">
            <v>55000</v>
          </cell>
        </row>
        <row r="8929">
          <cell r="A8929">
            <v>8926</v>
          </cell>
          <cell r="B8929" t="str">
            <v>REJILLA SUMIN LINEAL CONTINUO (22"x6")CEFE COMETAS</v>
          </cell>
          <cell r="C8929" t="str">
            <v>UN</v>
          </cell>
          <cell r="E8929"/>
          <cell r="F8929"/>
          <cell r="G8929">
            <v>90500</v>
          </cell>
          <cell r="H8929">
            <v>90500</v>
          </cell>
        </row>
        <row r="8930">
          <cell r="A8930">
            <v>8927</v>
          </cell>
          <cell r="B8930" t="str">
            <v>REJILLA SUMIN LINEAL CONTINUO (26"x6")CEFE COMETAS</v>
          </cell>
          <cell r="C8930" t="str">
            <v>UN</v>
          </cell>
          <cell r="E8930"/>
          <cell r="F8930"/>
          <cell r="G8930">
            <v>100600.01</v>
          </cell>
          <cell r="H8930">
            <v>100600.01</v>
          </cell>
        </row>
        <row r="8931">
          <cell r="A8931">
            <v>8928</v>
          </cell>
          <cell r="B8931" t="str">
            <v>REJILLA SUMIN LINEAL CONTINUO (28"x6")CEFE COMETAS</v>
          </cell>
          <cell r="C8931" t="str">
            <v>UN</v>
          </cell>
          <cell r="E8931"/>
          <cell r="F8931"/>
          <cell r="G8931">
            <v>119000</v>
          </cell>
          <cell r="H8931">
            <v>119000</v>
          </cell>
        </row>
        <row r="8932">
          <cell r="A8932">
            <v>8929</v>
          </cell>
          <cell r="B8932" t="str">
            <v>REJILLA SUMIN LINEAL CONTINUO (30"x6")CEFE COMETAS</v>
          </cell>
          <cell r="C8932" t="str">
            <v>UN</v>
          </cell>
          <cell r="E8932"/>
          <cell r="F8932"/>
          <cell r="G8932">
            <v>119000</v>
          </cell>
          <cell r="H8932">
            <v>119000</v>
          </cell>
        </row>
        <row r="8933">
          <cell r="A8933">
            <v>8930</v>
          </cell>
          <cell r="B8933" t="str">
            <v>REJILLA SUMIN LINEAL CONTINUO (34"x6")CEFE COMETAS</v>
          </cell>
          <cell r="C8933" t="str">
            <v>UN</v>
          </cell>
          <cell r="E8933"/>
          <cell r="F8933"/>
          <cell r="G8933">
            <v>137900</v>
          </cell>
          <cell r="H8933">
            <v>137900</v>
          </cell>
        </row>
        <row r="8934">
          <cell r="A8934">
            <v>8931</v>
          </cell>
          <cell r="B8934" t="str">
            <v>REJILLA SUMIN LINEAL CONTINUO (36"x6")CEFE COMETAS</v>
          </cell>
          <cell r="C8934" t="str">
            <v>UN</v>
          </cell>
          <cell r="E8934"/>
          <cell r="F8934"/>
          <cell r="G8934">
            <v>147899.99</v>
          </cell>
          <cell r="H8934">
            <v>147899.99</v>
          </cell>
        </row>
        <row r="8935">
          <cell r="A8935">
            <v>8932</v>
          </cell>
          <cell r="B8935" t="str">
            <v>REJILLA SUMIN LINEAL CONTINUO (38"x4")CEFE COMETAS</v>
          </cell>
          <cell r="C8935" t="str">
            <v>UN</v>
          </cell>
          <cell r="E8935"/>
          <cell r="F8935"/>
          <cell r="G8935">
            <v>118000</v>
          </cell>
          <cell r="H8935">
            <v>118000</v>
          </cell>
        </row>
        <row r="8936">
          <cell r="A8936">
            <v>8933</v>
          </cell>
          <cell r="B8936" t="str">
            <v>REJILLA SUMIN LINEAL CONTINUO (38"x6")SIN MARCO SIN DAMPER</v>
          </cell>
          <cell r="C8936" t="str">
            <v>UN</v>
          </cell>
          <cell r="E8936"/>
          <cell r="F8936"/>
          <cell r="G8936">
            <v>161000</v>
          </cell>
          <cell r="H8936">
            <v>161000</v>
          </cell>
        </row>
        <row r="8937">
          <cell r="A8937">
            <v>8934</v>
          </cell>
          <cell r="B8937" t="str">
            <v>REJILLA SUMIN LINEAL CONTINUO (58"x4") SIN MARCO SIN DAMPER</v>
          </cell>
          <cell r="C8937" t="str">
            <v>UN</v>
          </cell>
          <cell r="E8937"/>
          <cell r="F8937"/>
          <cell r="G8937">
            <v>181000</v>
          </cell>
          <cell r="H8937">
            <v>181000</v>
          </cell>
        </row>
        <row r="8938">
          <cell r="A8938">
            <v>8935</v>
          </cell>
          <cell r="B8938" t="str">
            <v>REJILLA SUMIN LINEAL CONTINUO (72"x4")CEFE COMETAS</v>
          </cell>
          <cell r="C8938" t="str">
            <v>UN</v>
          </cell>
          <cell r="E8938"/>
          <cell r="F8938"/>
          <cell r="G8938">
            <v>235000</v>
          </cell>
          <cell r="H8938">
            <v>235000</v>
          </cell>
        </row>
        <row r="8939">
          <cell r="A8939">
            <v>8936</v>
          </cell>
          <cell r="B8939" t="str">
            <v>REJILLA SUMIN LINEAL CONTINUO (72"x6")SIN MARCO CON DAMPER</v>
          </cell>
          <cell r="C8939" t="str">
            <v>UN</v>
          </cell>
          <cell r="E8939"/>
          <cell r="F8939"/>
          <cell r="G8939">
            <v>250000</v>
          </cell>
          <cell r="H8939">
            <v>250000</v>
          </cell>
        </row>
        <row r="8940">
          <cell r="A8940">
            <v>8937</v>
          </cell>
          <cell r="B8940" t="str">
            <v>REJILLA SUMIN LINEAL SIS CONTINUO (50"x4") SIN MARCO CON DAM</v>
          </cell>
          <cell r="C8940" t="str">
            <v>UN</v>
          </cell>
          <cell r="E8940"/>
          <cell r="F8940"/>
          <cell r="G8940">
            <v>149200</v>
          </cell>
          <cell r="H8940">
            <v>149200</v>
          </cell>
        </row>
        <row r="8941">
          <cell r="A8941">
            <v>8938</v>
          </cell>
          <cell r="B8941" t="str">
            <v>REJILLA SUMINISTRO ALETA FIJA MODELO L-RA 24"X6"</v>
          </cell>
          <cell r="C8941" t="str">
            <v>UN</v>
          </cell>
          <cell r="E8941"/>
          <cell r="F8941"/>
          <cell r="G8941">
            <v>148550</v>
          </cell>
          <cell r="H8941">
            <v>148550</v>
          </cell>
        </row>
        <row r="8942">
          <cell r="A8942">
            <v>8939</v>
          </cell>
          <cell r="B8942" t="str">
            <v>REJILLA SUMINISTRO LINEAL SISTEMA CONTINUO, DECORACION SIN</v>
          </cell>
          <cell r="C8942" t="str">
            <v>UN</v>
          </cell>
          <cell r="E8942"/>
          <cell r="F8942"/>
          <cell r="G8942">
            <v>235000</v>
          </cell>
          <cell r="H8942">
            <v>235000</v>
          </cell>
        </row>
        <row r="8943">
          <cell r="A8943">
            <v>8940</v>
          </cell>
          <cell r="B8943" t="str">
            <v>REJILLA SUMINISTROS MOD LHV OB 50"X8"</v>
          </cell>
          <cell r="C8943" t="str">
            <v>UN</v>
          </cell>
          <cell r="E8943"/>
          <cell r="F8943"/>
          <cell r="G8943">
            <v>213546</v>
          </cell>
          <cell r="H8943">
            <v>213546</v>
          </cell>
        </row>
        <row r="8944">
          <cell r="A8944">
            <v>8941</v>
          </cell>
          <cell r="B8944" t="str">
            <v>REJILLA TIPO "A 30x30"</v>
          </cell>
          <cell r="C8944" t="str">
            <v>Un</v>
          </cell>
          <cell r="D8944">
            <v>708597</v>
          </cell>
          <cell r="H8944">
            <v>0</v>
          </cell>
        </row>
        <row r="8945">
          <cell r="A8945">
            <v>8942</v>
          </cell>
          <cell r="B8945" t="str">
            <v>REJILLA TIPO "A 50x50"</v>
          </cell>
          <cell r="C8945" t="str">
            <v>Un</v>
          </cell>
          <cell r="D8945">
            <v>499084</v>
          </cell>
          <cell r="H8945">
            <v>0</v>
          </cell>
        </row>
        <row r="8946">
          <cell r="A8946">
            <v>8943</v>
          </cell>
          <cell r="B8946" t="str">
            <v>REJILLA TIPO "S 30x100"</v>
          </cell>
          <cell r="C8946" t="str">
            <v>Un</v>
          </cell>
          <cell r="D8946">
            <v>531450</v>
          </cell>
          <cell r="H8946">
            <v>0</v>
          </cell>
        </row>
        <row r="8947">
          <cell r="A8947">
            <v>8944</v>
          </cell>
          <cell r="B8947" t="str">
            <v>REJILLA TIPO "T 30x100"</v>
          </cell>
          <cell r="C8947" t="str">
            <v>Un</v>
          </cell>
          <cell r="D8947">
            <v>536558</v>
          </cell>
          <cell r="H8947">
            <v>0</v>
          </cell>
        </row>
        <row r="8948">
          <cell r="A8948">
            <v>8945</v>
          </cell>
          <cell r="B8948" t="str">
            <v>REJILLA TIPO "T 30x50"</v>
          </cell>
          <cell r="C8948" t="str">
            <v>Un</v>
          </cell>
          <cell r="D8948">
            <v>689861</v>
          </cell>
          <cell r="H8948">
            <v>0</v>
          </cell>
        </row>
        <row r="8949">
          <cell r="A8949">
            <v>8946</v>
          </cell>
          <cell r="B8949" t="str">
            <v>REJILLA TIPO CÚPULA 6" X 4"METALICA</v>
          </cell>
          <cell r="C8949" t="str">
            <v>UN</v>
          </cell>
          <cell r="E8949">
            <v>32395</v>
          </cell>
          <cell r="F8949"/>
          <cell r="G8949"/>
          <cell r="H8949">
            <v>32395</v>
          </cell>
        </row>
        <row r="8950">
          <cell r="A8950">
            <v>8947</v>
          </cell>
          <cell r="B8950" t="str">
            <v>REJILLA TIPO PERSIANA CON MALLA MOSQ PLAST 26"X12"</v>
          </cell>
          <cell r="C8950" t="str">
            <v>UN</v>
          </cell>
          <cell r="E8950"/>
          <cell r="F8950"/>
          <cell r="G8950">
            <v>206519</v>
          </cell>
          <cell r="H8950">
            <v>206519</v>
          </cell>
        </row>
        <row r="8951">
          <cell r="A8951">
            <v>8948</v>
          </cell>
          <cell r="B8951" t="str">
            <v>REJILLA TRADICIONAL 3"x1 ½" Al.</v>
          </cell>
          <cell r="C8951" t="str">
            <v>Un</v>
          </cell>
          <cell r="D8951">
            <v>3524</v>
          </cell>
          <cell r="H8951">
            <v>0</v>
          </cell>
        </row>
        <row r="8952">
          <cell r="A8952">
            <v>8949</v>
          </cell>
          <cell r="B8952" t="str">
            <v>REJILLA TRADICIONAL 3"x2" Br.</v>
          </cell>
          <cell r="C8952" t="str">
            <v>Un</v>
          </cell>
          <cell r="D8952">
            <v>16446</v>
          </cell>
          <cell r="H8952">
            <v>0</v>
          </cell>
        </row>
        <row r="8953">
          <cell r="A8953">
            <v>8950</v>
          </cell>
          <cell r="B8953" t="str">
            <v>REJILLA TRADICIONAL 5"x3" Al.</v>
          </cell>
          <cell r="C8953" t="str">
            <v>Un</v>
          </cell>
          <cell r="D8953">
            <v>8076</v>
          </cell>
          <cell r="H8953">
            <v>0</v>
          </cell>
        </row>
        <row r="8954">
          <cell r="A8954">
            <v>8951</v>
          </cell>
          <cell r="B8954" t="str">
            <v>REJILLA TRADICIONAL 6"x4" Al.</v>
          </cell>
          <cell r="C8954" t="str">
            <v>Un</v>
          </cell>
          <cell r="D8954">
            <v>12922</v>
          </cell>
          <cell r="H8954">
            <v>0</v>
          </cell>
        </row>
        <row r="8955">
          <cell r="A8955">
            <v>8952</v>
          </cell>
          <cell r="B8955" t="str">
            <v>REJILLA TRADICIONAL PARA HF 4" X 3"</v>
          </cell>
          <cell r="C8955" t="str">
            <v>UN</v>
          </cell>
          <cell r="E8955">
            <v>10726</v>
          </cell>
          <cell r="F8955"/>
          <cell r="G8955"/>
          <cell r="H8955">
            <v>10726</v>
          </cell>
        </row>
        <row r="8956">
          <cell r="A8956">
            <v>8953</v>
          </cell>
          <cell r="B8956" t="str">
            <v>REJILLA TRADICIONAL PARA HF 5" X 4"</v>
          </cell>
          <cell r="C8956" t="str">
            <v>UN</v>
          </cell>
          <cell r="E8956">
            <v>21561</v>
          </cell>
          <cell r="F8956"/>
          <cell r="G8956"/>
          <cell r="H8956">
            <v>21561</v>
          </cell>
        </row>
        <row r="8957">
          <cell r="A8957">
            <v>8954</v>
          </cell>
          <cell r="B8957" t="str">
            <v>REJILLA TRADICIONAL PLASTICO 3"x2"</v>
          </cell>
          <cell r="C8957" t="str">
            <v>Un</v>
          </cell>
          <cell r="D8957">
            <v>3598</v>
          </cell>
          <cell r="H8957">
            <v>0</v>
          </cell>
        </row>
        <row r="8958">
          <cell r="A8958">
            <v>8955</v>
          </cell>
          <cell r="B8958" t="str">
            <v>REJILLA VENT. TRADICIONAL 3" Al.</v>
          </cell>
          <cell r="C8958" t="str">
            <v>Un</v>
          </cell>
          <cell r="D8958">
            <v>5799</v>
          </cell>
          <cell r="H8958">
            <v>0</v>
          </cell>
        </row>
        <row r="8959">
          <cell r="A8959">
            <v>8956</v>
          </cell>
          <cell r="B8959" t="str">
            <v>REJILLA VENTILACION DE GAS PLAST</v>
          </cell>
          <cell r="C8959" t="str">
            <v>Un</v>
          </cell>
          <cell r="D8959">
            <v>4189</v>
          </cell>
          <cell r="H8959">
            <v>0</v>
          </cell>
        </row>
        <row r="8960">
          <cell r="A8960">
            <v>8957</v>
          </cell>
          <cell r="B8960" t="str">
            <v>REJILLA VENTILACION PLAST 15x15cm.</v>
          </cell>
          <cell r="C8960" t="str">
            <v>Un</v>
          </cell>
          <cell r="D8960">
            <v>3541</v>
          </cell>
          <cell r="H8960">
            <v>0</v>
          </cell>
        </row>
        <row r="8961">
          <cell r="A8961">
            <v>8958</v>
          </cell>
          <cell r="B8961" t="str">
            <v>REJILLA VENTILACION PLAST 20x20cm</v>
          </cell>
          <cell r="C8961" t="str">
            <v>Un</v>
          </cell>
          <cell r="D8961">
            <v>5013</v>
          </cell>
          <cell r="H8961">
            <v>0</v>
          </cell>
        </row>
        <row r="8962">
          <cell r="A8962">
            <v>8959</v>
          </cell>
          <cell r="B8962" t="str">
            <v>REJILLA VENTILACION PLAST 20x20cm</v>
          </cell>
          <cell r="C8962" t="str">
            <v>UN</v>
          </cell>
          <cell r="E8962"/>
          <cell r="F8962"/>
          <cell r="G8962">
            <v>5500</v>
          </cell>
          <cell r="H8962">
            <v>5500</v>
          </cell>
        </row>
        <row r="8963">
          <cell r="A8963">
            <v>8960</v>
          </cell>
          <cell r="B8963" t="str">
            <v>REJILLA VENTILACION PLASTICA 15x15</v>
          </cell>
          <cell r="C8963" t="str">
            <v>Un</v>
          </cell>
          <cell r="D8963">
            <v>6698</v>
          </cell>
          <cell r="H8963">
            <v>0</v>
          </cell>
        </row>
        <row r="8964">
          <cell r="A8964">
            <v>8961</v>
          </cell>
          <cell r="B8964" t="str">
            <v>RejillaRetor.AletaFijaDamperAletasOpuestas(24x14")</v>
          </cell>
          <cell r="C8964" t="str">
            <v>UN</v>
          </cell>
          <cell r="E8964"/>
          <cell r="F8964"/>
          <cell r="G8964">
            <v>198730</v>
          </cell>
          <cell r="H8964">
            <v>198730</v>
          </cell>
        </row>
        <row r="8965">
          <cell r="A8965">
            <v>8962</v>
          </cell>
          <cell r="B8965" t="str">
            <v>RejillaRetor.AletaFijaDamperAletasOpuestas(38x6")</v>
          </cell>
          <cell r="C8965" t="str">
            <v>UN</v>
          </cell>
          <cell r="E8965"/>
          <cell r="F8965"/>
          <cell r="G8965">
            <v>171360</v>
          </cell>
          <cell r="H8965">
            <v>171360</v>
          </cell>
        </row>
        <row r="8966">
          <cell r="A8966">
            <v>8963</v>
          </cell>
          <cell r="B8966" t="str">
            <v>RejillaRetor.AletaFijaDamperAletasOpuestas(42x6")</v>
          </cell>
          <cell r="C8966" t="str">
            <v>UN</v>
          </cell>
          <cell r="E8966"/>
          <cell r="F8966"/>
          <cell r="G8966">
            <v>188020</v>
          </cell>
          <cell r="H8966">
            <v>188020</v>
          </cell>
        </row>
        <row r="8967">
          <cell r="A8967">
            <v>8964</v>
          </cell>
          <cell r="B8967" t="str">
            <v>RejillaRetor.AletaFijaDamperAletasOpuestas(8x6")</v>
          </cell>
          <cell r="C8967" t="str">
            <v>UN</v>
          </cell>
          <cell r="E8967"/>
          <cell r="F8967"/>
          <cell r="G8967">
            <v>45220</v>
          </cell>
          <cell r="H8967">
            <v>45220</v>
          </cell>
        </row>
        <row r="8968">
          <cell r="A8968">
            <v>8965</v>
          </cell>
          <cell r="B8968" t="str">
            <v>REJILLAS DE RETORNO DE AIRE RRA-02 (38"x6") Suministro</v>
          </cell>
          <cell r="C8968" t="str">
            <v>UN</v>
          </cell>
          <cell r="E8968"/>
          <cell r="F8968"/>
          <cell r="G8968">
            <v>101999.99</v>
          </cell>
          <cell r="H8968">
            <v>101999.99</v>
          </cell>
        </row>
        <row r="8969">
          <cell r="A8969">
            <v>8966</v>
          </cell>
          <cell r="B8969" t="str">
            <v>REJILLAS DE RETORNO DE AIRE RRA-03 (44"x6")  SUM+INST - CRDC-C</v>
          </cell>
          <cell r="C8969" t="str">
            <v>UN</v>
          </cell>
          <cell r="E8969"/>
          <cell r="F8969"/>
          <cell r="G8969">
            <v>126500</v>
          </cell>
          <cell r="H8969">
            <v>126500</v>
          </cell>
        </row>
        <row r="8970">
          <cell r="A8970">
            <v>8967</v>
          </cell>
          <cell r="B8970" t="str">
            <v>REJILLAS DE RETORNO DE AIRE RRA-05 (24"x14") Suministro</v>
          </cell>
          <cell r="C8970" t="str">
            <v>UN</v>
          </cell>
          <cell r="E8970"/>
          <cell r="F8970"/>
          <cell r="G8970">
            <v>136250.23999999999</v>
          </cell>
          <cell r="H8970">
            <v>136250.23999999999</v>
          </cell>
        </row>
        <row r="8971">
          <cell r="A8971">
            <v>8968</v>
          </cell>
          <cell r="B8971" t="str">
            <v>Rejillas en acero inoxidable calidad 304</v>
          </cell>
          <cell r="C8971" t="str">
            <v>ML</v>
          </cell>
          <cell r="E8971"/>
          <cell r="F8971"/>
          <cell r="G8971">
            <v>423718</v>
          </cell>
          <cell r="H8971">
            <v>423718</v>
          </cell>
        </row>
        <row r="8972">
          <cell r="A8972">
            <v>8969</v>
          </cell>
          <cell r="B8972" t="str">
            <v>REJILLAS PARA CARCAMO EN ACERO INOX DE 0.28X0.80X0.15- EN LAMINA MICRO PERFORADA CALIBRE 18</v>
          </cell>
          <cell r="C8972" t="str">
            <v>UN</v>
          </cell>
          <cell r="E8972">
            <v>596219</v>
          </cell>
          <cell r="F8972"/>
          <cell r="G8972"/>
          <cell r="H8972">
            <v>596219</v>
          </cell>
        </row>
        <row r="8973">
          <cell r="A8973">
            <v>8970</v>
          </cell>
          <cell r="B8973" t="str">
            <v>REJILLAS PISO 0.30</v>
          </cell>
          <cell r="C8973" t="str">
            <v>m</v>
          </cell>
          <cell r="D8973">
            <v>96259</v>
          </cell>
          <cell r="H8973">
            <v>0</v>
          </cell>
        </row>
        <row r="8974">
          <cell r="A8974">
            <v>8971</v>
          </cell>
          <cell r="B8974" t="str">
            <v>RELACIONES HUMEDAD - PESO UNITARIO SECO EN LOS SUELOS (ENSAYO MODIFICADO DE COMPACTACIÓN). Norma técnica: INV E 142-13 ASTM D1557 - 12e1.</v>
          </cell>
          <cell r="C8974" t="str">
            <v>UN</v>
          </cell>
          <cell r="E8974"/>
          <cell r="F8974">
            <v>140200</v>
          </cell>
          <cell r="G8974"/>
          <cell r="H8974">
            <v>140200</v>
          </cell>
        </row>
        <row r="8975">
          <cell r="A8975">
            <v>8972</v>
          </cell>
          <cell r="B8975" t="str">
            <v>RELACIONES HUMEDAD - PESO UNITARIO SECO EN LOS SUELOS (ENSAYO NORMAL DE COMPACTACIÓN). Norma técnica: INV E 141-13 ASTM D698 - 12e2.</v>
          </cell>
          <cell r="C8975" t="str">
            <v>UN</v>
          </cell>
          <cell r="E8975"/>
          <cell r="F8975">
            <v>121900</v>
          </cell>
          <cell r="G8975"/>
          <cell r="H8975">
            <v>121900</v>
          </cell>
        </row>
        <row r="8976">
          <cell r="A8976">
            <v>8973</v>
          </cell>
          <cell r="B8976" t="str">
            <v>RELACIONES HUMEDAD-DENSIDAD DE MEZCLAS DE SUELO CEMENTO. Norma técnica: INV E 611-13.</v>
          </cell>
          <cell r="C8976" t="str">
            <v>UN</v>
          </cell>
          <cell r="E8976"/>
          <cell r="F8976">
            <v>154700</v>
          </cell>
          <cell r="G8976"/>
          <cell r="H8976">
            <v>154700</v>
          </cell>
        </row>
        <row r="8977">
          <cell r="A8977">
            <v>8974</v>
          </cell>
          <cell r="B8977" t="str">
            <v>RELE 1 POLO, 24-277 VAC, 20 A CDRC Cometas</v>
          </cell>
          <cell r="C8977" t="str">
            <v>UN</v>
          </cell>
          <cell r="E8977"/>
          <cell r="F8977"/>
          <cell r="G8977">
            <v>144188</v>
          </cell>
          <cell r="H8977">
            <v>144188</v>
          </cell>
        </row>
        <row r="8978">
          <cell r="A8978">
            <v>8975</v>
          </cell>
          <cell r="B8978" t="str">
            <v>RELE DE SOBRECARGA TERMICA 24-32A</v>
          </cell>
          <cell r="C8978" t="str">
            <v>UN</v>
          </cell>
          <cell r="E8978"/>
          <cell r="F8978"/>
          <cell r="G8978">
            <v>154200</v>
          </cell>
          <cell r="H8978">
            <v>154200</v>
          </cell>
        </row>
        <row r="8979">
          <cell r="A8979">
            <v>8976</v>
          </cell>
          <cell r="B8979" t="str">
            <v>Rele latching  GM 1-polo 24-277 vac  20A</v>
          </cell>
          <cell r="C8979" t="str">
            <v>UN</v>
          </cell>
          <cell r="E8979"/>
          <cell r="F8979"/>
          <cell r="G8979">
            <v>189805</v>
          </cell>
          <cell r="H8979">
            <v>189805</v>
          </cell>
        </row>
        <row r="8980">
          <cell r="A8980">
            <v>8977</v>
          </cell>
          <cell r="B8980" t="str">
            <v>Rele Latching GM 1-polo 0-10 vdc 24-277 vac</v>
          </cell>
          <cell r="C8980" t="str">
            <v>UN</v>
          </cell>
          <cell r="E8980"/>
          <cell r="F8980"/>
          <cell r="G8980">
            <v>662235</v>
          </cell>
          <cell r="H8980">
            <v>662235</v>
          </cell>
        </row>
        <row r="8981">
          <cell r="A8981">
            <v>8978</v>
          </cell>
          <cell r="B8981" t="str">
            <v xml:space="preserve">RELLENO CON MATERIAL DE EXCAVACION </v>
          </cell>
          <cell r="C8981" t="str">
            <v>m3</v>
          </cell>
          <cell r="D8981">
            <v>13001</v>
          </cell>
          <cell r="H8981">
            <v>0</v>
          </cell>
        </row>
        <row r="8982">
          <cell r="A8982">
            <v>8979</v>
          </cell>
          <cell r="B8982" t="str">
            <v>RELLENO FLUIDO 30 BASE PAVIMENTO</v>
          </cell>
          <cell r="C8982" t="str">
            <v>m3</v>
          </cell>
          <cell r="D8982">
            <v>270330</v>
          </cell>
          <cell r="H8982">
            <v>0</v>
          </cell>
        </row>
        <row r="8983">
          <cell r="A8983">
            <v>8980</v>
          </cell>
          <cell r="B8983" t="str">
            <v>RELLENO FLUIDO B.ANDEN 20</v>
          </cell>
          <cell r="C8983" t="str">
            <v>m3</v>
          </cell>
          <cell r="D8983">
            <v>248691</v>
          </cell>
          <cell r="H8983">
            <v>0</v>
          </cell>
        </row>
        <row r="8984">
          <cell r="A8984">
            <v>8981</v>
          </cell>
          <cell r="B8984" t="str">
            <v>RELLENO FLUIDO B.PAV 30</v>
          </cell>
          <cell r="C8984" t="str">
            <v>m3</v>
          </cell>
          <cell r="D8984">
            <v>260614</v>
          </cell>
          <cell r="H8984">
            <v>0</v>
          </cell>
        </row>
        <row r="8985">
          <cell r="A8985">
            <v>8982</v>
          </cell>
          <cell r="B8985" t="str">
            <v>RELLENO FLUIDO B.PAV 6030</v>
          </cell>
          <cell r="C8985" t="str">
            <v>m3</v>
          </cell>
          <cell r="D8985">
            <v>287868</v>
          </cell>
          <cell r="H8985">
            <v>0</v>
          </cell>
        </row>
        <row r="8986">
          <cell r="A8986">
            <v>8983</v>
          </cell>
          <cell r="B8986" t="str">
            <v>RELLENO FLUIDO ZANJA 15</v>
          </cell>
          <cell r="C8986" t="str">
            <v>m3</v>
          </cell>
          <cell r="D8986">
            <v>240175</v>
          </cell>
          <cell r="H8986">
            <v>0</v>
          </cell>
        </row>
        <row r="8987">
          <cell r="A8987">
            <v>8984</v>
          </cell>
          <cell r="B8987" t="str">
            <v>RELLENO FLUIDO ZANJA 7</v>
          </cell>
          <cell r="C8987" t="str">
            <v>m3</v>
          </cell>
          <cell r="D8987">
            <v>211217</v>
          </cell>
          <cell r="H8987">
            <v>0</v>
          </cell>
        </row>
        <row r="8988">
          <cell r="A8988">
            <v>8985</v>
          </cell>
          <cell r="B8988" t="str">
            <v>RELLENOS EN TIERRA</v>
          </cell>
          <cell r="C8988" t="str">
            <v>m3</v>
          </cell>
          <cell r="D8988">
            <v>46107</v>
          </cell>
          <cell r="H8988">
            <v>0</v>
          </cell>
        </row>
        <row r="8989">
          <cell r="A8989">
            <v>8986</v>
          </cell>
          <cell r="B8989" t="str">
            <v>RELLENOS RECEBO</v>
          </cell>
          <cell r="C8989" t="str">
            <v>m3</v>
          </cell>
          <cell r="D8989">
            <v>88171</v>
          </cell>
          <cell r="H8989">
            <v>0</v>
          </cell>
        </row>
        <row r="8990">
          <cell r="A8990">
            <v>8987</v>
          </cell>
          <cell r="B8990" t="str">
            <v>REMACHADORA 10"</v>
          </cell>
          <cell r="C8990" t="str">
            <v>UNI</v>
          </cell>
          <cell r="E8990"/>
          <cell r="F8990"/>
          <cell r="G8990">
            <v>22900</v>
          </cell>
          <cell r="H8990">
            <v>22900</v>
          </cell>
        </row>
        <row r="8991">
          <cell r="A8991">
            <v>8988</v>
          </cell>
          <cell r="B8991" t="str">
            <v>REMACHE 3/16  X 1"  caja x 250 un</v>
          </cell>
          <cell r="C8991" t="str">
            <v>UN</v>
          </cell>
          <cell r="E8991"/>
          <cell r="F8991"/>
          <cell r="G8991">
            <v>76.010000000000005</v>
          </cell>
          <cell r="H8991">
            <v>76.010000000000005</v>
          </cell>
        </row>
        <row r="8992">
          <cell r="A8992">
            <v>8989</v>
          </cell>
          <cell r="B8992" t="str">
            <v>REMACHE DE 1/8"X3/4"</v>
          </cell>
          <cell r="C8992" t="str">
            <v>UNI</v>
          </cell>
          <cell r="E8992"/>
          <cell r="F8992"/>
          <cell r="G8992">
            <v>60</v>
          </cell>
          <cell r="H8992">
            <v>60</v>
          </cell>
        </row>
        <row r="8993">
          <cell r="A8993">
            <v>8990</v>
          </cell>
          <cell r="B8993" t="str">
            <v>REMACHE PARA SEÑAL</v>
          </cell>
          <cell r="C8993" t="str">
            <v>UN</v>
          </cell>
          <cell r="E8993"/>
          <cell r="F8993"/>
          <cell r="G8993">
            <v>42</v>
          </cell>
          <cell r="H8993">
            <v>42</v>
          </cell>
        </row>
        <row r="8994">
          <cell r="A8994">
            <v>8991</v>
          </cell>
          <cell r="B8994" t="str">
            <v>REMACHE POP 3/16 X 1/2" (BOLSA X 100)</v>
          </cell>
          <cell r="C8994" t="str">
            <v>UNI</v>
          </cell>
          <cell r="E8994"/>
          <cell r="F8994"/>
          <cell r="G8994">
            <v>8368</v>
          </cell>
          <cell r="H8994">
            <v>8368</v>
          </cell>
        </row>
        <row r="8995">
          <cell r="A8995">
            <v>8992</v>
          </cell>
          <cell r="B8995" t="str">
            <v>REMACHE POP 4-2 1/8X1/4 100UN</v>
          </cell>
          <cell r="C8995" t="str">
            <v>PAQUE</v>
          </cell>
          <cell r="E8995"/>
          <cell r="F8995"/>
          <cell r="G8995">
            <v>6100</v>
          </cell>
          <cell r="H8995">
            <v>6100</v>
          </cell>
        </row>
        <row r="8996">
          <cell r="A8996">
            <v>8993</v>
          </cell>
          <cell r="B8996" t="str">
            <v>REMACHE POP 4-3 1/8X5/16 100UN</v>
          </cell>
          <cell r="C8996" t="str">
            <v>PAQUE</v>
          </cell>
          <cell r="E8996"/>
          <cell r="F8996"/>
          <cell r="G8996">
            <v>5500</v>
          </cell>
          <cell r="H8996">
            <v>5500</v>
          </cell>
        </row>
        <row r="8997">
          <cell r="A8997">
            <v>8994</v>
          </cell>
          <cell r="B8997" t="str">
            <v>REMACHE POP 4-4 1/8X3/8 100UN</v>
          </cell>
          <cell r="C8997" t="str">
            <v>PAQUE</v>
          </cell>
          <cell r="E8997"/>
          <cell r="F8997"/>
          <cell r="G8997">
            <v>5500</v>
          </cell>
          <cell r="H8997">
            <v>5500</v>
          </cell>
        </row>
        <row r="8998">
          <cell r="A8998">
            <v>8995</v>
          </cell>
          <cell r="B8998" t="str">
            <v>REMACHE POP 5/32 X 5/8 (BOLSA X 100)</v>
          </cell>
          <cell r="C8998" t="str">
            <v>UNI</v>
          </cell>
          <cell r="E8998"/>
          <cell r="F8998"/>
          <cell r="G8998">
            <v>7000</v>
          </cell>
          <cell r="H8998">
            <v>7000</v>
          </cell>
        </row>
        <row r="8999">
          <cell r="A8999">
            <v>8996</v>
          </cell>
          <cell r="B8999" t="str">
            <v>REMACHE POP 5-4 5/32X3/8 100UN</v>
          </cell>
          <cell r="C8999" t="str">
            <v>PAQUE</v>
          </cell>
          <cell r="E8999"/>
          <cell r="F8999"/>
          <cell r="G8999">
            <v>7900.01</v>
          </cell>
          <cell r="H8999">
            <v>7900.01</v>
          </cell>
        </row>
        <row r="9000">
          <cell r="A9000">
            <v>8997</v>
          </cell>
          <cell r="B9000" t="str">
            <v>REMACHE POP 6-4 3/16 X 3/8" X 100 UN</v>
          </cell>
          <cell r="C9000" t="str">
            <v>PTE</v>
          </cell>
          <cell r="E9000">
            <v>6609</v>
          </cell>
          <cell r="F9000"/>
          <cell r="G9000"/>
          <cell r="H9000">
            <v>6609</v>
          </cell>
        </row>
        <row r="9001">
          <cell r="A9001">
            <v>8998</v>
          </cell>
          <cell r="B9001" t="str">
            <v>REMACHE POP6-6 3/16X 1/23"</v>
          </cell>
          <cell r="C9001" t="str">
            <v>Un</v>
          </cell>
          <cell r="D9001">
            <v>49</v>
          </cell>
          <cell r="H9001">
            <v>0</v>
          </cell>
        </row>
        <row r="9002">
          <cell r="A9002">
            <v>8999</v>
          </cell>
          <cell r="B9002" t="str">
            <v>Remate rampa A-105(H=27.5cm;A=0.40m;L=0.80m)</v>
          </cell>
          <cell r="C9002" t="str">
            <v>UN</v>
          </cell>
          <cell r="E9002"/>
          <cell r="F9002"/>
          <cell r="G9002">
            <v>37624</v>
          </cell>
          <cell r="H9002">
            <v>37624</v>
          </cell>
        </row>
        <row r="9003">
          <cell r="A9003">
            <v>9000</v>
          </cell>
          <cell r="B9003" t="str">
            <v>REMATE SIMPLE Cielo raso PVC  L=2.70 mts (10 mm)</v>
          </cell>
          <cell r="C9003" t="str">
            <v>UN</v>
          </cell>
          <cell r="E9003"/>
          <cell r="F9003"/>
          <cell r="G9003">
            <v>7714</v>
          </cell>
          <cell r="H9003">
            <v>7714</v>
          </cell>
        </row>
        <row r="9004">
          <cell r="A9004">
            <v>9001</v>
          </cell>
          <cell r="B9004" t="str">
            <v>Remate SuperiorTeja CumbreraDos Aguas Aluzinc</v>
          </cell>
          <cell r="C9004" t="str">
            <v>ML</v>
          </cell>
          <cell r="E9004"/>
          <cell r="F9004"/>
          <cell r="G9004">
            <v>59500</v>
          </cell>
          <cell r="H9004">
            <v>59500</v>
          </cell>
        </row>
        <row r="9005">
          <cell r="A9005">
            <v>9002</v>
          </cell>
          <cell r="B9005" t="str">
            <v>REMATES LAD. PRENSADO    _</v>
          </cell>
          <cell r="C9005" t="str">
            <v>m</v>
          </cell>
          <cell r="D9005">
            <v>21218</v>
          </cell>
          <cell r="H9005">
            <v>0</v>
          </cell>
        </row>
        <row r="9006">
          <cell r="A9006">
            <v>9003</v>
          </cell>
          <cell r="B9006" t="str">
            <v>Remates para Cubierta Deck 333C (Sum+Inst)</v>
          </cell>
          <cell r="C9006" t="str">
            <v>ML</v>
          </cell>
          <cell r="E9006"/>
          <cell r="F9006"/>
          <cell r="G9006">
            <v>73746</v>
          </cell>
          <cell r="H9006">
            <v>73746</v>
          </cell>
        </row>
        <row r="9007">
          <cell r="A9007">
            <v>9004</v>
          </cell>
          <cell r="B9007" t="str">
            <v>REMATES PORCELANA BISELADOS</v>
          </cell>
          <cell r="C9007" t="str">
            <v>m</v>
          </cell>
          <cell r="D9007">
            <v>5418</v>
          </cell>
          <cell r="H9007">
            <v>0</v>
          </cell>
        </row>
        <row r="9008">
          <cell r="A9008">
            <v>9005</v>
          </cell>
          <cell r="B9008" t="str">
            <v>REMO CON APOYO ISOLATERAL (signature Row/Rear Delt) SS-RW - F</v>
          </cell>
          <cell r="C9008" t="str">
            <v>UN</v>
          </cell>
          <cell r="E9008"/>
          <cell r="F9008"/>
          <cell r="G9008">
            <v>27029514</v>
          </cell>
          <cell r="H9008">
            <v>27029514</v>
          </cell>
        </row>
        <row r="9009">
          <cell r="A9009">
            <v>9006</v>
          </cell>
          <cell r="B9009" t="str">
            <v>REMOVEDOR ICO</v>
          </cell>
          <cell r="C9009" t="str">
            <v>gal</v>
          </cell>
          <cell r="D9009">
            <v>109932</v>
          </cell>
          <cell r="H9009">
            <v>0</v>
          </cell>
        </row>
        <row r="9010">
          <cell r="A9010">
            <v>9007</v>
          </cell>
          <cell r="B9010" t="str">
            <v>REMOVEDOR No.1020 PINTUCO</v>
          </cell>
          <cell r="C9010" t="str">
            <v>gal</v>
          </cell>
          <cell r="D9010">
            <v>72319</v>
          </cell>
          <cell r="H9010">
            <v>0</v>
          </cell>
        </row>
        <row r="9011">
          <cell r="A9011">
            <v>9008</v>
          </cell>
          <cell r="B9011" t="str">
            <v>REMOVEDOR PARA TUBERIA PVC (12 ONZ)</v>
          </cell>
          <cell r="C9011" t="str">
            <v>UN</v>
          </cell>
          <cell r="E9011"/>
          <cell r="F9011"/>
          <cell r="G9011">
            <v>20656</v>
          </cell>
          <cell r="H9011">
            <v>20656</v>
          </cell>
        </row>
        <row r="9012">
          <cell r="A9012">
            <v>9009</v>
          </cell>
          <cell r="B9012" t="str">
            <v>REMOVEDOR PHILAAC</v>
          </cell>
          <cell r="C9012" t="str">
            <v>gal</v>
          </cell>
          <cell r="D9012">
            <v>70484</v>
          </cell>
          <cell r="H9012">
            <v>0</v>
          </cell>
        </row>
        <row r="9013">
          <cell r="A9013">
            <v>9010</v>
          </cell>
          <cell r="B9013" t="str">
            <v>REMOVEDOR PVC 1/4 GL</v>
          </cell>
          <cell r="C9013" t="str">
            <v>UN</v>
          </cell>
          <cell r="E9013">
            <v>37813</v>
          </cell>
          <cell r="F9013"/>
          <cell r="G9013"/>
          <cell r="H9013">
            <v>37813</v>
          </cell>
        </row>
        <row r="9014">
          <cell r="A9014">
            <v>9011</v>
          </cell>
          <cell r="B9014" t="str">
            <v>Renania dos componentes (laca a y b )</v>
          </cell>
          <cell r="C9014" t="str">
            <v>GL</v>
          </cell>
          <cell r="D9014">
            <v>459561</v>
          </cell>
          <cell r="H9014">
            <v>0</v>
          </cell>
        </row>
        <row r="9015">
          <cell r="A9015">
            <v>9012</v>
          </cell>
          <cell r="B9015" t="str">
            <v>Reparacion de fisuras y microfisuras de la tapa del tanque del parque</v>
          </cell>
          <cell r="C9015" t="str">
            <v>ML</v>
          </cell>
          <cell r="E9015"/>
          <cell r="F9015"/>
          <cell r="G9015">
            <v>19992</v>
          </cell>
          <cell r="H9015">
            <v>19992</v>
          </cell>
        </row>
        <row r="9016">
          <cell r="A9016">
            <v>9013</v>
          </cell>
          <cell r="B9016" t="str">
            <v>REPARADUCTO PVC D=4" - DUCTO TELEFÓNICO</v>
          </cell>
          <cell r="C9016" t="str">
            <v>ML</v>
          </cell>
          <cell r="E9016"/>
          <cell r="F9016">
            <v>73137</v>
          </cell>
          <cell r="G9016"/>
          <cell r="H9016">
            <v>73137</v>
          </cell>
        </row>
        <row r="9017">
          <cell r="A9017">
            <v>9014</v>
          </cell>
          <cell r="B9017" t="str">
            <v>REPELENTE DE AGUA PARA FACHADAS DE GRAN DURABILIDAD X 5 GALONES (PINTURA DE ALUMINIO)</v>
          </cell>
          <cell r="C9017" t="str">
            <v>UN</v>
          </cell>
          <cell r="E9017">
            <v>259923</v>
          </cell>
          <cell r="F9017"/>
          <cell r="G9017"/>
          <cell r="H9017">
            <v>259923</v>
          </cell>
        </row>
        <row r="9018">
          <cell r="A9018">
            <v>9015</v>
          </cell>
          <cell r="B9018" t="str">
            <v>REPISA  8x4x3M  PINO</v>
          </cell>
          <cell r="C9018" t="str">
            <v>ML</v>
          </cell>
          <cell r="E9018"/>
          <cell r="F9018"/>
          <cell r="G9018">
            <v>2881</v>
          </cell>
          <cell r="H9018">
            <v>2881</v>
          </cell>
        </row>
        <row r="9019">
          <cell r="A9019">
            <v>9016</v>
          </cell>
          <cell r="B9019" t="str">
            <v>REPISA (8x4CM) L=.5M ORDINARIO</v>
          </cell>
          <cell r="C9019" t="str">
            <v>ML</v>
          </cell>
          <cell r="E9019"/>
          <cell r="F9019"/>
          <cell r="G9019">
            <v>6176</v>
          </cell>
          <cell r="H9019">
            <v>6176</v>
          </cell>
        </row>
        <row r="9020">
          <cell r="A9020">
            <v>9017</v>
          </cell>
          <cell r="B9020" t="str">
            <v>REPISA (8x4CM) L=3M ORDINARIO</v>
          </cell>
          <cell r="C9020" t="str">
            <v>ML</v>
          </cell>
          <cell r="E9020"/>
          <cell r="F9020"/>
          <cell r="G9020">
            <v>3967</v>
          </cell>
          <cell r="H9020">
            <v>3967</v>
          </cell>
        </row>
        <row r="9021">
          <cell r="A9021">
            <v>9018</v>
          </cell>
          <cell r="B9021" t="str">
            <v>REPISA (8x4CM) L=3M ORDINARIO</v>
          </cell>
          <cell r="C9021" t="str">
            <v>ML</v>
          </cell>
          <cell r="E9021"/>
          <cell r="F9021"/>
          <cell r="G9021">
            <v>3967</v>
          </cell>
          <cell r="H9021">
            <v>3967</v>
          </cell>
        </row>
        <row r="9022">
          <cell r="A9022">
            <v>9019</v>
          </cell>
          <cell r="B9022" t="str">
            <v>REPISA 8 X 4CM X 2.9M - ORDINARIO</v>
          </cell>
          <cell r="C9022" t="str">
            <v>UN</v>
          </cell>
          <cell r="E9022">
            <v>12415</v>
          </cell>
          <cell r="F9022"/>
          <cell r="G9022"/>
          <cell r="H9022">
            <v>12415</v>
          </cell>
        </row>
        <row r="9023">
          <cell r="A9023">
            <v>9020</v>
          </cell>
          <cell r="B9023" t="str">
            <v>Repisa 8x.4  polipropileno mediano impacto **</v>
          </cell>
          <cell r="C9023" t="str">
            <v>ML</v>
          </cell>
          <cell r="E9023"/>
          <cell r="F9023"/>
          <cell r="G9023">
            <v>109242</v>
          </cell>
          <cell r="H9023">
            <v>109242</v>
          </cell>
        </row>
        <row r="9024">
          <cell r="A9024">
            <v>9021</v>
          </cell>
          <cell r="B9024" t="str">
            <v>REPISA 8x.4x.3</v>
          </cell>
          <cell r="C9024" t="str">
            <v>m</v>
          </cell>
          <cell r="D9024">
            <v>2413</v>
          </cell>
          <cell r="H9024">
            <v>0</v>
          </cell>
        </row>
        <row r="9025">
          <cell r="A9025">
            <v>9022</v>
          </cell>
          <cell r="B9025" t="str">
            <v>REPISA 8x.4x.5</v>
          </cell>
          <cell r="C9025" t="str">
            <v>m</v>
          </cell>
          <cell r="D9025">
            <v>3918</v>
          </cell>
          <cell r="H9025">
            <v>0</v>
          </cell>
        </row>
        <row r="9026">
          <cell r="A9026">
            <v>9023</v>
          </cell>
          <cell r="B9026" t="str">
            <v>REPISA 8x4x2.90 ORDINARIO</v>
          </cell>
          <cell r="C9026" t="str">
            <v>Un</v>
          </cell>
          <cell r="D9026">
            <v>10827</v>
          </cell>
          <cell r="H9026">
            <v>0</v>
          </cell>
        </row>
        <row r="9027">
          <cell r="A9027">
            <v>9024</v>
          </cell>
          <cell r="B9027" t="str">
            <v>REPISA 8X4X3.90 ORDINARIO</v>
          </cell>
          <cell r="C9027" t="str">
            <v>Un</v>
          </cell>
          <cell r="D9027">
            <v>14559</v>
          </cell>
          <cell r="H9027">
            <v>0</v>
          </cell>
        </row>
        <row r="9028">
          <cell r="A9028">
            <v>9025</v>
          </cell>
          <cell r="B9028" t="str">
            <v>REPISA EN ACERO INOXIDABLE. DIMENSIONES DE 2,10 X 0,30 M. CALIBRE 18, REF. 304, ANTIÁCIDO. INCLUYE INSTALACIÓN.</v>
          </cell>
          <cell r="C9028" t="str">
            <v>UN</v>
          </cell>
          <cell r="E9028">
            <v>672582</v>
          </cell>
          <cell r="F9028"/>
          <cell r="G9028"/>
          <cell r="H9028">
            <v>672582</v>
          </cell>
        </row>
        <row r="9029">
          <cell r="A9029">
            <v>9026</v>
          </cell>
          <cell r="B9029" t="str">
            <v>REPISA EN ORDINARIO 2.90 X 0.08 X 0.04</v>
          </cell>
          <cell r="C9029" t="str">
            <v>UN</v>
          </cell>
          <cell r="E9029"/>
          <cell r="F9029">
            <v>10172</v>
          </cell>
          <cell r="G9029"/>
          <cell r="H9029">
            <v>10172</v>
          </cell>
        </row>
        <row r="9030">
          <cell r="A9030">
            <v>9027</v>
          </cell>
          <cell r="B9030" t="str">
            <v>REPISA EN ORDINARIO 3.90 X 0.08 X 0.04</v>
          </cell>
          <cell r="C9030" t="str">
            <v>UN</v>
          </cell>
          <cell r="E9030"/>
          <cell r="F9030">
            <v>20825</v>
          </cell>
          <cell r="G9030"/>
          <cell r="H9030">
            <v>20825</v>
          </cell>
        </row>
        <row r="9031">
          <cell r="A9031">
            <v>9028</v>
          </cell>
          <cell r="B9031" t="str">
            <v>REPISA EN ORDINARIO 4.90 X 0.08 X 0.04</v>
          </cell>
          <cell r="C9031" t="str">
            <v>UN</v>
          </cell>
          <cell r="E9031"/>
          <cell r="F9031">
            <v>28560</v>
          </cell>
          <cell r="G9031"/>
          <cell r="H9031">
            <v>28560</v>
          </cell>
        </row>
        <row r="9032">
          <cell r="A9032">
            <v>9029</v>
          </cell>
          <cell r="B9032" t="str">
            <v>REPISA EN ORDINARIO 5.90 X 0.08 X 0.04</v>
          </cell>
          <cell r="C9032" t="str">
            <v>UN</v>
          </cell>
          <cell r="E9032"/>
          <cell r="F9032">
            <v>44625</v>
          </cell>
          <cell r="G9032"/>
          <cell r="H9032">
            <v>44625</v>
          </cell>
        </row>
        <row r="9033">
          <cell r="A9033">
            <v>9030</v>
          </cell>
          <cell r="B9033" t="str">
            <v>REPLANTEO</v>
          </cell>
          <cell r="C9033" t="str">
            <v>m2</v>
          </cell>
          <cell r="D9033">
            <v>5488</v>
          </cell>
          <cell r="H9033">
            <v>0</v>
          </cell>
        </row>
        <row r="9034">
          <cell r="A9034">
            <v>9031</v>
          </cell>
          <cell r="B9034" t="str">
            <v>REPLANTEO CANCHAS</v>
          </cell>
          <cell r="C9034" t="str">
            <v>m2</v>
          </cell>
          <cell r="D9034">
            <v>887</v>
          </cell>
          <cell r="H9034">
            <v>0</v>
          </cell>
        </row>
        <row r="9035">
          <cell r="A9035">
            <v>9032</v>
          </cell>
          <cell r="B9035" t="str">
            <v>REPLANTEO GENERAL</v>
          </cell>
          <cell r="C9035" t="str">
            <v>M2</v>
          </cell>
          <cell r="E9035">
            <v>1989</v>
          </cell>
          <cell r="F9035"/>
          <cell r="G9035"/>
          <cell r="H9035">
            <v>1989</v>
          </cell>
        </row>
        <row r="9036">
          <cell r="A9036">
            <v>9033</v>
          </cell>
          <cell r="B9036" t="str">
            <v>REPLANTEO INTERIOR</v>
          </cell>
          <cell r="C9036" t="str">
            <v>m2</v>
          </cell>
          <cell r="D9036">
            <v>1968</v>
          </cell>
          <cell r="H9036">
            <v>0</v>
          </cell>
        </row>
        <row r="9037">
          <cell r="A9037">
            <v>9034</v>
          </cell>
          <cell r="B9037" t="str">
            <v>REPUESTOS EXTINTOR AB - ABC 10 - 30 LB</v>
          </cell>
          <cell r="C9037" t="str">
            <v>GB</v>
          </cell>
          <cell r="D9037">
            <v>41069</v>
          </cell>
          <cell r="H9037">
            <v>0</v>
          </cell>
        </row>
        <row r="9038">
          <cell r="A9038">
            <v>9035</v>
          </cell>
          <cell r="B9038" t="str">
            <v>REPUESTOS EXTINTOR SATÉLITE</v>
          </cell>
          <cell r="C9038" t="str">
            <v>GB</v>
          </cell>
          <cell r="D9038">
            <v>102672</v>
          </cell>
          <cell r="H9038">
            <v>0</v>
          </cell>
        </row>
        <row r="9039">
          <cell r="A9039">
            <v>9036</v>
          </cell>
          <cell r="B9039" t="str">
            <v>REPUESTOS EXTINTOR SOLKAFLAN</v>
          </cell>
          <cell r="C9039" t="str">
            <v>GB</v>
          </cell>
          <cell r="D9039">
            <v>15401</v>
          </cell>
          <cell r="H9039">
            <v>0</v>
          </cell>
        </row>
        <row r="9040">
          <cell r="A9040">
            <v>9037</v>
          </cell>
          <cell r="B9040" t="str">
            <v>REPUESTOS Y ELEMENTOS NECESARIOS PARA EL CORRECTO FUNCIONAMIENTO</v>
          </cell>
          <cell r="C9040" t="str">
            <v>GB</v>
          </cell>
          <cell r="D9040">
            <v>61603</v>
          </cell>
          <cell r="H9040">
            <v>0</v>
          </cell>
        </row>
        <row r="9041">
          <cell r="A9041">
            <v>9038</v>
          </cell>
          <cell r="B9041" t="str">
            <v>RESALTO EN CAUCHO DE L=1m, ANCHO 30cm, ALTO 4.5cm (INCLUYE PERNOS)</v>
          </cell>
          <cell r="C9041" t="str">
            <v>UN</v>
          </cell>
          <cell r="E9041"/>
          <cell r="F9041">
            <v>141610</v>
          </cell>
          <cell r="G9041"/>
          <cell r="H9041">
            <v>141610</v>
          </cell>
        </row>
        <row r="9042">
          <cell r="A9042">
            <v>9039</v>
          </cell>
          <cell r="B9042" t="str">
            <v>RESANES GENERALES</v>
          </cell>
          <cell r="C9042" t="str">
            <v>m2</v>
          </cell>
          <cell r="D9042">
            <v>8019</v>
          </cell>
          <cell r="H9042">
            <v>0</v>
          </cell>
        </row>
        <row r="9043">
          <cell r="A9043">
            <v>9040</v>
          </cell>
          <cell r="B9043" t="str">
            <v>RESINA  DE IMPREGNACIÓN DE ALTO MÓDULO Y ALTA RESISTENCIA</v>
          </cell>
          <cell r="C9043" t="str">
            <v>KG</v>
          </cell>
          <cell r="E9043"/>
          <cell r="F9043">
            <v>137125</v>
          </cell>
          <cell r="G9043"/>
          <cell r="H9043">
            <v>137125</v>
          </cell>
        </row>
        <row r="9044">
          <cell r="A9044">
            <v>9041</v>
          </cell>
          <cell r="B9044" t="str">
            <v>Resina Poliol (Componente A) de Polyurea</v>
          </cell>
          <cell r="C9044" t="str">
            <v>KG</v>
          </cell>
          <cell r="E9044"/>
          <cell r="F9044"/>
          <cell r="G9044">
            <v>34900</v>
          </cell>
          <cell r="H9044">
            <v>34900</v>
          </cell>
        </row>
        <row r="9045">
          <cell r="A9045">
            <v>9042</v>
          </cell>
          <cell r="B9045" t="str">
            <v xml:space="preserve">RESINA TERMOPLÁSTICA </v>
          </cell>
          <cell r="C9045" t="str">
            <v>kg</v>
          </cell>
          <cell r="D9045">
            <v>7342</v>
          </cell>
          <cell r="H9045">
            <v>0</v>
          </cell>
        </row>
        <row r="9046">
          <cell r="A9046">
            <v>9043</v>
          </cell>
          <cell r="B9046" t="str">
            <v>RESINA TERMOPLÁSTICA - PINTURA TERMOPLÁSTICA</v>
          </cell>
          <cell r="C9046" t="str">
            <v>KG</v>
          </cell>
          <cell r="E9046"/>
          <cell r="F9046">
            <v>10460</v>
          </cell>
          <cell r="G9046"/>
          <cell r="H9046">
            <v>10460</v>
          </cell>
        </row>
        <row r="9047">
          <cell r="A9047">
            <v>9044</v>
          </cell>
          <cell r="B9047" t="str">
            <v>RESISTENCIA A LA ABRASIÓN - DESGASTE DE CONCRETO. Norma técnica: ASTM D3389 NTC-5147.</v>
          </cell>
          <cell r="C9047" t="str">
            <v>UN</v>
          </cell>
          <cell r="E9047"/>
          <cell r="F9047">
            <v>114800</v>
          </cell>
          <cell r="G9047"/>
          <cell r="H9047">
            <v>114800</v>
          </cell>
        </row>
        <row r="9048">
          <cell r="A9048">
            <v>9045</v>
          </cell>
          <cell r="B9048" t="str">
            <v>RESISTENCIA A LA ABRASIÓN - DESGASTE DE PLÁSTICO RÍGIDO. Norma técnica: ASTM D3389. Norma técnica: ASTM D3389.</v>
          </cell>
          <cell r="C9048" t="str">
            <v>UN</v>
          </cell>
          <cell r="E9048"/>
          <cell r="F9048">
            <v>142800</v>
          </cell>
          <cell r="G9048"/>
          <cell r="H9048">
            <v>142800</v>
          </cell>
        </row>
        <row r="9049">
          <cell r="A9049">
            <v>9046</v>
          </cell>
          <cell r="B9049" t="str">
            <v>RESISTENCIA A LA ABRASIÓN DE MATERIALES PARA PISOS Y PAVIMENTOS, MEDIANTE ARENA Y DISCO METÁLICO ANCHO. (ADOQUINES DE CONCRETO). Norma técnica: NTC 5147.</v>
          </cell>
          <cell r="C9049" t="str">
            <v>UN</v>
          </cell>
          <cell r="E9049"/>
          <cell r="F9049">
            <v>60095</v>
          </cell>
          <cell r="G9049"/>
          <cell r="H9049">
            <v>60095</v>
          </cell>
        </row>
        <row r="9050">
          <cell r="A9050">
            <v>9047</v>
          </cell>
          <cell r="B9050" t="str">
            <v>RESISTENCIA A LA ABRASIÓN DE MATERIALES PARA PISOS Y PAVIMENTOS, MEDIANTE ARENA Y DISCO METÁLICO ANCHO. (LOSETAS DE CONCRETO). Norma técnica: NTC 5147.</v>
          </cell>
          <cell r="C9050" t="str">
            <v>UN</v>
          </cell>
          <cell r="E9050"/>
          <cell r="F9050">
            <v>67414</v>
          </cell>
          <cell r="G9050"/>
          <cell r="H9050">
            <v>67414</v>
          </cell>
        </row>
        <row r="9051">
          <cell r="A9051">
            <v>9048</v>
          </cell>
          <cell r="B9051" t="str">
            <v>RESISTENCIA A LA ABRASIÓN POR CHORRO DE ARENA (SANDBLASTING). Norma Técnica: INV-425-13 ASTM C418</v>
          </cell>
          <cell r="C9051" t="str">
            <v>UN</v>
          </cell>
          <cell r="E9051"/>
          <cell r="F9051">
            <v>67600</v>
          </cell>
          <cell r="G9051"/>
          <cell r="H9051">
            <v>67600</v>
          </cell>
        </row>
        <row r="9052">
          <cell r="A9052">
            <v>9049</v>
          </cell>
          <cell r="B9052" t="str">
            <v>RESISTENCIA A LA COMPRESIÓN DE CILINDROS DE CONCRETO (MOLDEADOS O NÚCLEOS). Norma técnica: INV E - 410 -13 NTC - 673 ASTM C 39/C 39M.</v>
          </cell>
          <cell r="C9052" t="str">
            <v>UN</v>
          </cell>
          <cell r="E9052"/>
          <cell r="F9052">
            <v>5593</v>
          </cell>
          <cell r="G9052"/>
          <cell r="H9052">
            <v>5593</v>
          </cell>
        </row>
        <row r="9053">
          <cell r="A9053">
            <v>9050</v>
          </cell>
          <cell r="B9053" t="str">
            <v>RESISTENCIA A LA COMPRESIÓN DE LOS CILINDROS MOLDEADOS DE SUELO-CEMENTO. Norma técnica: INV E 612-13.</v>
          </cell>
          <cell r="C9053" t="str">
            <v>UN</v>
          </cell>
          <cell r="E9053"/>
          <cell r="F9053">
            <v>14927</v>
          </cell>
          <cell r="G9053"/>
          <cell r="H9053">
            <v>14927</v>
          </cell>
        </row>
        <row r="9054">
          <cell r="A9054">
            <v>9051</v>
          </cell>
          <cell r="B9054" t="str">
            <v>RESISTENCIA A LA COMPRESIÓN INCONFINADA DE MEZCLAS COMPACTADAS DE SUELO-CAL CON MEDICIÓN DE ESFUERZO-DEFORMACIÓN. Norma Técnica INVE 605 -13</v>
          </cell>
          <cell r="C9054" t="str">
            <v>UN</v>
          </cell>
          <cell r="E9054"/>
          <cell r="F9054">
            <v>74970</v>
          </cell>
          <cell r="G9054"/>
          <cell r="H9054">
            <v>74970</v>
          </cell>
        </row>
        <row r="9055">
          <cell r="A9055">
            <v>9052</v>
          </cell>
          <cell r="B9055" t="str">
            <v>RESISTENCIA A LA COMPRESIÓN UNIAXIAL DE MUESTRAS DE ROCAS INTACTAS. Norma técnica: ASTM D7012 - 14 (Método C).</v>
          </cell>
          <cell r="C9055" t="str">
            <v>UN</v>
          </cell>
          <cell r="E9055"/>
          <cell r="F9055">
            <v>113050</v>
          </cell>
          <cell r="G9055"/>
          <cell r="H9055">
            <v>113050</v>
          </cell>
        </row>
        <row r="9056">
          <cell r="A9056">
            <v>9053</v>
          </cell>
          <cell r="B9056" t="str">
            <v>RESISTENCIA A LA DEFORMACIÓN PLÁSTICA DE LAS MEZCLAS ASFÁLTICAS MEDIANTE LA PISTA DE ENSAYO DE LABORATORIO. Norma técnica: INV E - 756 - 13 NLT173.</v>
          </cell>
          <cell r="C9056" t="str">
            <v>UN</v>
          </cell>
          <cell r="E9056"/>
          <cell r="F9056">
            <v>724000</v>
          </cell>
          <cell r="G9056"/>
          <cell r="H9056">
            <v>724000</v>
          </cell>
        </row>
        <row r="9057">
          <cell r="A9057">
            <v>9054</v>
          </cell>
          <cell r="B9057" t="str">
            <v>RESISTENCIA A LA DEGRADACIÓN DE LOS AGREGADOS DE TAMAÑOS MENORES DE 37.5 MM (1½") POR MEDIO DE LA MÁQUINA DE LOS ÁNGELES (SIN TRITURACIÓN DE LOS AGREGADOS). Norma técnica: INV E 218-13 NTC 98-2012.</v>
          </cell>
          <cell r="C9057" t="str">
            <v>UN</v>
          </cell>
          <cell r="E9057"/>
          <cell r="F9057">
            <v>109363</v>
          </cell>
          <cell r="G9057"/>
          <cell r="H9057">
            <v>109363</v>
          </cell>
        </row>
        <row r="9058">
          <cell r="A9058">
            <v>9055</v>
          </cell>
          <cell r="B9058" t="str">
            <v>RESISTENCIA A LA DEGRADACIÓN DE LOS AGREGADOS GRUESOS DE TAMAÑOS MAYORES DE 19 mm (¾") POR ABRASIÓN E IMPACTO EN LA MÁQUINA DE LOS ÁNGELES (CON TRITURACIÓN DE AGREGADOS). Norma técnica: INV E 219-13 NTC 93-2013.</v>
          </cell>
          <cell r="C9058" t="str">
            <v>UN</v>
          </cell>
          <cell r="E9058"/>
          <cell r="F9058">
            <v>109363</v>
          </cell>
          <cell r="G9058"/>
          <cell r="H9058">
            <v>109363</v>
          </cell>
        </row>
        <row r="9059">
          <cell r="A9059">
            <v>9056</v>
          </cell>
          <cell r="B9059" t="str">
            <v>RESISTENCIA A LA FATIGA DE MEZCLAS ASFÁLTICAS EN CALIENTE MEDIANTE EL ENSAYO DE FLEXIÓN EN DOS PUNTOS SOBRE PROBETAS TRAPEZOIDALES. Norma técnica: INV E – 808 - 13  UNE-EN 12697-24  Anexo A NF P 98-261-1.</v>
          </cell>
          <cell r="C9059" t="str">
            <v>UN</v>
          </cell>
          <cell r="E9059"/>
          <cell r="F9059">
            <v>2300000</v>
          </cell>
          <cell r="G9059"/>
          <cell r="H9059">
            <v>2300000</v>
          </cell>
        </row>
        <row r="9060">
          <cell r="A9060">
            <v>9057</v>
          </cell>
          <cell r="B9060" t="str">
            <v>RESISTENCIA A LA FLEXIÓN DEL CONCRETO USANDO UNA VIGA SIMPLEMENTE APOYADA Y CARGADA EN LOS TERCIOS DE LA LUZ LIBRE. Norma técnica: INV E - 414 -13 NTC - 2871 ASTM C78/C78M.</v>
          </cell>
          <cell r="C9060" t="str">
            <v>UN</v>
          </cell>
          <cell r="E9060"/>
          <cell r="F9060">
            <v>35700</v>
          </cell>
          <cell r="G9060"/>
          <cell r="H9060">
            <v>35700</v>
          </cell>
        </row>
        <row r="9061">
          <cell r="A9061">
            <v>9058</v>
          </cell>
          <cell r="B9061" t="str">
            <v>RESISTENCIA A LA FLEXOTRACCIÓN (MÓDULO DE ROTURA) DE BORDILLOS Y SARDINELES. Norma técnica: NTC 4109.</v>
          </cell>
          <cell r="C9061" t="str">
            <v>UN</v>
          </cell>
          <cell r="E9061"/>
          <cell r="F9061">
            <v>178098</v>
          </cell>
          <cell r="G9061"/>
          <cell r="H9061">
            <v>178098</v>
          </cell>
        </row>
        <row r="9062">
          <cell r="A9062">
            <v>9059</v>
          </cell>
          <cell r="B9062" t="str">
            <v>RESISTENCIA A LA FLEXOTRACCIÓN (MÓDULO DE ROTURA) DE LOSETAS DE CONCRETO PARA PAVIMENTO. Norma técnica: NTC 4992 numeral 6.4.</v>
          </cell>
          <cell r="C9062" t="str">
            <v>UN</v>
          </cell>
          <cell r="E9062"/>
          <cell r="F9062">
            <v>56287</v>
          </cell>
          <cell r="G9062"/>
          <cell r="H9062">
            <v>56287</v>
          </cell>
        </row>
        <row r="9063">
          <cell r="A9063">
            <v>9060</v>
          </cell>
          <cell r="B9063" t="str">
            <v>RESISTENCIA A LA PENETRACIÓN PISTÓN DE 50 MM DE DIÁMETRO. Norma técnica: ASTM D6241.</v>
          </cell>
          <cell r="C9063" t="str">
            <v>UN</v>
          </cell>
          <cell r="E9063"/>
          <cell r="F9063">
            <v>261800</v>
          </cell>
          <cell r="G9063"/>
          <cell r="H9063">
            <v>261800</v>
          </cell>
        </row>
        <row r="9064">
          <cell r="A9064">
            <v>9061</v>
          </cell>
          <cell r="B9064" t="str">
            <v>RESISTENCIA A LA TENSIÓN ÚLTIMA (VMPR). Norma técnica: ASTM D6637.</v>
          </cell>
          <cell r="C9064" t="str">
            <v>UN</v>
          </cell>
          <cell r="E9064"/>
          <cell r="F9064">
            <v>151130</v>
          </cell>
          <cell r="G9064"/>
          <cell r="H9064">
            <v>151130</v>
          </cell>
        </row>
        <row r="9065">
          <cell r="A9065">
            <v>9062</v>
          </cell>
          <cell r="B9065" t="str">
            <v>RESISTENCIA A LA TRACCIÓN DE RECUBRIMIENTOS, UTILIZANDO PROBADORES PORTÁTILES DE ADHERENCIA. Norma Técnica: NTC 3916 ASTM D4541</v>
          </cell>
          <cell r="C9065" t="str">
            <v>UN</v>
          </cell>
          <cell r="E9065"/>
          <cell r="F9065">
            <v>624750</v>
          </cell>
          <cell r="G9065"/>
          <cell r="H9065">
            <v>624750</v>
          </cell>
        </row>
        <row r="9066">
          <cell r="A9066">
            <v>9063</v>
          </cell>
          <cell r="B9066" t="str">
            <v>RESISTENCIA A LA TRACCIÓN INDIRECTA DE MUESTRAS DE ROCA INTACTA. Norma técnica: ASTM D3967 - 16.</v>
          </cell>
          <cell r="C9066" t="str">
            <v>UN</v>
          </cell>
          <cell r="E9066"/>
          <cell r="F9066">
            <v>95200</v>
          </cell>
          <cell r="G9066"/>
          <cell r="H9066">
            <v>95200</v>
          </cell>
        </row>
        <row r="9067">
          <cell r="A9067">
            <v>9064</v>
          </cell>
          <cell r="B9067" t="str">
            <v>RESISTENCIA A TRACCIÓN. Norma técnica: ASTM D412 ISO 37 NTC 444.</v>
          </cell>
          <cell r="C9067" t="str">
            <v>UN</v>
          </cell>
          <cell r="E9067"/>
          <cell r="F9067">
            <v>202000</v>
          </cell>
          <cell r="G9067"/>
          <cell r="H9067">
            <v>202000</v>
          </cell>
        </row>
        <row r="9068">
          <cell r="A9068">
            <v>9065</v>
          </cell>
          <cell r="B9068" t="str">
            <v>RESISTENCIA AL AGRIETAMIENTO AFECTACIONES MEDIOAMBIENTALES. Norma técnica: ASTM D1693.</v>
          </cell>
          <cell r="C9068" t="str">
            <v>UN</v>
          </cell>
          <cell r="E9068"/>
          <cell r="F9068">
            <v>214200</v>
          </cell>
          <cell r="G9068"/>
          <cell r="H9068">
            <v>214200</v>
          </cell>
        </row>
        <row r="9069">
          <cell r="A9069">
            <v>9066</v>
          </cell>
          <cell r="B9069" t="str">
            <v>RESISTENCIA AL DESGARRO. Norma técnica: ASTM D624 NTC 445.</v>
          </cell>
          <cell r="C9069" t="str">
            <v>UN</v>
          </cell>
          <cell r="E9069"/>
          <cell r="F9069">
            <v>107100</v>
          </cell>
          <cell r="G9069"/>
          <cell r="H9069">
            <v>107100</v>
          </cell>
        </row>
        <row r="9070">
          <cell r="A9070">
            <v>9067</v>
          </cell>
          <cell r="B9070" t="str">
            <v>RESISTENCIA AL OZONO. Norma técnica: ASTM D1149 NTC 6292.</v>
          </cell>
          <cell r="C9070" t="str">
            <v>UN</v>
          </cell>
          <cell r="E9070"/>
          <cell r="F9070">
            <v>499800</v>
          </cell>
          <cell r="G9070"/>
          <cell r="H9070">
            <v>499800</v>
          </cell>
        </row>
        <row r="9071">
          <cell r="A9071">
            <v>9068</v>
          </cell>
          <cell r="B9071" t="str">
            <v>RESISTENCIA DE UNIONES O NODOS. Norma técnica: ASTM D7737 GRI GG2</v>
          </cell>
          <cell r="C9071" t="str">
            <v>UN</v>
          </cell>
          <cell r="E9071"/>
          <cell r="F9071">
            <v>333200</v>
          </cell>
          <cell r="G9071"/>
          <cell r="H9071">
            <v>333200</v>
          </cell>
        </row>
        <row r="9072">
          <cell r="A9072">
            <v>9069</v>
          </cell>
          <cell r="B9072" t="str">
            <v>RESORTE 3" X 1/4</v>
          </cell>
          <cell r="C9072" t="str">
            <v>ML</v>
          </cell>
          <cell r="E9072"/>
          <cell r="F9072"/>
          <cell r="G9072">
            <v>80000</v>
          </cell>
          <cell r="H9072">
            <v>80000</v>
          </cell>
        </row>
        <row r="9073">
          <cell r="A9073">
            <v>9070</v>
          </cell>
          <cell r="B9073" t="str">
            <v>Resorte grif. push presmatic (orinal,lavamanos)</v>
          </cell>
          <cell r="C9073" t="str">
            <v>UN</v>
          </cell>
          <cell r="E9073"/>
          <cell r="F9073"/>
          <cell r="G9073">
            <v>1739.99</v>
          </cell>
          <cell r="H9073">
            <v>1739.99</v>
          </cell>
        </row>
        <row r="9074">
          <cell r="A9074">
            <v>9071</v>
          </cell>
          <cell r="B9074" t="str">
            <v>RESPIRADOR CONTRA POLVO ARSEG</v>
          </cell>
          <cell r="C9074" t="str">
            <v>Un</v>
          </cell>
          <cell r="D9074">
            <v>2163</v>
          </cell>
          <cell r="H9074">
            <v>0</v>
          </cell>
        </row>
        <row r="9075">
          <cell r="A9075">
            <v>9072</v>
          </cell>
          <cell r="B9075" t="str">
            <v>RESPIRADOR ELASTOMÉRICO MEDIA CARA</v>
          </cell>
          <cell r="C9075" t="str">
            <v>UN</v>
          </cell>
          <cell r="E9075"/>
          <cell r="F9075">
            <v>43900</v>
          </cell>
          <cell r="G9075"/>
          <cell r="H9075">
            <v>43900</v>
          </cell>
        </row>
        <row r="9076">
          <cell r="A9076">
            <v>9073</v>
          </cell>
          <cell r="B9076" t="str">
            <v>RESPIRADOR ELASTOMÉRICO MEDIA CARA_(Según Apéndice Bioseguridad Covid 19)</v>
          </cell>
          <cell r="C9076" t="str">
            <v>UN</v>
          </cell>
          <cell r="E9076"/>
          <cell r="F9076">
            <v>36891</v>
          </cell>
          <cell r="G9076"/>
          <cell r="H9076">
            <v>36891</v>
          </cell>
        </row>
        <row r="9077">
          <cell r="A9077">
            <v>9074</v>
          </cell>
          <cell r="B9077" t="str">
            <v>RESPIRADOR PARA GASES DOBLE SIN CARTUCHO</v>
          </cell>
          <cell r="C9077" t="str">
            <v>UN</v>
          </cell>
          <cell r="E9077"/>
          <cell r="F9077">
            <v>28000</v>
          </cell>
          <cell r="G9077"/>
          <cell r="H9077">
            <v>28000</v>
          </cell>
        </row>
        <row r="9078">
          <cell r="A9078">
            <v>9075</v>
          </cell>
          <cell r="B9078" t="str">
            <v>RESTRICTOR C900 4" BELLSERIE 1200 - TUBO PVC x ACC</v>
          </cell>
          <cell r="C9078" t="str">
            <v>UN</v>
          </cell>
          <cell r="E9078"/>
          <cell r="F9078"/>
          <cell r="G9078">
            <v>298176</v>
          </cell>
          <cell r="H9078">
            <v>298176</v>
          </cell>
        </row>
        <row r="9079">
          <cell r="A9079">
            <v>9076</v>
          </cell>
          <cell r="B9079" t="str">
            <v>RESTRICTOR DE MOVIMIENTO HD (C-900)Ø4"-Sist.Plast.</v>
          </cell>
          <cell r="C9079" t="str">
            <v>UN</v>
          </cell>
          <cell r="E9079"/>
          <cell r="F9079"/>
          <cell r="G9079">
            <v>176996.99</v>
          </cell>
          <cell r="H9079">
            <v>176996.99</v>
          </cell>
        </row>
        <row r="9080">
          <cell r="A9080">
            <v>9077</v>
          </cell>
          <cell r="B9080" t="str">
            <v>RESTRICTOR DE MOVIMIENTO TUB. Y ACC. 4"</v>
          </cell>
          <cell r="C9080" t="str">
            <v>UN</v>
          </cell>
          <cell r="E9080">
            <v>278910</v>
          </cell>
          <cell r="F9080"/>
          <cell r="G9080"/>
          <cell r="H9080">
            <v>278910</v>
          </cell>
        </row>
        <row r="9081">
          <cell r="A9081">
            <v>9078</v>
          </cell>
          <cell r="B9081" t="str">
            <v>RESTRICTOR DE MOVIMIENTO TUB. Y ACC. 6"</v>
          </cell>
          <cell r="C9081" t="str">
            <v>UN</v>
          </cell>
          <cell r="E9081">
            <v>355041</v>
          </cell>
          <cell r="F9081"/>
          <cell r="G9081"/>
          <cell r="H9081">
            <v>355041</v>
          </cell>
        </row>
        <row r="9082">
          <cell r="A9082">
            <v>9079</v>
          </cell>
          <cell r="B9082" t="str">
            <v>RESTRICTOR EN HIERRO DÜCTIL PARA PVC C 900 4"</v>
          </cell>
          <cell r="C9082" t="str">
            <v>UNI</v>
          </cell>
          <cell r="E9082"/>
          <cell r="F9082"/>
          <cell r="G9082">
            <v>296895</v>
          </cell>
          <cell r="H9082">
            <v>296895</v>
          </cell>
        </row>
        <row r="9083">
          <cell r="A9083">
            <v>9080</v>
          </cell>
          <cell r="B9083" t="str">
            <v>RESTRICTOR HD SERIE 4000 - TUBO PVC x ACC HD 4"</v>
          </cell>
          <cell r="C9083" t="str">
            <v>UN</v>
          </cell>
          <cell r="E9083"/>
          <cell r="F9083"/>
          <cell r="G9083">
            <v>248017</v>
          </cell>
          <cell r="H9083">
            <v>248017</v>
          </cell>
        </row>
        <row r="9084">
          <cell r="A9084">
            <v>9081</v>
          </cell>
          <cell r="B9084" t="str">
            <v>RESTRICTOR TUBO-TUBO EN HD C-900 4"</v>
          </cell>
          <cell r="C9084" t="str">
            <v>UN</v>
          </cell>
          <cell r="E9084">
            <v>292858</v>
          </cell>
          <cell r="F9084"/>
          <cell r="G9084"/>
          <cell r="H9084">
            <v>292858</v>
          </cell>
        </row>
        <row r="9085">
          <cell r="A9085">
            <v>9082</v>
          </cell>
          <cell r="B9085" t="str">
            <v>RESTRICTOR TUBO-TUBO EN HD C-900 6"</v>
          </cell>
          <cell r="C9085" t="str">
            <v>UN</v>
          </cell>
          <cell r="E9085">
            <v>383032</v>
          </cell>
          <cell r="F9085"/>
          <cell r="G9085"/>
          <cell r="H9085">
            <v>383032</v>
          </cell>
        </row>
        <row r="9086">
          <cell r="A9086">
            <v>9083</v>
          </cell>
          <cell r="B9086" t="str">
            <v>Resurfacer - Aplicacion para sellar e impermeabilizar la superficie de</v>
          </cell>
          <cell r="C9086" t="str">
            <v>ML</v>
          </cell>
          <cell r="E9086"/>
          <cell r="F9086"/>
          <cell r="G9086">
            <v>50842</v>
          </cell>
          <cell r="H9086">
            <v>50842</v>
          </cell>
        </row>
        <row r="9087">
          <cell r="A9087">
            <v>9084</v>
          </cell>
          <cell r="B9087" t="str">
            <v>RETAL DE MARMOL BLANCO Import.</v>
          </cell>
          <cell r="C9087" t="str">
            <v>m2</v>
          </cell>
          <cell r="D9087">
            <v>107598</v>
          </cell>
          <cell r="H9087">
            <v>0</v>
          </cell>
        </row>
        <row r="9088">
          <cell r="A9088">
            <v>9085</v>
          </cell>
          <cell r="B9088" t="str">
            <v>RETAL DE MARMOL GRIS PAYANDE</v>
          </cell>
          <cell r="C9088" t="str">
            <v>m2</v>
          </cell>
          <cell r="D9088">
            <v>102213</v>
          </cell>
          <cell r="H9088">
            <v>0</v>
          </cell>
        </row>
        <row r="9089">
          <cell r="A9089">
            <v>9086</v>
          </cell>
          <cell r="B9089" t="str">
            <v>RETAL DE MARMOL IMPORTADOS</v>
          </cell>
          <cell r="C9089" t="str">
            <v>m2</v>
          </cell>
          <cell r="D9089">
            <v>128132</v>
          </cell>
          <cell r="H9089">
            <v>0</v>
          </cell>
        </row>
        <row r="9090">
          <cell r="A9090">
            <v>9087</v>
          </cell>
          <cell r="B9090" t="str">
            <v>RETAL DE MARMOL NEGRO AZABACHE</v>
          </cell>
          <cell r="C9090" t="str">
            <v>m2</v>
          </cell>
          <cell r="D9090">
            <v>164723</v>
          </cell>
          <cell r="H9090">
            <v>0</v>
          </cell>
        </row>
        <row r="9091">
          <cell r="A9091">
            <v>9088</v>
          </cell>
          <cell r="B9091" t="str">
            <v>RETAL DE MARMOL ROSADO Nal.</v>
          </cell>
          <cell r="C9091" t="str">
            <v>m2</v>
          </cell>
          <cell r="D9091">
            <v>126442</v>
          </cell>
          <cell r="H9091">
            <v>0</v>
          </cell>
        </row>
        <row r="9092">
          <cell r="A9092">
            <v>9089</v>
          </cell>
          <cell r="B9092" t="str">
            <v>RETARDADOR PHILAAC</v>
          </cell>
          <cell r="C9092" t="str">
            <v>gal</v>
          </cell>
          <cell r="D9092">
            <v>48457</v>
          </cell>
          <cell r="H9092">
            <v>0</v>
          </cell>
        </row>
        <row r="9093">
          <cell r="A9093">
            <v>9090</v>
          </cell>
          <cell r="B9093" t="str">
            <v>RETARDARDOR SIKA TARD-E - 230.0</v>
          </cell>
          <cell r="C9093" t="str">
            <v>kg</v>
          </cell>
          <cell r="D9093">
            <v>2311461</v>
          </cell>
          <cell r="H9093">
            <v>0</v>
          </cell>
        </row>
        <row r="9094">
          <cell r="A9094">
            <v>9091</v>
          </cell>
          <cell r="B9094" t="str">
            <v>RETENIDA P/MEDIA TENS. CPS</v>
          </cell>
          <cell r="C9094" t="str">
            <v>Un</v>
          </cell>
          <cell r="D9094">
            <v>177235</v>
          </cell>
          <cell r="H9094">
            <v>0</v>
          </cell>
        </row>
        <row r="9095">
          <cell r="A9095">
            <v>9092</v>
          </cell>
          <cell r="B9095" t="str">
            <v>RETENIDA PARA MEDIA TENSION</v>
          </cell>
          <cell r="C9095" t="str">
            <v>Un</v>
          </cell>
          <cell r="D9095">
            <v>50237</v>
          </cell>
          <cell r="H9095">
            <v>0</v>
          </cell>
        </row>
        <row r="9096">
          <cell r="A9096">
            <v>9093</v>
          </cell>
          <cell r="B9096" t="str">
            <v>RETENIDA TERM POSTE</v>
          </cell>
          <cell r="C9096" t="str">
            <v>Un</v>
          </cell>
          <cell r="D9096">
            <v>221697</v>
          </cell>
          <cell r="H9096">
            <v>0</v>
          </cell>
        </row>
        <row r="9097">
          <cell r="A9097">
            <v>9094</v>
          </cell>
          <cell r="B9097" t="str">
            <v>RETENIDA TERM. POSTE VART</v>
          </cell>
          <cell r="C9097" t="str">
            <v>Un</v>
          </cell>
          <cell r="D9097">
            <v>21036</v>
          </cell>
          <cell r="H9097">
            <v>0</v>
          </cell>
        </row>
        <row r="9098">
          <cell r="A9098">
            <v>9095</v>
          </cell>
          <cell r="B9098" t="str">
            <v>RETIE PARQUE ZONAL CORDOBA</v>
          </cell>
          <cell r="C9098" t="str">
            <v>UN</v>
          </cell>
          <cell r="E9098"/>
          <cell r="F9098"/>
          <cell r="G9098">
            <v>1868300</v>
          </cell>
          <cell r="H9098">
            <v>1868300</v>
          </cell>
        </row>
        <row r="9099">
          <cell r="A9099">
            <v>9096</v>
          </cell>
          <cell r="B9099" t="str">
            <v>RETIE_ParqueCiudadelaCafam2_PredioGavilanes</v>
          </cell>
          <cell r="C9099" t="str">
            <v>UN</v>
          </cell>
          <cell r="E9099"/>
          <cell r="F9099"/>
          <cell r="G9099">
            <v>5712000</v>
          </cell>
          <cell r="H9099">
            <v>5712000</v>
          </cell>
        </row>
        <row r="9100">
          <cell r="A9100">
            <v>9097</v>
          </cell>
          <cell r="B9100" t="str">
            <v>RETILAP PARQUE ZONAL CORDOBA</v>
          </cell>
          <cell r="C9100" t="str">
            <v>UN</v>
          </cell>
          <cell r="E9100"/>
          <cell r="F9100"/>
          <cell r="G9100">
            <v>2356200</v>
          </cell>
          <cell r="H9100">
            <v>2356200</v>
          </cell>
        </row>
        <row r="9101">
          <cell r="A9101">
            <v>9098</v>
          </cell>
          <cell r="B9101" t="str">
            <v>RETILAP_ParqueCiudadelaCafam2_PredioGavilanes</v>
          </cell>
          <cell r="C9101" t="str">
            <v>UN</v>
          </cell>
          <cell r="E9101"/>
          <cell r="F9101"/>
          <cell r="G9101">
            <v>7378000</v>
          </cell>
          <cell r="H9101">
            <v>7378000</v>
          </cell>
        </row>
        <row r="9102">
          <cell r="A9102">
            <v>9099</v>
          </cell>
          <cell r="B9102" t="str">
            <v>RETIRO DE ESCOMBROS</v>
          </cell>
          <cell r="C9102" t="str">
            <v>m3</v>
          </cell>
          <cell r="D9102">
            <v>28389</v>
          </cell>
          <cell r="H9102">
            <v>0</v>
          </cell>
        </row>
        <row r="9103">
          <cell r="A9103">
            <v>9100</v>
          </cell>
          <cell r="B9103" t="str">
            <v>RETIRO DE MATERIAL SOBRANTE DE OBRA CON CARACTERISTICAS PELIGROSAS CONTAMINANTES Y/O NO BIO DGRADABLES (TEJAS ASBESTO CEMENTO, TUBERÍAS, VIDRIOS, ESPEJOS, PVC, ETC)</v>
          </cell>
          <cell r="C9103" t="str">
            <v>KG</v>
          </cell>
          <cell r="E9103">
            <v>928</v>
          </cell>
          <cell r="F9103"/>
          <cell r="G9103"/>
          <cell r="H9103">
            <v>928</v>
          </cell>
        </row>
        <row r="9104">
          <cell r="A9104">
            <v>9101</v>
          </cell>
          <cell r="B9104" t="str">
            <v>RETIRO SOBRANTES TIERRA</v>
          </cell>
          <cell r="C9104" t="str">
            <v>m3</v>
          </cell>
          <cell r="D9104">
            <v>40617</v>
          </cell>
          <cell r="H9104">
            <v>0</v>
          </cell>
        </row>
        <row r="9105">
          <cell r="A9105">
            <v>9102</v>
          </cell>
          <cell r="B9105" t="str">
            <v>RETROCARGADOR - INCLUYE OPERARIO Y COMBUSTIBLE</v>
          </cell>
          <cell r="C9105" t="str">
            <v>HR</v>
          </cell>
          <cell r="E9105"/>
          <cell r="F9105">
            <v>141796</v>
          </cell>
          <cell r="G9105"/>
          <cell r="H9105">
            <v>141796</v>
          </cell>
        </row>
        <row r="9106">
          <cell r="A9106">
            <v>9103</v>
          </cell>
          <cell r="B9106" t="str">
            <v>RETROEXCAVADORA - INCLUYE OPERARIO Y COMBUSTIBLE</v>
          </cell>
          <cell r="C9106" t="str">
            <v>HR</v>
          </cell>
          <cell r="E9106"/>
          <cell r="F9106">
            <v>141796</v>
          </cell>
          <cell r="G9106"/>
          <cell r="H9106">
            <v>141796</v>
          </cell>
        </row>
        <row r="9107">
          <cell r="A9107">
            <v>9104</v>
          </cell>
          <cell r="B9107" t="str">
            <v>RETROEXCAVADORA SOBRE ORUGAS TIPO 235</v>
          </cell>
          <cell r="C9107" t="str">
            <v>HR</v>
          </cell>
          <cell r="E9107"/>
          <cell r="F9107"/>
          <cell r="G9107">
            <v>214200</v>
          </cell>
          <cell r="H9107">
            <v>214200</v>
          </cell>
        </row>
        <row r="9108">
          <cell r="A9108">
            <v>9105</v>
          </cell>
          <cell r="B9108" t="str">
            <v>REVELADOR AUTOMATICO</v>
          </cell>
          <cell r="C9108" t="str">
            <v>gal</v>
          </cell>
          <cell r="D9108">
            <v>351574</v>
          </cell>
          <cell r="H9108">
            <v>0</v>
          </cell>
        </row>
        <row r="9109">
          <cell r="A9109">
            <v>9106</v>
          </cell>
          <cell r="B9109" t="str">
            <v>REVENTILACION 3" PVC</v>
          </cell>
          <cell r="C9109" t="str">
            <v>m</v>
          </cell>
          <cell r="D9109">
            <v>20774</v>
          </cell>
          <cell r="H9109">
            <v>0</v>
          </cell>
        </row>
        <row r="9110">
          <cell r="A9110">
            <v>9107</v>
          </cell>
          <cell r="B9110" t="str">
            <v>REVESTIMIENTO PLASTER</v>
          </cell>
          <cell r="C9110" t="str">
            <v>gal</v>
          </cell>
          <cell r="D9110">
            <v>21480</v>
          </cell>
          <cell r="H9110">
            <v>0</v>
          </cell>
        </row>
        <row r="9111">
          <cell r="A9111">
            <v>9108</v>
          </cell>
          <cell r="B9111" t="str">
            <v>REVISION ENERGIA E-4</v>
          </cell>
          <cell r="C9111" t="str">
            <v>Un</v>
          </cell>
          <cell r="D9111">
            <v>39002</v>
          </cell>
          <cell r="H9111">
            <v>0</v>
          </cell>
        </row>
        <row r="9112">
          <cell r="A9112">
            <v>9109</v>
          </cell>
          <cell r="B9112" t="str">
            <v>REVISION ENERGIA E-5</v>
          </cell>
          <cell r="C9112" t="str">
            <v>Un</v>
          </cell>
          <cell r="D9112">
            <v>39002</v>
          </cell>
          <cell r="H9112">
            <v>0</v>
          </cell>
        </row>
        <row r="9113">
          <cell r="A9113">
            <v>9110</v>
          </cell>
          <cell r="B9113" t="str">
            <v>REVISION ENERGIA E-6</v>
          </cell>
          <cell r="C9113" t="str">
            <v>Un</v>
          </cell>
          <cell r="D9113">
            <v>39002</v>
          </cell>
          <cell r="H9113">
            <v>0</v>
          </cell>
        </row>
        <row r="9114">
          <cell r="A9114">
            <v>9111</v>
          </cell>
          <cell r="B9114" t="str">
            <v>REVISION ENERGIA TRIFASICA</v>
          </cell>
          <cell r="C9114" t="str">
            <v>Un</v>
          </cell>
          <cell r="D9114">
            <v>72830</v>
          </cell>
          <cell r="H9114">
            <v>0</v>
          </cell>
        </row>
        <row r="9115">
          <cell r="A9115">
            <v>9112</v>
          </cell>
          <cell r="B9115" t="str">
            <v>REVISION EXTINTOR DE SOLKAFLAN</v>
          </cell>
          <cell r="C9115" t="str">
            <v>GB</v>
          </cell>
          <cell r="D9115">
            <v>18144</v>
          </cell>
          <cell r="H9115">
            <v>0</v>
          </cell>
        </row>
        <row r="9116">
          <cell r="A9116">
            <v>9113</v>
          </cell>
          <cell r="B9116" t="str">
            <v>REVISION INICIAL DE LA CONEXION</v>
          </cell>
          <cell r="C9116" t="str">
            <v>Un</v>
          </cell>
          <cell r="D9116">
            <v>39002</v>
          </cell>
          <cell r="H9116">
            <v>0</v>
          </cell>
        </row>
        <row r="9117">
          <cell r="A9117">
            <v>9114</v>
          </cell>
          <cell r="B9117" t="str">
            <v>REVOQUE PLÁSTICO PROFESIONAL CANECA (30KG)</v>
          </cell>
          <cell r="C9117" t="str">
            <v>UN</v>
          </cell>
          <cell r="E9117">
            <v>49108</v>
          </cell>
          <cell r="F9117"/>
          <cell r="G9117"/>
          <cell r="H9117">
            <v>49108</v>
          </cell>
        </row>
        <row r="9118">
          <cell r="A9118">
            <v>9115</v>
          </cell>
          <cell r="B9118" t="str">
            <v>RIEGO DE ÁRBOL (Se aplica dosis de 40 litros por árbol)</v>
          </cell>
          <cell r="C9118" t="str">
            <v>UN</v>
          </cell>
          <cell r="E9118"/>
          <cell r="F9118">
            <v>3000</v>
          </cell>
          <cell r="G9118"/>
          <cell r="H9118">
            <v>3000</v>
          </cell>
        </row>
        <row r="9119">
          <cell r="A9119">
            <v>9116</v>
          </cell>
          <cell r="B9119" t="str">
            <v>RIEL CHANNEL PERFORADO 4 X 4 X 3M</v>
          </cell>
          <cell r="C9119" t="str">
            <v>UN</v>
          </cell>
          <cell r="E9119">
            <v>70317</v>
          </cell>
          <cell r="F9119"/>
          <cell r="G9119"/>
          <cell r="H9119">
            <v>70317</v>
          </cell>
        </row>
        <row r="9120">
          <cell r="A9120">
            <v>9117</v>
          </cell>
          <cell r="B9120" t="str">
            <v>RIEL CORTINA XMT C16</v>
          </cell>
          <cell r="C9120" t="str">
            <v>ML</v>
          </cell>
          <cell r="E9120"/>
          <cell r="F9120"/>
          <cell r="G9120">
            <v>18955</v>
          </cell>
          <cell r="H9120">
            <v>18955</v>
          </cell>
        </row>
        <row r="9121">
          <cell r="A9121">
            <v>9118</v>
          </cell>
          <cell r="B9121" t="str">
            <v>Riel de aluminio 100-277 V  CRDC - COMETAS</v>
          </cell>
          <cell r="C9121" t="str">
            <v>UN</v>
          </cell>
          <cell r="E9121"/>
          <cell r="F9121"/>
          <cell r="G9121">
            <v>63689</v>
          </cell>
          <cell r="H9121">
            <v>63689</v>
          </cell>
        </row>
        <row r="9122">
          <cell r="A9122">
            <v>9119</v>
          </cell>
          <cell r="B9122" t="str">
            <v>RIEL OMEGA 2m</v>
          </cell>
          <cell r="C9122" t="str">
            <v>UN</v>
          </cell>
          <cell r="E9122"/>
          <cell r="F9122"/>
          <cell r="G9122">
            <v>35200</v>
          </cell>
          <cell r="H9122">
            <v>35200</v>
          </cell>
        </row>
        <row r="9123">
          <cell r="A9123">
            <v>9120</v>
          </cell>
          <cell r="B9123" t="str">
            <v>RIGIDEZ TÉRMICA INSTANTÁNEA. Norma técnica: ASTM D1043 INV E 642.</v>
          </cell>
          <cell r="C9123" t="str">
            <v>UN</v>
          </cell>
          <cell r="E9123"/>
          <cell r="F9123">
            <v>464100</v>
          </cell>
          <cell r="G9123"/>
          <cell r="H9123">
            <v>464100</v>
          </cell>
        </row>
        <row r="9124">
          <cell r="A9124">
            <v>9121</v>
          </cell>
          <cell r="B9124" t="str">
            <v>ROBLE H= 1.5 mt. INCLUYE SIEMBRA, CAJA, TIERRA, ABONO Y TUTOR</v>
          </cell>
          <cell r="C9124" t="str">
            <v>UN</v>
          </cell>
          <cell r="E9124"/>
          <cell r="F9124">
            <v>150000</v>
          </cell>
          <cell r="G9124"/>
          <cell r="H9124">
            <v>150000</v>
          </cell>
        </row>
        <row r="9125">
          <cell r="A9125">
            <v>9122</v>
          </cell>
          <cell r="B9125" t="str">
            <v>ROCIADOR AUTOMATICO PENDENT (K=5,6) CON ESCUDO</v>
          </cell>
          <cell r="C9125" t="str">
            <v>UN</v>
          </cell>
          <cell r="E9125">
            <v>58774</v>
          </cell>
          <cell r="F9125"/>
          <cell r="G9125"/>
          <cell r="H9125">
            <v>58774</v>
          </cell>
        </row>
        <row r="9126">
          <cell r="A9126">
            <v>9123</v>
          </cell>
          <cell r="B9126" t="str">
            <v>ROCIADOR PENDENT K=5.6 RESPUESTA RAPIDA 1/2"</v>
          </cell>
          <cell r="C9126" t="str">
            <v>Un</v>
          </cell>
          <cell r="D9126">
            <v>58579</v>
          </cell>
          <cell r="H9126">
            <v>0</v>
          </cell>
        </row>
        <row r="9127">
          <cell r="A9127">
            <v>9124</v>
          </cell>
          <cell r="B9127" t="str">
            <v>ROCIADOR TIPO PENDENT QR K=5.6 R. RÁPIDA CROMADO</v>
          </cell>
          <cell r="C9127" t="str">
            <v>UN</v>
          </cell>
          <cell r="E9127"/>
          <cell r="F9127"/>
          <cell r="G9127">
            <v>21870</v>
          </cell>
          <cell r="H9127">
            <v>21870</v>
          </cell>
        </row>
        <row r="9128">
          <cell r="A9128">
            <v>9125</v>
          </cell>
          <cell r="B9128" t="str">
            <v>ROCIADOR TIPO UP RIGHT K=5.6 R. RÁPIDA CROMADO</v>
          </cell>
          <cell r="C9128" t="str">
            <v>UN</v>
          </cell>
          <cell r="E9128"/>
          <cell r="F9128"/>
          <cell r="G9128">
            <v>21714</v>
          </cell>
          <cell r="H9128">
            <v>21714</v>
          </cell>
        </row>
        <row r="9129">
          <cell r="A9129">
            <v>9126</v>
          </cell>
          <cell r="B9129" t="str">
            <v>ROCKTOP ROJO (30 Kg)</v>
          </cell>
          <cell r="C9129" t="str">
            <v>kg</v>
          </cell>
          <cell r="D9129">
            <v>3014</v>
          </cell>
          <cell r="H9129">
            <v>0</v>
          </cell>
        </row>
        <row r="9130">
          <cell r="A9130">
            <v>9127</v>
          </cell>
          <cell r="B9130" t="str">
            <v>ROCKTOP ROJO (30 Kg)</v>
          </cell>
          <cell r="C9130" t="str">
            <v>KG</v>
          </cell>
          <cell r="E9130"/>
          <cell r="F9130"/>
          <cell r="G9130">
            <v>2373</v>
          </cell>
          <cell r="H9130">
            <v>2373</v>
          </cell>
        </row>
        <row r="9131">
          <cell r="A9131">
            <v>9128</v>
          </cell>
          <cell r="B9131" t="str">
            <v>Rodadero corto acero (Suministro)L=2.40m</v>
          </cell>
          <cell r="C9131" t="str">
            <v>UN</v>
          </cell>
          <cell r="E9131"/>
          <cell r="F9131"/>
          <cell r="G9131">
            <v>1130500</v>
          </cell>
          <cell r="H9131">
            <v>1130500</v>
          </cell>
        </row>
        <row r="9132">
          <cell r="A9132">
            <v>9129</v>
          </cell>
          <cell r="B9132" t="str">
            <v>RODADERO LARGO  EN ACERO L= 4 mts SUMINISTRO</v>
          </cell>
          <cell r="C9132" t="str">
            <v>UN</v>
          </cell>
          <cell r="E9132"/>
          <cell r="F9132"/>
          <cell r="G9132">
            <v>2023000</v>
          </cell>
          <cell r="H9132">
            <v>2023000</v>
          </cell>
        </row>
        <row r="9133">
          <cell r="A9133">
            <v>9130</v>
          </cell>
          <cell r="B9133" t="str">
            <v>RODADURA 1150</v>
          </cell>
          <cell r="C9133" t="str">
            <v>m3</v>
          </cell>
          <cell r="D9133">
            <v>468424</v>
          </cell>
          <cell r="H9133">
            <v>0</v>
          </cell>
        </row>
        <row r="9134">
          <cell r="A9134">
            <v>9131</v>
          </cell>
          <cell r="B9134" t="str">
            <v>RODADURA 1350</v>
          </cell>
          <cell r="C9134" t="str">
            <v>m3</v>
          </cell>
          <cell r="D9134">
            <v>528041</v>
          </cell>
          <cell r="H9134">
            <v>0</v>
          </cell>
        </row>
        <row r="9135">
          <cell r="A9135">
            <v>9132</v>
          </cell>
          <cell r="B9135" t="str">
            <v>RODADURA ASFALTICA  COMPACTA  MDC2</v>
          </cell>
          <cell r="C9135" t="str">
            <v>M3</v>
          </cell>
          <cell r="E9135"/>
          <cell r="F9135"/>
          <cell r="G9135">
            <v>600000</v>
          </cell>
          <cell r="H9135">
            <v>600000</v>
          </cell>
        </row>
        <row r="9136">
          <cell r="A9136">
            <v>9133</v>
          </cell>
          <cell r="B9136" t="str">
            <v>RODADURA ASFALTICA  SUELTO PLANTA  MDC2</v>
          </cell>
          <cell r="C9136" t="str">
            <v>M3</v>
          </cell>
          <cell r="E9136"/>
          <cell r="F9136"/>
          <cell r="G9136">
            <v>495086.01</v>
          </cell>
          <cell r="H9136">
            <v>495086.01</v>
          </cell>
        </row>
        <row r="9137">
          <cell r="A9137">
            <v>9134</v>
          </cell>
          <cell r="B9137" t="str">
            <v>RODADURA ASFALTICA COMPA MDC2</v>
          </cell>
          <cell r="C9137" t="str">
            <v>m3</v>
          </cell>
          <cell r="D9137">
            <v>528629</v>
          </cell>
          <cell r="H9137">
            <v>0</v>
          </cell>
        </row>
        <row r="9138">
          <cell r="A9138">
            <v>9135</v>
          </cell>
          <cell r="B9138" t="str">
            <v>RODADURA ASFALTICA MDC-3(SUELTA-En Planta)</v>
          </cell>
          <cell r="C9138" t="str">
            <v>M3</v>
          </cell>
          <cell r="E9138"/>
          <cell r="F9138"/>
          <cell r="G9138">
            <v>478310.9</v>
          </cell>
          <cell r="H9138">
            <v>478310.9</v>
          </cell>
        </row>
        <row r="9139">
          <cell r="A9139">
            <v>9136</v>
          </cell>
          <cell r="B9139" t="str">
            <v>RODADURA ASFALTICA SUELT MDC2</v>
          </cell>
          <cell r="C9139" t="str">
            <v>m3</v>
          </cell>
          <cell r="D9139">
            <v>352420</v>
          </cell>
          <cell r="H9139">
            <v>0</v>
          </cell>
        </row>
        <row r="9140">
          <cell r="A9140">
            <v>9137</v>
          </cell>
          <cell r="B9140" t="str">
            <v>Rodadura asfaltica tipo  IDRD Suelta (Planta).</v>
          </cell>
          <cell r="C9140" t="str">
            <v>M3</v>
          </cell>
          <cell r="E9140"/>
          <cell r="F9140"/>
          <cell r="G9140">
            <v>531987</v>
          </cell>
          <cell r="H9140">
            <v>531987</v>
          </cell>
        </row>
        <row r="9141">
          <cell r="A9141">
            <v>9138</v>
          </cell>
          <cell r="B9141" t="str">
            <v>RODADURA B-1350</v>
          </cell>
          <cell r="C9141" t="str">
            <v>M3</v>
          </cell>
          <cell r="E9141">
            <v>578265</v>
          </cell>
          <cell r="F9141"/>
          <cell r="G9141"/>
          <cell r="H9141">
            <v>578265</v>
          </cell>
        </row>
        <row r="9142">
          <cell r="A9142">
            <v>9139</v>
          </cell>
          <cell r="B9142" t="str">
            <v>RODADURA B1350 ESPESOR 2.5 Cm.</v>
          </cell>
          <cell r="C9142" t="str">
            <v>m2</v>
          </cell>
          <cell r="D9142">
            <v>15272</v>
          </cell>
          <cell r="H9142">
            <v>0</v>
          </cell>
        </row>
        <row r="9143">
          <cell r="A9143">
            <v>9140</v>
          </cell>
          <cell r="B9143" t="str">
            <v>RODADURA B1350 ESPESOR 3.0 Cm.</v>
          </cell>
          <cell r="C9143" t="str">
            <v>m2</v>
          </cell>
          <cell r="D9143">
            <v>18326</v>
          </cell>
          <cell r="H9143">
            <v>0</v>
          </cell>
        </row>
        <row r="9144">
          <cell r="A9144">
            <v>9141</v>
          </cell>
          <cell r="B9144" t="str">
            <v>RODADURA ESPESOR 2.5 Cm MDC2</v>
          </cell>
          <cell r="C9144" t="str">
            <v>m2</v>
          </cell>
          <cell r="D9144">
            <v>13216</v>
          </cell>
          <cell r="H9144">
            <v>0</v>
          </cell>
        </row>
        <row r="9145">
          <cell r="A9145">
            <v>9142</v>
          </cell>
          <cell r="B9145" t="str">
            <v>RODADURA ESPESOR 3.0 Cm MDC2</v>
          </cell>
          <cell r="C9145" t="str">
            <v>m2</v>
          </cell>
          <cell r="D9145">
            <v>15858</v>
          </cell>
          <cell r="H9145">
            <v>0</v>
          </cell>
        </row>
        <row r="9146">
          <cell r="A9146">
            <v>9143</v>
          </cell>
          <cell r="B9146" t="str">
            <v>RODILLO  ESPUMA PARA PINTAR 9'' TIPO MASTER</v>
          </cell>
          <cell r="C9146" t="str">
            <v>UN</v>
          </cell>
          <cell r="E9146"/>
          <cell r="F9146"/>
          <cell r="G9146">
            <v>7900.01</v>
          </cell>
          <cell r="H9146">
            <v>7900.01</v>
          </cell>
        </row>
        <row r="9147">
          <cell r="A9147">
            <v>9144</v>
          </cell>
          <cell r="B9147" t="str">
            <v>RODILLO 3" FELPA MANGO PLASTICO PARA VINILO</v>
          </cell>
          <cell r="C9147" t="str">
            <v>UN</v>
          </cell>
          <cell r="E9147"/>
          <cell r="F9147"/>
          <cell r="G9147">
            <v>5418</v>
          </cell>
          <cell r="H9147">
            <v>5418</v>
          </cell>
        </row>
        <row r="9148">
          <cell r="A9148">
            <v>9145</v>
          </cell>
          <cell r="B9148" t="str">
            <v>RODILLO 9" PARA VINILO+BANDEJA</v>
          </cell>
          <cell r="C9148" t="str">
            <v>UN</v>
          </cell>
          <cell r="E9148"/>
          <cell r="F9148"/>
          <cell r="G9148">
            <v>15771</v>
          </cell>
          <cell r="H9148">
            <v>15771</v>
          </cell>
        </row>
        <row r="9149">
          <cell r="A9149">
            <v>9146</v>
          </cell>
          <cell r="B9149" t="str">
            <v>RODILLO DE ESPUMA</v>
          </cell>
          <cell r="C9149" t="str">
            <v>Un</v>
          </cell>
          <cell r="D9149">
            <v>6334</v>
          </cell>
          <cell r="H9149">
            <v>0</v>
          </cell>
        </row>
        <row r="9150">
          <cell r="A9150">
            <v>9147</v>
          </cell>
          <cell r="B9150" t="str">
            <v>RODILLO DE FELPA ACRÍLICA</v>
          </cell>
          <cell r="C9150" t="str">
            <v>Un</v>
          </cell>
          <cell r="D9150">
            <v>8778</v>
          </cell>
          <cell r="H9150">
            <v>0</v>
          </cell>
        </row>
        <row r="9151">
          <cell r="A9151">
            <v>9148</v>
          </cell>
          <cell r="B9151" t="str">
            <v>RODILLO OVEJERO (Lana)</v>
          </cell>
          <cell r="C9151" t="str">
            <v>UN</v>
          </cell>
          <cell r="E9151"/>
          <cell r="F9151"/>
          <cell r="G9151">
            <v>11061</v>
          </cell>
          <cell r="H9151">
            <v>11061</v>
          </cell>
        </row>
        <row r="9152">
          <cell r="A9152">
            <v>9149</v>
          </cell>
          <cell r="B9152" t="str">
            <v>RODILLO REPUESTO FELPA DE 9" X3/4"</v>
          </cell>
          <cell r="C9152" t="str">
            <v>UN</v>
          </cell>
          <cell r="E9152"/>
          <cell r="F9152"/>
          <cell r="G9152">
            <v>11900</v>
          </cell>
          <cell r="H9152">
            <v>11900</v>
          </cell>
        </row>
        <row r="9153">
          <cell r="A9153">
            <v>9150</v>
          </cell>
          <cell r="B9153" t="str">
            <v>RODILLO VIBROCOMPACTADOR TANDEM - INCLUYE OPERARIO Y COMBUSTIBLE</v>
          </cell>
          <cell r="C9153" t="str">
            <v>DIA</v>
          </cell>
          <cell r="E9153"/>
          <cell r="F9153">
            <v>161158</v>
          </cell>
          <cell r="G9153"/>
          <cell r="H9153">
            <v>161158</v>
          </cell>
        </row>
        <row r="9154">
          <cell r="A9154">
            <v>9151</v>
          </cell>
          <cell r="B9154" t="str">
            <v>RODILLOS EN MADERA 15cm * 200cm</v>
          </cell>
          <cell r="C9154" t="str">
            <v>UN</v>
          </cell>
          <cell r="D9154">
            <v>29335</v>
          </cell>
          <cell r="H9154">
            <v>0</v>
          </cell>
        </row>
        <row r="9155">
          <cell r="A9155">
            <v>9152</v>
          </cell>
          <cell r="B9155" t="str">
            <v>Rodillos para puerta B 43</v>
          </cell>
          <cell r="C9155" t="str">
            <v>UN</v>
          </cell>
          <cell r="E9155"/>
          <cell r="F9155"/>
          <cell r="G9155">
            <v>18800</v>
          </cell>
          <cell r="H9155">
            <v>18800</v>
          </cell>
        </row>
        <row r="9156">
          <cell r="A9156">
            <v>9153</v>
          </cell>
          <cell r="B9156" t="str">
            <v>ROLLO CARTÓN CORRUGADO 24M2</v>
          </cell>
          <cell r="C9156" t="str">
            <v>M2</v>
          </cell>
          <cell r="E9156"/>
          <cell r="F9156"/>
          <cell r="G9156">
            <v>2995</v>
          </cell>
          <cell r="H9156">
            <v>2995</v>
          </cell>
        </row>
        <row r="9157">
          <cell r="A9157">
            <v>9154</v>
          </cell>
          <cell r="B9157" t="str">
            <v>Rollo cartón Corrugado X40M</v>
          </cell>
          <cell r="C9157" t="str">
            <v>UN</v>
          </cell>
          <cell r="D9157">
            <v>78129</v>
          </cell>
          <cell r="H9157">
            <v>0</v>
          </cell>
        </row>
        <row r="9158">
          <cell r="A9158">
            <v>9155</v>
          </cell>
          <cell r="B9158" t="str">
            <v>Rollo Cinta Velcro adhesivo (1") 25m</v>
          </cell>
          <cell r="C9158" t="str">
            <v>RLL</v>
          </cell>
          <cell r="E9158"/>
          <cell r="F9158"/>
          <cell r="G9158">
            <v>51919</v>
          </cell>
          <cell r="H9158">
            <v>51919</v>
          </cell>
        </row>
        <row r="9159">
          <cell r="A9159">
            <v>9156</v>
          </cell>
          <cell r="B9159" t="str">
            <v>ROLLO DE CINTA CON FILTRO DE 25MM ( 33M ).</v>
          </cell>
          <cell r="C9159" t="str">
            <v>UN</v>
          </cell>
          <cell r="E9159"/>
          <cell r="F9159"/>
          <cell r="G9159">
            <v>109168.01</v>
          </cell>
          <cell r="H9159">
            <v>109168.01</v>
          </cell>
        </row>
        <row r="9160">
          <cell r="A9160">
            <v>9157</v>
          </cell>
          <cell r="B9160" t="str">
            <v>ROLLO DE CINTA MULTISEAL 15CMX10MTS</v>
          </cell>
          <cell r="C9160" t="str">
            <v>RLL</v>
          </cell>
          <cell r="E9160"/>
          <cell r="F9160"/>
          <cell r="G9160">
            <v>138900</v>
          </cell>
          <cell r="H9160">
            <v>138900</v>
          </cell>
        </row>
        <row r="9161">
          <cell r="A9161">
            <v>9158</v>
          </cell>
          <cell r="B9161" t="str">
            <v>Rollo de papel adhesivo color blanco</v>
          </cell>
          <cell r="C9161" t="str">
            <v>UN</v>
          </cell>
          <cell r="E9161"/>
          <cell r="F9161"/>
          <cell r="G9161">
            <v>27170</v>
          </cell>
          <cell r="H9161">
            <v>27170</v>
          </cell>
        </row>
        <row r="9162">
          <cell r="A9162">
            <v>9159</v>
          </cell>
          <cell r="B9162" t="str">
            <v>ROLLO DE VINIPEL TRANSPARENTE CALIBRE 6 - 50CM X 500 ML</v>
          </cell>
          <cell r="C9162" t="str">
            <v>RLL</v>
          </cell>
          <cell r="E9162"/>
          <cell r="F9162"/>
          <cell r="G9162">
            <v>59500</v>
          </cell>
          <cell r="H9162">
            <v>59500</v>
          </cell>
        </row>
        <row r="9163">
          <cell r="A9163">
            <v>9160</v>
          </cell>
          <cell r="B9163" t="str">
            <v>Rollo plástico de burbujas Industrial X100M</v>
          </cell>
          <cell r="C9163" t="str">
            <v>UN</v>
          </cell>
          <cell r="D9163">
            <v>97783</v>
          </cell>
          <cell r="H9163">
            <v>0</v>
          </cell>
        </row>
        <row r="9164">
          <cell r="A9164">
            <v>9161</v>
          </cell>
          <cell r="B9164" t="str">
            <v>Rollos de Vinipel calibre 6 x 300 Ml</v>
          </cell>
          <cell r="C9164" t="str">
            <v>RLL</v>
          </cell>
          <cell r="E9164"/>
          <cell r="F9164"/>
          <cell r="G9164">
            <v>27642</v>
          </cell>
          <cell r="H9164">
            <v>27642</v>
          </cell>
        </row>
        <row r="9165">
          <cell r="A9165">
            <v>9162</v>
          </cell>
          <cell r="B9165" t="str">
            <v>ROMPE-TRÁFICO CARTÓN CORRUGADO IMPRESO A UNA CARA EN FULL COLOR ALTA RESOLUCIÓN, FORMA RECTANGULAR TROQUELADO A SILUETA 90 x 1.80 cm</v>
          </cell>
          <cell r="C9165" t="str">
            <v>UN</v>
          </cell>
          <cell r="E9165"/>
          <cell r="F9165">
            <v>100866</v>
          </cell>
          <cell r="G9165"/>
          <cell r="H9165">
            <v>100866</v>
          </cell>
        </row>
        <row r="9166">
          <cell r="A9166">
            <v>9163</v>
          </cell>
          <cell r="B9166" t="str">
            <v>ROSETA (PLAFON)  PORCELANA</v>
          </cell>
          <cell r="C9166" t="str">
            <v>UN</v>
          </cell>
          <cell r="E9166"/>
          <cell r="F9166"/>
          <cell r="G9166">
            <v>2249</v>
          </cell>
          <cell r="H9166">
            <v>2249</v>
          </cell>
        </row>
        <row r="9167">
          <cell r="A9167">
            <v>9164</v>
          </cell>
          <cell r="B9167" t="str">
            <v>ROSETA (PLAFON) AVE</v>
          </cell>
          <cell r="C9167" t="str">
            <v>Un</v>
          </cell>
          <cell r="D9167">
            <v>2179</v>
          </cell>
          <cell r="H9167">
            <v>0</v>
          </cell>
        </row>
        <row r="9168">
          <cell r="A9168">
            <v>9165</v>
          </cell>
          <cell r="B9168" t="str">
            <v>ROTOMARTILLO DEMOLEDOR 1700 - 1800 WATS</v>
          </cell>
          <cell r="C9168" t="str">
            <v>HR</v>
          </cell>
          <cell r="E9168"/>
          <cell r="F9168">
            <v>3579</v>
          </cell>
          <cell r="G9168"/>
          <cell r="H9168">
            <v>3579</v>
          </cell>
        </row>
        <row r="9169">
          <cell r="A9169">
            <v>9166</v>
          </cell>
          <cell r="B9169" t="str">
            <v>RUBATEX DE 1/2"</v>
          </cell>
          <cell r="C9169" t="str">
            <v>ML</v>
          </cell>
          <cell r="E9169"/>
          <cell r="F9169"/>
          <cell r="G9169">
            <v>2249</v>
          </cell>
          <cell r="H9169">
            <v>2249</v>
          </cell>
        </row>
        <row r="9170">
          <cell r="A9170">
            <v>9167</v>
          </cell>
          <cell r="B9170" t="str">
            <v>RUBATEX DE 1/4"</v>
          </cell>
          <cell r="C9170" t="str">
            <v>ML</v>
          </cell>
          <cell r="E9170"/>
          <cell r="F9170"/>
          <cell r="G9170">
            <v>1844</v>
          </cell>
          <cell r="H9170">
            <v>1844</v>
          </cell>
        </row>
        <row r="9171">
          <cell r="A9171">
            <v>9168</v>
          </cell>
          <cell r="B9171" t="str">
            <v>RUBATEX DE 5/8"</v>
          </cell>
          <cell r="C9171" t="str">
            <v>ML</v>
          </cell>
          <cell r="E9171"/>
          <cell r="F9171"/>
          <cell r="G9171">
            <v>2566</v>
          </cell>
          <cell r="H9171">
            <v>2566</v>
          </cell>
        </row>
        <row r="9172">
          <cell r="A9172">
            <v>9169</v>
          </cell>
          <cell r="B9172" t="str">
            <v>RUBATEX DE 7/8"</v>
          </cell>
          <cell r="C9172" t="str">
            <v>ML</v>
          </cell>
          <cell r="E9172"/>
          <cell r="F9172"/>
          <cell r="G9172">
            <v>3701.99</v>
          </cell>
          <cell r="H9172">
            <v>3701.99</v>
          </cell>
        </row>
        <row r="9173">
          <cell r="A9173">
            <v>9170</v>
          </cell>
          <cell r="B9173" t="str">
            <v>RUEDA GIRATORIA CARRUSEL SENCILLA(Suminis)</v>
          </cell>
          <cell r="C9173" t="str">
            <v>UN</v>
          </cell>
          <cell r="E9173"/>
          <cell r="F9173"/>
          <cell r="G9173">
            <v>3238882</v>
          </cell>
          <cell r="H9173">
            <v>3238882</v>
          </cell>
        </row>
        <row r="9174">
          <cell r="A9174">
            <v>9171</v>
          </cell>
          <cell r="B9174" t="str">
            <v>RUSTICO MUROS 1:5</v>
          </cell>
          <cell r="C9174" t="str">
            <v>m2</v>
          </cell>
          <cell r="D9174">
            <v>10947</v>
          </cell>
          <cell r="H9174">
            <v>0</v>
          </cell>
        </row>
        <row r="9175">
          <cell r="A9175">
            <v>9172</v>
          </cell>
          <cell r="B9175" t="str">
            <v>RUSTICO PLACAS 1:4</v>
          </cell>
          <cell r="C9175" t="str">
            <v>m2</v>
          </cell>
          <cell r="D9175">
            <v>14508</v>
          </cell>
          <cell r="H9175">
            <v>0</v>
          </cell>
        </row>
        <row r="9176">
          <cell r="A9176">
            <v>9173</v>
          </cell>
          <cell r="B9176" t="str">
            <v>RUSTICO PLACAS 1:5</v>
          </cell>
          <cell r="C9176" t="str">
            <v>m2</v>
          </cell>
          <cell r="D9176">
            <v>13892</v>
          </cell>
          <cell r="H9176">
            <v>0</v>
          </cell>
        </row>
        <row r="9177">
          <cell r="A9177">
            <v>9174</v>
          </cell>
          <cell r="B9177" t="str">
            <v>RUSTIPLAST CLARO/ DOS MANOS</v>
          </cell>
          <cell r="C9177" t="str">
            <v>m2</v>
          </cell>
          <cell r="D9177">
            <v>14570</v>
          </cell>
          <cell r="H9177">
            <v>0</v>
          </cell>
        </row>
        <row r="9178">
          <cell r="A9178">
            <v>9175</v>
          </cell>
          <cell r="B9178" t="str">
            <v>RutaVida Estac02 GemelosMuslos (sum)</v>
          </cell>
          <cell r="C9178" t="str">
            <v>UN</v>
          </cell>
          <cell r="E9178"/>
          <cell r="F9178"/>
          <cell r="G9178">
            <v>515338</v>
          </cell>
          <cell r="H9178">
            <v>515338</v>
          </cell>
        </row>
        <row r="9179">
          <cell r="A9179">
            <v>9176</v>
          </cell>
          <cell r="B9179" t="str">
            <v>RutaVida Estac03 BancaAbdomAltos (sum)</v>
          </cell>
          <cell r="C9179" t="str">
            <v>UN</v>
          </cell>
          <cell r="E9179"/>
          <cell r="F9179"/>
          <cell r="G9179">
            <v>1184280</v>
          </cell>
          <cell r="H9179">
            <v>1184280</v>
          </cell>
        </row>
        <row r="9180">
          <cell r="A9180">
            <v>9177</v>
          </cell>
          <cell r="B9180" t="str">
            <v>RutaVida Estac05 BarraFlexionEspalda Tipo-I (sum)</v>
          </cell>
          <cell r="C9180" t="str">
            <v>UN</v>
          </cell>
          <cell r="E9180"/>
          <cell r="F9180"/>
          <cell r="G9180">
            <v>842155</v>
          </cell>
          <cell r="H9180">
            <v>842155</v>
          </cell>
        </row>
        <row r="9181">
          <cell r="A9181">
            <v>9178</v>
          </cell>
          <cell r="B9181" t="str">
            <v>RutaVida Estac06 BarraFlexionPecho (sum)</v>
          </cell>
          <cell r="C9181" t="str">
            <v>UN</v>
          </cell>
          <cell r="E9181"/>
          <cell r="F9181"/>
          <cell r="G9181">
            <v>513188</v>
          </cell>
          <cell r="H9181">
            <v>513188</v>
          </cell>
        </row>
        <row r="9182">
          <cell r="A9182">
            <v>9179</v>
          </cell>
          <cell r="B9182" t="str">
            <v>RutaVida Estac07 BancaEstiramiento (sum)</v>
          </cell>
          <cell r="C9182" t="str">
            <v>UN</v>
          </cell>
          <cell r="E9182"/>
          <cell r="F9182"/>
          <cell r="G9182">
            <v>1026376</v>
          </cell>
          <cell r="H9182">
            <v>1026376</v>
          </cell>
        </row>
        <row r="9183">
          <cell r="A9183">
            <v>9180</v>
          </cell>
          <cell r="B9183" t="str">
            <v>RutaVida Estac08 TubosParaBrinco (sum)</v>
          </cell>
          <cell r="C9183" t="str">
            <v>UN</v>
          </cell>
          <cell r="E9183"/>
          <cell r="F9183"/>
          <cell r="G9183">
            <v>592140</v>
          </cell>
          <cell r="H9183">
            <v>592140</v>
          </cell>
        </row>
        <row r="9184">
          <cell r="A9184">
            <v>9181</v>
          </cell>
          <cell r="B9184" t="str">
            <v>RutaVida Estac09 BancaAbdomBajo (sum)</v>
          </cell>
          <cell r="C9184" t="str">
            <v>UN</v>
          </cell>
          <cell r="E9184"/>
          <cell r="F9184"/>
          <cell r="G9184">
            <v>1211233</v>
          </cell>
          <cell r="H9184">
            <v>1211233</v>
          </cell>
        </row>
        <row r="9185">
          <cell r="A9185">
            <v>9182</v>
          </cell>
          <cell r="B9185" t="str">
            <v>RutaVida Estac12 PosteAbdomGluteos (sum)</v>
          </cell>
          <cell r="C9185" t="str">
            <v>UN</v>
          </cell>
          <cell r="E9185"/>
          <cell r="F9185"/>
          <cell r="G9185">
            <v>649066</v>
          </cell>
          <cell r="H9185">
            <v>649066</v>
          </cell>
        </row>
        <row r="9186">
          <cell r="A9186">
            <v>9183</v>
          </cell>
          <cell r="B9186" t="str">
            <v>RutaVida Estac15 Barras Paralelas (sum)</v>
          </cell>
          <cell r="C9186" t="str">
            <v>UN</v>
          </cell>
          <cell r="E9186"/>
          <cell r="F9186"/>
          <cell r="G9186">
            <v>611085</v>
          </cell>
          <cell r="H9186">
            <v>611085</v>
          </cell>
        </row>
        <row r="9187">
          <cell r="A9187">
            <v>9184</v>
          </cell>
          <cell r="B9187" t="str">
            <v>RUTEADORA CH750</v>
          </cell>
          <cell r="C9187" t="str">
            <v>HR</v>
          </cell>
          <cell r="E9187"/>
          <cell r="F9187">
            <v>23642</v>
          </cell>
          <cell r="G9187"/>
          <cell r="H9187">
            <v>23642</v>
          </cell>
        </row>
        <row r="9188">
          <cell r="A9188">
            <v>9185</v>
          </cell>
          <cell r="B9188" t="str">
            <v>RUTEADORA COLLET ¼"-9"-1- 3/4"</v>
          </cell>
          <cell r="C9188" t="str">
            <v>Un</v>
          </cell>
          <cell r="D9188">
            <v>421361</v>
          </cell>
          <cell r="H9188">
            <v>0</v>
          </cell>
        </row>
        <row r="9189">
          <cell r="A9189">
            <v>9186</v>
          </cell>
          <cell r="B9189" t="str">
            <v>RUTEADORA PROFESIONAL COLLET</v>
          </cell>
          <cell r="C9189" t="str">
            <v>Un</v>
          </cell>
          <cell r="D9189">
            <v>425669</v>
          </cell>
          <cell r="H9189">
            <v>0</v>
          </cell>
        </row>
        <row r="9190">
          <cell r="A9190">
            <v>9187</v>
          </cell>
          <cell r="B9190" t="str">
            <v>RUTEROS MONTAJE RUTA FÁCIL EN VINILO CON ADHESIVO EN VINILO FUNDIDO 32cm x 16cm SOBRE IMPRESIÓN. SEGÚN MANUAL DE IMAGEN TRANSMILENIO. SUMINISTRO E INSTALACIÓN</v>
          </cell>
          <cell r="C9190" t="str">
            <v>UN</v>
          </cell>
          <cell r="E9190"/>
          <cell r="F9190">
            <v>65807</v>
          </cell>
          <cell r="G9190"/>
          <cell r="H9190">
            <v>65807</v>
          </cell>
        </row>
        <row r="9191">
          <cell r="A9191">
            <v>9188</v>
          </cell>
          <cell r="B9191" t="str">
            <v>RUTEROS MONTANTE SERVICIOS Y HORARIOS + INFORMACIÓN + RIELES. SEGÚN MANUAL DE IMAGEN TRANSMILENIO. SUMINISTRO E INSTALACIÓN.</v>
          </cell>
          <cell r="C9191" t="str">
            <v>UN</v>
          </cell>
          <cell r="E9191"/>
          <cell r="F9191">
            <v>79647</v>
          </cell>
          <cell r="G9191"/>
          <cell r="H9191">
            <v>79647</v>
          </cell>
        </row>
        <row r="9192">
          <cell r="A9192">
            <v>9189</v>
          </cell>
          <cell r="B9192" t="str">
            <v>SALIDA  VENTILADOR PVC</v>
          </cell>
          <cell r="C9192" t="str">
            <v>Un</v>
          </cell>
          <cell r="D9192">
            <v>78038</v>
          </cell>
          <cell r="H9192">
            <v>0</v>
          </cell>
        </row>
        <row r="9193">
          <cell r="A9193">
            <v>9190</v>
          </cell>
          <cell r="B9193" t="str">
            <v>SALIDA BIFASICA C.N.</v>
          </cell>
          <cell r="C9193" t="str">
            <v>Un</v>
          </cell>
          <cell r="D9193">
            <v>74779</v>
          </cell>
          <cell r="H9193">
            <v>0</v>
          </cell>
        </row>
        <row r="9194">
          <cell r="A9194">
            <v>9191</v>
          </cell>
          <cell r="B9194" t="str">
            <v>SALIDA BIFASICA PVC.</v>
          </cell>
          <cell r="C9194" t="str">
            <v>Un</v>
          </cell>
          <cell r="D9194">
            <v>78140</v>
          </cell>
          <cell r="H9194">
            <v>0</v>
          </cell>
        </row>
        <row r="9195">
          <cell r="A9195">
            <v>9192</v>
          </cell>
          <cell r="B9195" t="str">
            <v>SALIDA BOMBA TRIFASICA PVC</v>
          </cell>
          <cell r="C9195" t="str">
            <v>Un</v>
          </cell>
          <cell r="D9195">
            <v>141098</v>
          </cell>
          <cell r="H9195">
            <v>0</v>
          </cell>
        </row>
        <row r="9196">
          <cell r="A9196">
            <v>9193</v>
          </cell>
          <cell r="B9196" t="str">
            <v>SALIDA CITOFONO PVC</v>
          </cell>
          <cell r="C9196" t="str">
            <v>Un</v>
          </cell>
          <cell r="D9196">
            <v>31328</v>
          </cell>
          <cell r="H9196">
            <v>0</v>
          </cell>
        </row>
        <row r="9197">
          <cell r="A9197">
            <v>9194</v>
          </cell>
          <cell r="B9197" t="str">
            <v>SALIDA CORDON TV BLANCO+TAPA</v>
          </cell>
          <cell r="C9197" t="str">
            <v>Un</v>
          </cell>
          <cell r="D9197">
            <v>18929</v>
          </cell>
          <cell r="H9197">
            <v>0</v>
          </cell>
        </row>
        <row r="9198">
          <cell r="A9198">
            <v>9195</v>
          </cell>
          <cell r="B9198" t="str">
            <v>SALIDA DE VOZ / DATOS UTP RJ45 CATEGORÍA 5 TIPO INSTITUCIONAL</v>
          </cell>
          <cell r="C9198" t="str">
            <v>UN</v>
          </cell>
          <cell r="E9198">
            <v>32395</v>
          </cell>
          <cell r="F9198"/>
          <cell r="G9198"/>
          <cell r="H9198">
            <v>32395</v>
          </cell>
        </row>
        <row r="9199">
          <cell r="A9199">
            <v>9196</v>
          </cell>
          <cell r="B9199" t="str">
            <v>SALIDA DE VOZ Y DATOS</v>
          </cell>
          <cell r="C9199" t="str">
            <v>Un</v>
          </cell>
          <cell r="D9199">
            <v>31698</v>
          </cell>
          <cell r="H9199">
            <v>0</v>
          </cell>
        </row>
        <row r="9200">
          <cell r="A9200">
            <v>9197</v>
          </cell>
          <cell r="B9200" t="str">
            <v>SALIDA EN PVC D=2´´</v>
          </cell>
          <cell r="C9200" t="str">
            <v>Un</v>
          </cell>
          <cell r="D9200">
            <v>1886</v>
          </cell>
          <cell r="H9200">
            <v>0</v>
          </cell>
        </row>
        <row r="9201">
          <cell r="A9201">
            <v>9198</v>
          </cell>
          <cell r="B9201" t="str">
            <v>SALIDA FOTOCELDA PVC</v>
          </cell>
          <cell r="C9201" t="str">
            <v>Un</v>
          </cell>
          <cell r="D9201">
            <v>100661</v>
          </cell>
          <cell r="H9201">
            <v>0</v>
          </cell>
        </row>
        <row r="9202">
          <cell r="A9202">
            <v>9199</v>
          </cell>
          <cell r="B9202" t="str">
            <v>SALIDA MONOFASICA CN</v>
          </cell>
          <cell r="C9202" t="str">
            <v>Un</v>
          </cell>
          <cell r="D9202">
            <v>53124</v>
          </cell>
          <cell r="H9202">
            <v>0</v>
          </cell>
        </row>
        <row r="9203">
          <cell r="A9203">
            <v>9200</v>
          </cell>
          <cell r="B9203" t="str">
            <v>SALIDA MONOFASICA CONMUT.CN</v>
          </cell>
          <cell r="C9203" t="str">
            <v>Un</v>
          </cell>
          <cell r="D9203">
            <v>79556</v>
          </cell>
          <cell r="H9203">
            <v>0</v>
          </cell>
        </row>
        <row r="9204">
          <cell r="A9204">
            <v>9201</v>
          </cell>
          <cell r="B9204" t="str">
            <v>SALIDA MONOFASICA CONMUT.PVC</v>
          </cell>
          <cell r="C9204" t="str">
            <v>Un</v>
          </cell>
          <cell r="D9204">
            <v>82917</v>
          </cell>
          <cell r="H9204">
            <v>0</v>
          </cell>
        </row>
        <row r="9205">
          <cell r="A9205">
            <v>9202</v>
          </cell>
          <cell r="B9205" t="str">
            <v>SALIDA MONOFASICA PVC</v>
          </cell>
          <cell r="C9205" t="str">
            <v>Un</v>
          </cell>
          <cell r="D9205">
            <v>55644</v>
          </cell>
          <cell r="H9205">
            <v>0</v>
          </cell>
        </row>
        <row r="9206">
          <cell r="A9206">
            <v>9203</v>
          </cell>
          <cell r="B9206" t="str">
            <v>SALIDA NORMAL EN ACERO F 12" CON EXTREMO BRIDADO. REVESTIMIENTOS INTERIOR Y EXTERIOR EN PINTURA EPÓXICA. L=0.15M. INSTALADA EN FÁBRICA SOBRE TUBO O ACCESORIO HASTA F 30".. SUMINISTRO Y TRANSPORTE</v>
          </cell>
          <cell r="C9206" t="str">
            <v>UN</v>
          </cell>
          <cell r="E9206"/>
          <cell r="F9206">
            <v>4116818</v>
          </cell>
          <cell r="G9206"/>
          <cell r="H9206">
            <v>4116818</v>
          </cell>
        </row>
        <row r="9207">
          <cell r="A9207">
            <v>9204</v>
          </cell>
          <cell r="B9207" t="str">
            <v>SALIDA PARA BOTON TIMBRE CN</v>
          </cell>
          <cell r="C9207" t="str">
            <v>Un</v>
          </cell>
          <cell r="D9207">
            <v>46735</v>
          </cell>
          <cell r="H9207">
            <v>0</v>
          </cell>
        </row>
        <row r="9208">
          <cell r="A9208">
            <v>9205</v>
          </cell>
          <cell r="B9208" t="str">
            <v>SALIDA PARA BOTON TIMBRE PVC</v>
          </cell>
          <cell r="C9208" t="str">
            <v>Un</v>
          </cell>
          <cell r="D9208">
            <v>63364</v>
          </cell>
          <cell r="H9208">
            <v>0</v>
          </cell>
        </row>
        <row r="9209">
          <cell r="A9209">
            <v>9206</v>
          </cell>
          <cell r="B9209" t="str">
            <v>SALIDA PARA CORDON T.V. 13.5X7.5MM S/C</v>
          </cell>
          <cell r="C9209" t="str">
            <v>Un</v>
          </cell>
          <cell r="D9209">
            <v>6702</v>
          </cell>
          <cell r="H9209">
            <v>0</v>
          </cell>
        </row>
        <row r="9210">
          <cell r="A9210">
            <v>9207</v>
          </cell>
          <cell r="B9210" t="str">
            <v>SALIDA PUNTO ALARMA PVC</v>
          </cell>
          <cell r="C9210" t="str">
            <v>Un</v>
          </cell>
          <cell r="D9210">
            <v>51962</v>
          </cell>
          <cell r="H9210">
            <v>0</v>
          </cell>
        </row>
        <row r="9211">
          <cell r="A9211">
            <v>9208</v>
          </cell>
          <cell r="B9211" t="str">
            <v>SALIDA SONIDO PVC</v>
          </cell>
          <cell r="C9211" t="str">
            <v>Un</v>
          </cell>
          <cell r="D9211">
            <v>51822</v>
          </cell>
          <cell r="H9211">
            <v>0</v>
          </cell>
        </row>
        <row r="9212">
          <cell r="A9212">
            <v>9209</v>
          </cell>
          <cell r="B9212" t="str">
            <v>SALIDA TELEFONO  PVC</v>
          </cell>
          <cell r="C9212" t="str">
            <v>Un</v>
          </cell>
          <cell r="D9212">
            <v>57985</v>
          </cell>
          <cell r="H9212">
            <v>0</v>
          </cell>
        </row>
        <row r="9213">
          <cell r="A9213">
            <v>9210</v>
          </cell>
          <cell r="B9213" t="str">
            <v>SALIDA TRIFASICA  C.N.</v>
          </cell>
          <cell r="C9213" t="str">
            <v>Un</v>
          </cell>
          <cell r="D9213">
            <v>114467</v>
          </cell>
          <cell r="H9213">
            <v>0</v>
          </cell>
        </row>
        <row r="9214">
          <cell r="A9214">
            <v>9211</v>
          </cell>
          <cell r="B9214" t="str">
            <v>SALIDA TRIFASICA PVC</v>
          </cell>
          <cell r="C9214" t="str">
            <v>Un</v>
          </cell>
          <cell r="D9214">
            <v>120613</v>
          </cell>
          <cell r="H9214">
            <v>0</v>
          </cell>
        </row>
        <row r="9215">
          <cell r="A9215">
            <v>9212</v>
          </cell>
          <cell r="B9215" t="str">
            <v>SALIDA TV CN</v>
          </cell>
          <cell r="C9215" t="str">
            <v>Un</v>
          </cell>
          <cell r="D9215">
            <v>69261</v>
          </cell>
          <cell r="H9215">
            <v>0</v>
          </cell>
        </row>
        <row r="9216">
          <cell r="A9216">
            <v>9213</v>
          </cell>
          <cell r="B9216" t="str">
            <v>SALIDA TV PVC.</v>
          </cell>
          <cell r="C9216" t="str">
            <v>Un</v>
          </cell>
          <cell r="D9216">
            <v>44210</v>
          </cell>
          <cell r="H9216">
            <v>0</v>
          </cell>
        </row>
        <row r="9217">
          <cell r="A9217">
            <v>9214</v>
          </cell>
          <cell r="B9217" t="str">
            <v>SALIDA ZUMBADOR TIMBRE</v>
          </cell>
          <cell r="C9217" t="str">
            <v>Un</v>
          </cell>
          <cell r="D9217">
            <v>49939</v>
          </cell>
          <cell r="H9217">
            <v>0</v>
          </cell>
        </row>
        <row r="9218">
          <cell r="A9218">
            <v>9215</v>
          </cell>
          <cell r="B9218" t="str">
            <v>SANITARIO</v>
          </cell>
          <cell r="C9218" t="str">
            <v>UN</v>
          </cell>
          <cell r="E9218">
            <v>254583</v>
          </cell>
          <cell r="F9218"/>
          <cell r="G9218"/>
          <cell r="H9218">
            <v>254583</v>
          </cell>
        </row>
        <row r="9219">
          <cell r="A9219">
            <v>9216</v>
          </cell>
          <cell r="B9219" t="str">
            <v>SANITARIO  BLANCO TAZA REDONDA</v>
          </cell>
          <cell r="C9219" t="str">
            <v>UN</v>
          </cell>
          <cell r="E9219"/>
          <cell r="F9219"/>
          <cell r="G9219">
            <v>1368261</v>
          </cell>
          <cell r="H9219">
            <v>1368261</v>
          </cell>
        </row>
        <row r="9220">
          <cell r="A9220">
            <v>9217</v>
          </cell>
          <cell r="B9220" t="str">
            <v>SANITARIO  DESCARGA A PISO INCLUYE  GRIFERIA PARA SANTITARIOS   ANTIVANDALICO INCLUYE VALVULA DE DESCARGA (SANITARIOS DE AREAS COMUNES)</v>
          </cell>
          <cell r="C9220" t="str">
            <v>UN</v>
          </cell>
          <cell r="E9220">
            <v>3583212</v>
          </cell>
          <cell r="F9220"/>
          <cell r="G9220"/>
          <cell r="H9220">
            <v>3583212</v>
          </cell>
        </row>
        <row r="9221">
          <cell r="A9221">
            <v>9218</v>
          </cell>
          <cell r="B9221" t="str">
            <v>SANITARIO _ ACUARIO 30038</v>
          </cell>
          <cell r="C9221" t="str">
            <v>Un</v>
          </cell>
          <cell r="D9221">
            <v>319846</v>
          </cell>
          <cell r="H9221">
            <v>0</v>
          </cell>
        </row>
        <row r="9222">
          <cell r="A9222">
            <v>9219</v>
          </cell>
          <cell r="B9222" t="str">
            <v>SANITARIO _ AVANTI BLANCO</v>
          </cell>
          <cell r="C9222" t="str">
            <v>Un</v>
          </cell>
          <cell r="D9222">
            <v>368238</v>
          </cell>
          <cell r="H9222">
            <v>0</v>
          </cell>
        </row>
        <row r="9223">
          <cell r="A9223">
            <v>9220</v>
          </cell>
          <cell r="B9223" t="str">
            <v>SANITARIO _ AVANTI COLOR</v>
          </cell>
          <cell r="C9223" t="str">
            <v>Un</v>
          </cell>
          <cell r="D9223">
            <v>376879</v>
          </cell>
          <cell r="H9223">
            <v>0</v>
          </cell>
        </row>
        <row r="9224">
          <cell r="A9224">
            <v>9221</v>
          </cell>
          <cell r="B9224" t="str">
            <v>SANITARIO _ STILO BCO.805</v>
          </cell>
          <cell r="C9224" t="str">
            <v>Un</v>
          </cell>
          <cell r="D9224">
            <v>679335</v>
          </cell>
          <cell r="H9224">
            <v>0</v>
          </cell>
        </row>
        <row r="9225">
          <cell r="A9225">
            <v>9222</v>
          </cell>
          <cell r="B9225" t="str">
            <v>SANITARIO _ VICTORIANA 2010</v>
          </cell>
          <cell r="C9225" t="str">
            <v>Un</v>
          </cell>
          <cell r="D9225">
            <v>994666</v>
          </cell>
          <cell r="H9225">
            <v>0</v>
          </cell>
        </row>
        <row r="9226">
          <cell r="A9226">
            <v>9223</v>
          </cell>
          <cell r="B9226" t="str">
            <v>SANITARIO ACUACER</v>
          </cell>
          <cell r="C9226" t="str">
            <v>Un</v>
          </cell>
          <cell r="D9226">
            <v>297270</v>
          </cell>
          <cell r="H9226">
            <v>0</v>
          </cell>
        </row>
        <row r="9227">
          <cell r="A9227">
            <v>9224</v>
          </cell>
          <cell r="B9227" t="str">
            <v>SANITARIO ACUACER BLANC._</v>
          </cell>
          <cell r="C9227" t="str">
            <v>Un</v>
          </cell>
          <cell r="D9227">
            <v>319846</v>
          </cell>
          <cell r="H9227">
            <v>0</v>
          </cell>
        </row>
        <row r="9228">
          <cell r="A9228">
            <v>9225</v>
          </cell>
          <cell r="B9228" t="str">
            <v>SANITARIO ACUAPLUS II BLANCO</v>
          </cell>
          <cell r="C9228" t="str">
            <v>Un</v>
          </cell>
          <cell r="D9228">
            <v>147680</v>
          </cell>
          <cell r="H9228">
            <v>0</v>
          </cell>
        </row>
        <row r="9229">
          <cell r="A9229">
            <v>9226</v>
          </cell>
          <cell r="B9229" t="str">
            <v>SANITARIO ALONGADO CORONA CONTROL-SAN GIORGIO</v>
          </cell>
          <cell r="C9229" t="str">
            <v>UN</v>
          </cell>
          <cell r="E9229"/>
          <cell r="F9229"/>
          <cell r="G9229">
            <v>437746</v>
          </cell>
          <cell r="H9229">
            <v>437746</v>
          </cell>
        </row>
        <row r="9230">
          <cell r="A9230">
            <v>9227</v>
          </cell>
          <cell r="B9230" t="str">
            <v xml:space="preserve">SANITARIO ALONGADO DE UNA PIEZA  </v>
          </cell>
          <cell r="C9230" t="str">
            <v>Un</v>
          </cell>
          <cell r="D9230">
            <v>478818</v>
          </cell>
          <cell r="H9230">
            <v>0</v>
          </cell>
        </row>
        <row r="9231">
          <cell r="A9231">
            <v>9228</v>
          </cell>
          <cell r="B9231" t="str">
            <v>SANITARIO AVANTI BLANCO CRNA.</v>
          </cell>
          <cell r="C9231" t="str">
            <v>Un</v>
          </cell>
          <cell r="D9231">
            <v>345661</v>
          </cell>
          <cell r="H9231">
            <v>0</v>
          </cell>
        </row>
        <row r="9232">
          <cell r="A9232">
            <v>9229</v>
          </cell>
          <cell r="B9232" t="str">
            <v>SANITARIO AVANTI COLOR CRNA.</v>
          </cell>
          <cell r="C9232" t="str">
            <v>Un</v>
          </cell>
          <cell r="D9232">
            <v>354304</v>
          </cell>
          <cell r="H9232">
            <v>0</v>
          </cell>
        </row>
        <row r="9233">
          <cell r="A9233">
            <v>9230</v>
          </cell>
          <cell r="B9233" t="str">
            <v>SANITARIO CORONET</v>
          </cell>
          <cell r="C9233" t="str">
            <v>Un</v>
          </cell>
          <cell r="D9233">
            <v>148868</v>
          </cell>
          <cell r="H9233">
            <v>0</v>
          </cell>
        </row>
        <row r="9234">
          <cell r="A9234">
            <v>9231</v>
          </cell>
          <cell r="B9234" t="str">
            <v>SANITARIO DISCAPAC ALONGADO Adriatico sin grif</v>
          </cell>
          <cell r="C9234" t="str">
            <v>UN</v>
          </cell>
          <cell r="E9234"/>
          <cell r="F9234"/>
          <cell r="G9234">
            <v>581595.99</v>
          </cell>
          <cell r="H9234">
            <v>581595.99</v>
          </cell>
        </row>
        <row r="9235">
          <cell r="A9235">
            <v>9232</v>
          </cell>
          <cell r="B9235" t="str">
            <v>SANITARIO DISTINCION Color _</v>
          </cell>
          <cell r="C9235" t="str">
            <v>Un</v>
          </cell>
          <cell r="D9235">
            <v>436882</v>
          </cell>
          <cell r="H9235">
            <v>0</v>
          </cell>
        </row>
        <row r="9236">
          <cell r="A9236">
            <v>9233</v>
          </cell>
          <cell r="B9236" t="str">
            <v>SANITARIO ELITE BLANCO</v>
          </cell>
          <cell r="C9236" t="str">
            <v>Un</v>
          </cell>
          <cell r="D9236">
            <v>823005</v>
          </cell>
          <cell r="H9236">
            <v>0</v>
          </cell>
        </row>
        <row r="9237">
          <cell r="A9237">
            <v>9234</v>
          </cell>
          <cell r="B9237" t="str">
            <v>SANITARIO ELITE COLOR CRNA</v>
          </cell>
          <cell r="C9237" t="str">
            <v>Un</v>
          </cell>
          <cell r="D9237">
            <v>905308</v>
          </cell>
          <cell r="H9237">
            <v>0</v>
          </cell>
        </row>
        <row r="9238">
          <cell r="A9238">
            <v>9235</v>
          </cell>
          <cell r="B9238" t="str">
            <v>SANITARIO FLUXOMETRO</v>
          </cell>
          <cell r="C9238" t="str">
            <v>Un</v>
          </cell>
          <cell r="D9238">
            <v>1353031</v>
          </cell>
          <cell r="H9238">
            <v>0</v>
          </cell>
        </row>
        <row r="9239">
          <cell r="A9239">
            <v>9236</v>
          </cell>
          <cell r="B9239" t="str">
            <v>SANITARIO FLUXOMETRO HANDICAP</v>
          </cell>
          <cell r="C9239" t="str">
            <v>Un</v>
          </cell>
          <cell r="D9239">
            <v>1384383</v>
          </cell>
          <cell r="H9239">
            <v>0</v>
          </cell>
        </row>
        <row r="9240">
          <cell r="A9240">
            <v>9237</v>
          </cell>
          <cell r="B9240" t="str">
            <v>SANITARIO HAPPY BLANCO CRNA</v>
          </cell>
          <cell r="C9240" t="str">
            <v>Un</v>
          </cell>
          <cell r="D9240">
            <v>189904</v>
          </cell>
          <cell r="H9240">
            <v>0</v>
          </cell>
        </row>
        <row r="9241">
          <cell r="A9241">
            <v>9238</v>
          </cell>
          <cell r="B9241" t="str">
            <v>SANITARIO INFANTIL _</v>
          </cell>
          <cell r="C9241" t="str">
            <v>Un</v>
          </cell>
          <cell r="D9241">
            <v>411503</v>
          </cell>
          <cell r="H9241">
            <v>0</v>
          </cell>
        </row>
        <row r="9242">
          <cell r="A9242">
            <v>9239</v>
          </cell>
          <cell r="B9242" t="str">
            <v>SANITARIO INFANTIL MANCESA</v>
          </cell>
          <cell r="C9242" t="str">
            <v>Un</v>
          </cell>
          <cell r="D9242">
            <v>434078</v>
          </cell>
          <cell r="H9242">
            <v>0</v>
          </cell>
        </row>
        <row r="9243">
          <cell r="A9243">
            <v>9240</v>
          </cell>
          <cell r="B9243" t="str">
            <v>Sanitario infantil ref. kiddy blanco 501101001 de</v>
          </cell>
          <cell r="C9243" t="str">
            <v>UN</v>
          </cell>
          <cell r="E9243"/>
          <cell r="F9243"/>
          <cell r="G9243">
            <v>409342.99</v>
          </cell>
          <cell r="H9243">
            <v>409342.99</v>
          </cell>
        </row>
        <row r="9244">
          <cell r="A9244">
            <v>9241</v>
          </cell>
          <cell r="B9244" t="str">
            <v>SANITARIO INSTITUCIONAL (INCLUYE SENSOR, SISTEMA DE INSTALACIÓN, ASIENTO SANITARIO)</v>
          </cell>
          <cell r="C9244" t="str">
            <v>JGO</v>
          </cell>
          <cell r="E9244">
            <v>1565982</v>
          </cell>
          <cell r="F9244"/>
          <cell r="G9244"/>
          <cell r="H9244">
            <v>1565982</v>
          </cell>
        </row>
        <row r="9245">
          <cell r="A9245">
            <v>9242</v>
          </cell>
          <cell r="B9245" t="str">
            <v>SANITARIO LAGUNA   CRNA</v>
          </cell>
          <cell r="C9245" t="str">
            <v>UN</v>
          </cell>
          <cell r="E9245"/>
          <cell r="F9245"/>
          <cell r="G9245">
            <v>156991</v>
          </cell>
          <cell r="H9245">
            <v>156991</v>
          </cell>
        </row>
        <row r="9246">
          <cell r="A9246">
            <v>9243</v>
          </cell>
          <cell r="B9246" t="str">
            <v>SANITARIO LINEA INFANTIL DE DOS CUERPOS (TANQUE Y SANITARIO) CON SISTEMA DE DESCARGA AHORRADOR TIPO PUSH INCLUYE TAPA</v>
          </cell>
          <cell r="C9246" t="str">
            <v>UN</v>
          </cell>
          <cell r="E9246">
            <v>439778</v>
          </cell>
          <cell r="F9246"/>
          <cell r="G9246"/>
          <cell r="H9246">
            <v>439778</v>
          </cell>
        </row>
        <row r="9247">
          <cell r="A9247">
            <v>9244</v>
          </cell>
          <cell r="B9247" t="str">
            <v>SANITARIO LINEA INSTITUCIONAL COLOR BLANCO (VALVULA ANTIVANDALICA TIPO PUSH METALICO, CROMADO)</v>
          </cell>
          <cell r="C9247" t="str">
            <v>UN</v>
          </cell>
          <cell r="E9247"/>
          <cell r="F9247">
            <v>328346</v>
          </cell>
          <cell r="G9247"/>
          <cell r="H9247">
            <v>328346</v>
          </cell>
        </row>
        <row r="9248">
          <cell r="A9248">
            <v>9245</v>
          </cell>
          <cell r="B9248" t="str">
            <v>SANITARIO LINEA INSTITUCIONAL PARA DISCAPACITADOS COLOR BLANCO (VALVULA ANTIVANDALICA TIPO PUSH METALICO, CROMADO)</v>
          </cell>
          <cell r="C9248" t="str">
            <v>UN</v>
          </cell>
          <cell r="E9248"/>
          <cell r="F9248">
            <v>1050947</v>
          </cell>
          <cell r="G9248"/>
          <cell r="H9248">
            <v>1050947</v>
          </cell>
        </row>
        <row r="9249">
          <cell r="A9249">
            <v>9246</v>
          </cell>
          <cell r="B9249" t="str">
            <v>SANITARIO MANCESA ARMONIA COLOR</v>
          </cell>
          <cell r="C9249" t="str">
            <v>Un</v>
          </cell>
          <cell r="D9249">
            <v>459459</v>
          </cell>
          <cell r="H9249">
            <v>0</v>
          </cell>
        </row>
        <row r="9250">
          <cell r="A9250">
            <v>9247</v>
          </cell>
          <cell r="B9250" t="str">
            <v>SANITARIO MARA BLANCO</v>
          </cell>
          <cell r="C9250" t="str">
            <v>Un</v>
          </cell>
          <cell r="D9250">
            <v>171443</v>
          </cell>
          <cell r="H9250">
            <v>0</v>
          </cell>
        </row>
        <row r="9251">
          <cell r="A9251">
            <v>9248</v>
          </cell>
          <cell r="B9251" t="str">
            <v>SANITARIO MARACAY CARABOBO</v>
          </cell>
          <cell r="C9251" t="str">
            <v>Un</v>
          </cell>
          <cell r="D9251">
            <v>279548</v>
          </cell>
          <cell r="H9251">
            <v>0</v>
          </cell>
        </row>
        <row r="9252">
          <cell r="A9252">
            <v>9249</v>
          </cell>
          <cell r="B9252" t="str">
            <v>SANITARIO MAXIMO BLANCO</v>
          </cell>
          <cell r="C9252" t="str">
            <v>Un</v>
          </cell>
          <cell r="D9252">
            <v>539234</v>
          </cell>
          <cell r="H9252">
            <v>0</v>
          </cell>
        </row>
        <row r="9253">
          <cell r="A9253">
            <v>9250</v>
          </cell>
          <cell r="B9253" t="str">
            <v>SANITARIO MAXIMO COLOR</v>
          </cell>
          <cell r="C9253" t="str">
            <v>Un</v>
          </cell>
          <cell r="D9253">
            <v>570344</v>
          </cell>
          <cell r="H9253">
            <v>0</v>
          </cell>
        </row>
        <row r="9254">
          <cell r="A9254">
            <v>9251</v>
          </cell>
          <cell r="B9254" t="str">
            <v>SANITARIO MONTECARLO NOVO ALONGADO COLOR BLANCO</v>
          </cell>
          <cell r="C9254" t="str">
            <v>Un</v>
          </cell>
          <cell r="D9254">
            <v>555491</v>
          </cell>
          <cell r="H9254">
            <v>0</v>
          </cell>
        </row>
        <row r="9255">
          <cell r="A9255">
            <v>9252</v>
          </cell>
          <cell r="B9255" t="str">
            <v>SANITARIO NUEVO EMBAJADOR</v>
          </cell>
          <cell r="C9255" t="str">
            <v>Un</v>
          </cell>
          <cell r="D9255">
            <v>265835</v>
          </cell>
          <cell r="H9255">
            <v>0</v>
          </cell>
        </row>
        <row r="9256">
          <cell r="A9256">
            <v>9253</v>
          </cell>
          <cell r="B9256" t="str">
            <v>SANITARIO PORTOBELLO BLANCO</v>
          </cell>
          <cell r="C9256" t="str">
            <v>Un</v>
          </cell>
          <cell r="D9256">
            <v>286165</v>
          </cell>
          <cell r="H9256">
            <v>0</v>
          </cell>
        </row>
        <row r="9257">
          <cell r="A9257">
            <v>9254</v>
          </cell>
          <cell r="B9257" t="str">
            <v>SANITARIO PORTOBELLO BLANCO/PASTEL</v>
          </cell>
          <cell r="C9257" t="str">
            <v>Un</v>
          </cell>
          <cell r="D9257">
            <v>308740</v>
          </cell>
          <cell r="H9257">
            <v>0</v>
          </cell>
        </row>
        <row r="9258">
          <cell r="A9258">
            <v>9255</v>
          </cell>
          <cell r="B9258" t="str">
            <v>SANITARIO PORTOBELLO PASTEL</v>
          </cell>
          <cell r="C9258" t="str">
            <v>Un</v>
          </cell>
          <cell r="D9258">
            <v>506604</v>
          </cell>
          <cell r="H9258">
            <v>0</v>
          </cell>
        </row>
        <row r="9259">
          <cell r="A9259">
            <v>9256</v>
          </cell>
          <cell r="B9259" t="str">
            <v>SANITARIO PORTOBELLO PREMIUM</v>
          </cell>
          <cell r="C9259" t="str">
            <v>Un</v>
          </cell>
          <cell r="D9259">
            <v>521288</v>
          </cell>
          <cell r="H9259">
            <v>0</v>
          </cell>
        </row>
        <row r="9260">
          <cell r="A9260">
            <v>9257</v>
          </cell>
          <cell r="B9260" t="str">
            <v>SANITARIO PRESTIGIO</v>
          </cell>
          <cell r="C9260" t="str">
            <v>Un</v>
          </cell>
          <cell r="D9260">
            <v>1382647</v>
          </cell>
          <cell r="H9260">
            <v>0</v>
          </cell>
        </row>
        <row r="9261">
          <cell r="A9261">
            <v>9258</v>
          </cell>
          <cell r="B9261" t="str">
            <v xml:space="preserve">SANITARIO SAN GIORGIO </v>
          </cell>
          <cell r="C9261" t="str">
            <v>Un</v>
          </cell>
          <cell r="D9261">
            <v>561047</v>
          </cell>
          <cell r="H9261">
            <v>0</v>
          </cell>
        </row>
        <row r="9262">
          <cell r="A9262">
            <v>9259</v>
          </cell>
          <cell r="B9262" t="str">
            <v>SANITARIO SELECTA BLANCO</v>
          </cell>
          <cell r="C9262" t="str">
            <v>Un</v>
          </cell>
          <cell r="D9262">
            <v>940580</v>
          </cell>
          <cell r="H9262">
            <v>0</v>
          </cell>
        </row>
        <row r="9263">
          <cell r="A9263">
            <v>9260</v>
          </cell>
          <cell r="B9263" t="str">
            <v>SANITARIO SELECTA COLOR</v>
          </cell>
          <cell r="C9263" t="str">
            <v>Un</v>
          </cell>
          <cell r="D9263">
            <v>1034638</v>
          </cell>
          <cell r="H9263">
            <v>0</v>
          </cell>
        </row>
        <row r="9264">
          <cell r="A9264">
            <v>9261</v>
          </cell>
          <cell r="B9264" t="str">
            <v>SANITARIO STILO</v>
          </cell>
          <cell r="C9264" t="str">
            <v>Un</v>
          </cell>
          <cell r="D9264">
            <v>656759</v>
          </cell>
          <cell r="H9264">
            <v>0</v>
          </cell>
        </row>
        <row r="9265">
          <cell r="A9265">
            <v>9262</v>
          </cell>
          <cell r="B9265" t="str">
            <v>SANITARIO TREVI Blanco _</v>
          </cell>
          <cell r="C9265" t="str">
            <v>Un</v>
          </cell>
          <cell r="D9265">
            <v>271200</v>
          </cell>
          <cell r="H9265">
            <v>0</v>
          </cell>
        </row>
        <row r="9266">
          <cell r="A9266">
            <v>9263</v>
          </cell>
          <cell r="B9266" t="str">
            <v>SANITARIO TREVI color _</v>
          </cell>
          <cell r="C9266" t="str">
            <v>Un</v>
          </cell>
          <cell r="D9266">
            <v>291345</v>
          </cell>
          <cell r="H9266">
            <v>0</v>
          </cell>
        </row>
        <row r="9267">
          <cell r="A9267">
            <v>9264</v>
          </cell>
          <cell r="B9267" t="str">
            <v>SANITARIO VICTORIA BLANCO</v>
          </cell>
          <cell r="C9267" t="str">
            <v>Un</v>
          </cell>
          <cell r="D9267">
            <v>528629</v>
          </cell>
          <cell r="H9267">
            <v>0</v>
          </cell>
        </row>
        <row r="9268">
          <cell r="A9268">
            <v>9265</v>
          </cell>
          <cell r="B9268" t="str">
            <v>SANITARIO VICTORIA BLANCO/PASTEL</v>
          </cell>
          <cell r="C9268" t="str">
            <v>Un</v>
          </cell>
          <cell r="D9268">
            <v>551205</v>
          </cell>
          <cell r="H9268">
            <v>0</v>
          </cell>
        </row>
        <row r="9269">
          <cell r="A9269">
            <v>9266</v>
          </cell>
          <cell r="B9269" t="str">
            <v>SANITARIO VICTORIA PASTEL</v>
          </cell>
          <cell r="C9269" t="str">
            <v>Un</v>
          </cell>
          <cell r="D9269">
            <v>550656</v>
          </cell>
          <cell r="H9269">
            <v>0</v>
          </cell>
        </row>
        <row r="9270">
          <cell r="A9270">
            <v>9267</v>
          </cell>
          <cell r="B9270" t="str">
            <v>SANITARIO VICTORIA PREMIUM</v>
          </cell>
          <cell r="C9270" t="str">
            <v>Un</v>
          </cell>
          <cell r="D9270">
            <v>565340</v>
          </cell>
          <cell r="H9270">
            <v>0</v>
          </cell>
        </row>
        <row r="9271">
          <cell r="A9271">
            <v>9268</v>
          </cell>
          <cell r="B9271" t="str">
            <v>SANITARIO VICTORIANA CRNA.</v>
          </cell>
          <cell r="C9271" t="str">
            <v>Un</v>
          </cell>
          <cell r="D9271">
            <v>972090</v>
          </cell>
          <cell r="H9271">
            <v>0</v>
          </cell>
        </row>
        <row r="9272">
          <cell r="A9272">
            <v>9269</v>
          </cell>
          <cell r="B9272" t="str">
            <v>SANITARIOS PENITENCIARIO TIPO A GRIFERIA PARA SANTITARIOS   ANTIVANDALICO INCLUYE VALVULA DE DESCARGA</v>
          </cell>
          <cell r="C9272" t="str">
            <v>UN</v>
          </cell>
          <cell r="E9272">
            <v>1947135</v>
          </cell>
          <cell r="F9272"/>
          <cell r="G9272"/>
          <cell r="H9272">
            <v>1947135</v>
          </cell>
        </row>
        <row r="9273">
          <cell r="A9273">
            <v>9270</v>
          </cell>
          <cell r="B9273" t="str">
            <v>SARDINEL 15x15 C:140 KG/C2</v>
          </cell>
          <cell r="C9273" t="str">
            <v>m</v>
          </cell>
          <cell r="D9273">
            <v>19118</v>
          </cell>
          <cell r="H9273">
            <v>0</v>
          </cell>
        </row>
        <row r="9274">
          <cell r="A9274">
            <v>9271</v>
          </cell>
          <cell r="B9274" t="str">
            <v>SARDINEL 15x15 C:175 KG/C2</v>
          </cell>
          <cell r="C9274" t="str">
            <v>m</v>
          </cell>
          <cell r="D9274">
            <v>19627</v>
          </cell>
          <cell r="H9274">
            <v>0</v>
          </cell>
        </row>
        <row r="9275">
          <cell r="A9275">
            <v>9272</v>
          </cell>
          <cell r="B9275" t="str">
            <v>SARDINEL 15x15 C:210 KG/C2</v>
          </cell>
          <cell r="C9275" t="str">
            <v>m</v>
          </cell>
          <cell r="D9275">
            <v>18388</v>
          </cell>
          <cell r="H9275">
            <v>0</v>
          </cell>
        </row>
        <row r="9276">
          <cell r="A9276">
            <v>9273</v>
          </cell>
          <cell r="B9276" t="str">
            <v>SARDINEL 15x15 C:245 KG/C2</v>
          </cell>
          <cell r="C9276" t="str">
            <v>m</v>
          </cell>
          <cell r="D9276">
            <v>20642</v>
          </cell>
          <cell r="H9276">
            <v>0</v>
          </cell>
        </row>
        <row r="9277">
          <cell r="A9277">
            <v>9274</v>
          </cell>
          <cell r="B9277" t="str">
            <v>SARDINEL A-10</v>
          </cell>
          <cell r="C9277" t="str">
            <v>UN</v>
          </cell>
          <cell r="E9277">
            <v>32560</v>
          </cell>
          <cell r="F9277"/>
          <cell r="G9277"/>
          <cell r="H9277">
            <v>32560</v>
          </cell>
        </row>
        <row r="9278">
          <cell r="A9278">
            <v>9275</v>
          </cell>
          <cell r="B9278" t="str">
            <v>SARDINEL A-85 (BAJO RAMPA)**</v>
          </cell>
          <cell r="C9278" t="str">
            <v>UN</v>
          </cell>
          <cell r="E9278"/>
          <cell r="F9278"/>
          <cell r="G9278">
            <v>20842.009999999998</v>
          </cell>
          <cell r="H9278">
            <v>20842.009999999998</v>
          </cell>
        </row>
        <row r="9279">
          <cell r="A9279">
            <v>9276</v>
          </cell>
          <cell r="B9279" t="str">
            <v>SARDINEL A-86 (ALTO RAMPA)**</v>
          </cell>
          <cell r="C9279" t="str">
            <v>UN</v>
          </cell>
          <cell r="E9279"/>
          <cell r="F9279"/>
          <cell r="G9279">
            <v>20842.009999999998</v>
          </cell>
          <cell r="H9279">
            <v>20842.009999999998</v>
          </cell>
        </row>
        <row r="9280">
          <cell r="A9280">
            <v>9277</v>
          </cell>
          <cell r="B9280" t="str">
            <v>SARDINEL ACHANFLADO</v>
          </cell>
          <cell r="C9280" t="str">
            <v>Un</v>
          </cell>
          <cell r="D9280">
            <v>45991</v>
          </cell>
          <cell r="H9280">
            <v>0</v>
          </cell>
        </row>
        <row r="9281">
          <cell r="A9281">
            <v>9278</v>
          </cell>
          <cell r="B9281" t="str">
            <v>SARDINEL ALTO RAMPA A86</v>
          </cell>
          <cell r="C9281" t="str">
            <v>ML</v>
          </cell>
          <cell r="E9281"/>
          <cell r="F9281">
            <v>26250</v>
          </cell>
          <cell r="G9281"/>
          <cell r="H9281">
            <v>26250</v>
          </cell>
        </row>
        <row r="9282">
          <cell r="A9282">
            <v>9279</v>
          </cell>
          <cell r="B9282" t="str">
            <v>SARDINEL BAJO A85 - RAMPAS (800x200x350mm)</v>
          </cell>
          <cell r="C9282" t="str">
            <v>UN</v>
          </cell>
          <cell r="E9282"/>
          <cell r="F9282">
            <v>23097</v>
          </cell>
          <cell r="G9282"/>
          <cell r="H9282">
            <v>23097</v>
          </cell>
        </row>
        <row r="9283">
          <cell r="A9283">
            <v>9280</v>
          </cell>
          <cell r="B9283" t="str">
            <v>Sardinel bajo A-85 (20*35*80)**</v>
          </cell>
          <cell r="C9283" t="str">
            <v>UN</v>
          </cell>
          <cell r="E9283"/>
          <cell r="F9283"/>
          <cell r="G9283">
            <v>31439</v>
          </cell>
          <cell r="H9283">
            <v>31439</v>
          </cell>
        </row>
        <row r="9284">
          <cell r="A9284">
            <v>9281</v>
          </cell>
          <cell r="B9284" t="str">
            <v>SARDINEL DE DRENAJE RD200 H=33cm Long=0,5m - INSPECCIÓN</v>
          </cell>
          <cell r="C9284" t="str">
            <v>UN</v>
          </cell>
          <cell r="E9284"/>
          <cell r="F9284">
            <v>1594172</v>
          </cell>
          <cell r="G9284"/>
          <cell r="H9284">
            <v>1594172</v>
          </cell>
        </row>
        <row r="9285">
          <cell r="A9285">
            <v>9282</v>
          </cell>
          <cell r="B9285" t="str">
            <v>SARDINEL DRENANTE h=255mm, Long=0,5m-INSPECCIÓN</v>
          </cell>
          <cell r="C9285" t="str">
            <v>UN</v>
          </cell>
          <cell r="E9285"/>
          <cell r="F9285">
            <v>472905</v>
          </cell>
          <cell r="G9285"/>
          <cell r="H9285">
            <v>472905</v>
          </cell>
        </row>
        <row r="9286">
          <cell r="A9286">
            <v>9283</v>
          </cell>
          <cell r="B9286" t="str">
            <v>SARDINEL DRENANTE h=255mm, Long=1m</v>
          </cell>
          <cell r="C9286" t="str">
            <v>UN</v>
          </cell>
          <cell r="E9286"/>
          <cell r="F9286">
            <v>421755</v>
          </cell>
          <cell r="G9286"/>
          <cell r="H9286">
            <v>421755</v>
          </cell>
        </row>
        <row r="9287">
          <cell r="A9287">
            <v>9284</v>
          </cell>
          <cell r="B9287" t="str">
            <v>SARDINEL EN CONCRETO</v>
          </cell>
          <cell r="C9287" t="str">
            <v>m</v>
          </cell>
          <cell r="D9287">
            <v>34067</v>
          </cell>
          <cell r="H9287">
            <v>0</v>
          </cell>
        </row>
        <row r="9288">
          <cell r="A9288">
            <v>9285</v>
          </cell>
          <cell r="B9288" t="str">
            <v>SARDINEL ESPECIAL A 110 - RAMPA B (600X400X500MM)</v>
          </cell>
          <cell r="C9288" t="str">
            <v>UN</v>
          </cell>
          <cell r="E9288"/>
          <cell r="F9288">
            <v>58794</v>
          </cell>
          <cell r="G9288"/>
          <cell r="H9288">
            <v>58794</v>
          </cell>
        </row>
        <row r="9289">
          <cell r="A9289">
            <v>9286</v>
          </cell>
          <cell r="B9289" t="str">
            <v>SARDINEL ESPECIAL A100 - RAMPA A (600x200x500mm)</v>
          </cell>
          <cell r="C9289" t="str">
            <v>UN</v>
          </cell>
          <cell r="E9289"/>
          <cell r="F9289">
            <v>29784</v>
          </cell>
          <cell r="G9289"/>
          <cell r="H9289">
            <v>29784</v>
          </cell>
        </row>
        <row r="9290">
          <cell r="A9290">
            <v>9287</v>
          </cell>
          <cell r="B9290" t="str">
            <v>SARDINEL ESPECIAL A116 PARA RAMPA TIPO C (600x600x350mm)</v>
          </cell>
          <cell r="C9290" t="str">
            <v>UN</v>
          </cell>
          <cell r="E9290"/>
          <cell r="F9290">
            <v>110000</v>
          </cell>
          <cell r="G9290"/>
          <cell r="H9290">
            <v>110000</v>
          </cell>
        </row>
        <row r="9291">
          <cell r="A9291">
            <v>9288</v>
          </cell>
          <cell r="B9291" t="str">
            <v>Sardinel especial rampa A-100(h=0.50M;b=0.20;L=0.6</v>
          </cell>
          <cell r="C9291" t="str">
            <v>UN</v>
          </cell>
          <cell r="E9291"/>
          <cell r="F9291"/>
          <cell r="G9291">
            <v>30750</v>
          </cell>
          <cell r="H9291">
            <v>30750</v>
          </cell>
        </row>
        <row r="9292">
          <cell r="A9292">
            <v>9289</v>
          </cell>
          <cell r="B9292" t="str">
            <v>Sardinel Prefab. A-10 (b=0.20;h=0.50;L=0.80m) Sum.</v>
          </cell>
          <cell r="C9292" t="str">
            <v>UN</v>
          </cell>
          <cell r="E9292"/>
          <cell r="F9292"/>
          <cell r="G9292">
            <v>29500</v>
          </cell>
          <cell r="H9292">
            <v>29500</v>
          </cell>
        </row>
        <row r="9293">
          <cell r="A9293">
            <v>9290</v>
          </cell>
          <cell r="B9293" t="str">
            <v>SARDINEL PREFABRICADO A10 (800x200x500mm)</v>
          </cell>
          <cell r="C9293" t="str">
            <v>UN</v>
          </cell>
          <cell r="E9293"/>
          <cell r="F9293">
            <v>31432</v>
          </cell>
          <cell r="G9293"/>
          <cell r="H9293">
            <v>31432</v>
          </cell>
        </row>
        <row r="9294">
          <cell r="A9294">
            <v>9291</v>
          </cell>
          <cell r="B9294" t="str">
            <v>SARDINELES (H 30cm)</v>
          </cell>
          <cell r="C9294" t="str">
            <v>Un</v>
          </cell>
          <cell r="D9294">
            <v>31171</v>
          </cell>
          <cell r="H9294">
            <v>0</v>
          </cell>
        </row>
        <row r="9295">
          <cell r="A9295">
            <v>9292</v>
          </cell>
          <cell r="B9295" t="str">
            <v>SARDINELES (H 40cm)</v>
          </cell>
          <cell r="C9295" t="str">
            <v>Un</v>
          </cell>
          <cell r="D9295">
            <v>38325</v>
          </cell>
          <cell r="H9295">
            <v>0</v>
          </cell>
        </row>
        <row r="9296">
          <cell r="A9296">
            <v>9293</v>
          </cell>
          <cell r="B9296" t="str">
            <v>SARDINELES (H 45cm)</v>
          </cell>
          <cell r="C9296" t="str">
            <v>Un</v>
          </cell>
          <cell r="D9296">
            <v>45991</v>
          </cell>
          <cell r="H9296">
            <v>0</v>
          </cell>
        </row>
        <row r="9297">
          <cell r="A9297">
            <v>9294</v>
          </cell>
          <cell r="B9297" t="str">
            <v>SARDINELES (H 50cm)</v>
          </cell>
          <cell r="C9297" t="str">
            <v>Un</v>
          </cell>
          <cell r="D9297">
            <v>39857</v>
          </cell>
          <cell r="H9297">
            <v>0</v>
          </cell>
        </row>
        <row r="9298">
          <cell r="A9298">
            <v>9295</v>
          </cell>
          <cell r="B9298" t="str">
            <v>SARDINELES (H 55cm)</v>
          </cell>
          <cell r="C9298" t="str">
            <v>Un</v>
          </cell>
          <cell r="D9298">
            <v>44257</v>
          </cell>
          <cell r="H9298">
            <v>0</v>
          </cell>
        </row>
        <row r="9299">
          <cell r="A9299">
            <v>9296</v>
          </cell>
          <cell r="B9299" t="str">
            <v>Sarnafil G-476-151 (2x20m)</v>
          </cell>
          <cell r="C9299" t="str">
            <v>M2</v>
          </cell>
          <cell r="E9299"/>
          <cell r="F9299"/>
          <cell r="G9299">
            <v>55580</v>
          </cell>
          <cell r="H9299">
            <v>55580</v>
          </cell>
        </row>
        <row r="9300">
          <cell r="A9300">
            <v>9297</v>
          </cell>
          <cell r="B9300" t="str">
            <v>SARNAFIL S327-12L WHITE (1.2MM)ROLL:2X25M</v>
          </cell>
          <cell r="C9300" t="str">
            <v>M2</v>
          </cell>
          <cell r="E9300"/>
          <cell r="F9300"/>
          <cell r="G9300">
            <v>47175</v>
          </cell>
          <cell r="H9300">
            <v>47175</v>
          </cell>
        </row>
        <row r="9301">
          <cell r="A9301">
            <v>9298</v>
          </cell>
          <cell r="B9301" t="str">
            <v>Secador  manos libres automático acero inoxidable</v>
          </cell>
          <cell r="C9301" t="str">
            <v>UN</v>
          </cell>
          <cell r="E9301"/>
          <cell r="F9301"/>
          <cell r="G9301">
            <v>830641</v>
          </cell>
          <cell r="H9301">
            <v>830641</v>
          </cell>
        </row>
        <row r="9302">
          <cell r="A9302">
            <v>9299</v>
          </cell>
          <cell r="B9302" t="str">
            <v>secador de manos acero inoxidable ref. 1-aa-ja04 d</v>
          </cell>
          <cell r="C9302" t="str">
            <v>UNI</v>
          </cell>
          <cell r="E9302"/>
          <cell r="F9302"/>
          <cell r="G9302">
            <v>876599.01</v>
          </cell>
          <cell r="H9302">
            <v>876599.01</v>
          </cell>
        </row>
        <row r="9303">
          <cell r="A9303">
            <v>9300</v>
          </cell>
          <cell r="B9303" t="str">
            <v>SECADOR ELECTRICO DE MANOS, CARCAZA OVALADA METALICA ACERO INOXIDABLE 304 SATINADO CAL. 1.2mm. 1650 W</v>
          </cell>
          <cell r="C9303" t="str">
            <v>UN</v>
          </cell>
          <cell r="E9303"/>
          <cell r="F9303">
            <v>359072</v>
          </cell>
          <cell r="G9303"/>
          <cell r="H9303">
            <v>359072</v>
          </cell>
        </row>
        <row r="9304">
          <cell r="A9304">
            <v>9301</v>
          </cell>
          <cell r="B9304" t="str">
            <v>SECADOR ELECTRICO PARA MANOS</v>
          </cell>
          <cell r="C9304" t="str">
            <v>Un</v>
          </cell>
          <cell r="D9304">
            <v>766512</v>
          </cell>
          <cell r="H9304">
            <v>0</v>
          </cell>
        </row>
        <row r="9305">
          <cell r="A9305">
            <v>9302</v>
          </cell>
          <cell r="B9305" t="str">
            <v>SECCION CANAL ACERO 100mm DIACO</v>
          </cell>
          <cell r="C9305" t="str">
            <v>m</v>
          </cell>
          <cell r="D9305">
            <v>51387</v>
          </cell>
          <cell r="H9305">
            <v>0</v>
          </cell>
        </row>
        <row r="9306">
          <cell r="A9306">
            <v>9303</v>
          </cell>
          <cell r="B9306" t="str">
            <v>SECCION CANAL ACERO 75mm DIACO</v>
          </cell>
          <cell r="C9306" t="str">
            <v>m</v>
          </cell>
          <cell r="D9306">
            <v>42767</v>
          </cell>
          <cell r="H9306">
            <v>0</v>
          </cell>
        </row>
        <row r="9307">
          <cell r="A9307">
            <v>9304</v>
          </cell>
          <cell r="B9307" t="str">
            <v>SECCIÓN CILINDRO POZO D=1.20m, H=0.25m</v>
          </cell>
          <cell r="C9307" t="str">
            <v>UN</v>
          </cell>
          <cell r="E9307"/>
          <cell r="F9307">
            <v>209707</v>
          </cell>
          <cell r="G9307"/>
          <cell r="H9307">
            <v>209707</v>
          </cell>
        </row>
        <row r="9308">
          <cell r="A9308">
            <v>9305</v>
          </cell>
          <cell r="B9308" t="str">
            <v>SECCIÓN CILINDRO POZO D=1.20m, H=0.50m</v>
          </cell>
          <cell r="C9308" t="str">
            <v>UN</v>
          </cell>
          <cell r="E9308"/>
          <cell r="F9308">
            <v>340411</v>
          </cell>
          <cell r="G9308"/>
          <cell r="H9308">
            <v>340411</v>
          </cell>
        </row>
        <row r="9309">
          <cell r="A9309">
            <v>9306</v>
          </cell>
          <cell r="B9309" t="str">
            <v>SECCIÓN CILINDRO POZO D=1.20m, H=1.00m</v>
          </cell>
          <cell r="C9309" t="str">
            <v>UN</v>
          </cell>
          <cell r="E9309"/>
          <cell r="F9309">
            <v>849411</v>
          </cell>
          <cell r="G9309"/>
          <cell r="H9309">
            <v>849411</v>
          </cell>
        </row>
        <row r="9310">
          <cell r="A9310">
            <v>9307</v>
          </cell>
          <cell r="B9310" t="str">
            <v xml:space="preserve">SECCIÓN DE TOPE DEFENSA METÁLICA </v>
          </cell>
          <cell r="C9310" t="str">
            <v>Un</v>
          </cell>
          <cell r="D9310">
            <v>43410</v>
          </cell>
          <cell r="H9310">
            <v>0</v>
          </cell>
        </row>
        <row r="9311">
          <cell r="A9311">
            <v>9308</v>
          </cell>
          <cell r="B9311" t="str">
            <v>SECCIÓN FINAL DE DEFENSA METÁLICA</v>
          </cell>
          <cell r="C9311" t="str">
            <v>Un</v>
          </cell>
          <cell r="D9311">
            <v>51097</v>
          </cell>
          <cell r="H9311">
            <v>0</v>
          </cell>
        </row>
        <row r="9312">
          <cell r="A9312">
            <v>9309</v>
          </cell>
          <cell r="B9312" t="str">
            <v>SECCION PERFIL "C" Galv. C.16 ACESO</v>
          </cell>
          <cell r="C9312" t="str">
            <v>m</v>
          </cell>
          <cell r="D9312">
            <v>34136</v>
          </cell>
          <cell r="H9312">
            <v>0</v>
          </cell>
        </row>
        <row r="9313">
          <cell r="A9313">
            <v>9310</v>
          </cell>
          <cell r="B9313" t="str">
            <v>SECCION PERFIL "C" Galv. C.18 ACESO</v>
          </cell>
          <cell r="C9313" t="str">
            <v>m</v>
          </cell>
          <cell r="D9313">
            <v>29647</v>
          </cell>
          <cell r="H9313">
            <v>0</v>
          </cell>
        </row>
        <row r="9314">
          <cell r="A9314">
            <v>9311</v>
          </cell>
          <cell r="B9314" t="str">
            <v>SECCION PERFIL "Z" Galv. C.14 ACESO</v>
          </cell>
          <cell r="C9314" t="str">
            <v>m</v>
          </cell>
          <cell r="D9314">
            <v>69982</v>
          </cell>
          <cell r="H9314">
            <v>0</v>
          </cell>
        </row>
        <row r="9315">
          <cell r="A9315">
            <v>9312</v>
          </cell>
          <cell r="B9315" t="str">
            <v>SECCION PERFIL "Z" Galv. C.16 ACESO</v>
          </cell>
          <cell r="C9315" t="str">
            <v>m</v>
          </cell>
          <cell r="D9315">
            <v>35432</v>
          </cell>
          <cell r="H9315">
            <v>0</v>
          </cell>
        </row>
        <row r="9316">
          <cell r="A9316">
            <v>9313</v>
          </cell>
          <cell r="B9316" t="str">
            <v>SECCION PERFIL "Z" Galv. C.18 ACESO</v>
          </cell>
          <cell r="C9316" t="str">
            <v>m</v>
          </cell>
          <cell r="D9316">
            <v>28833</v>
          </cell>
          <cell r="H9316">
            <v>0</v>
          </cell>
        </row>
        <row r="9317">
          <cell r="A9317">
            <v>9314</v>
          </cell>
          <cell r="B9317" t="str">
            <v>Seccion pozo 1.2*h=0.50 prefab **</v>
          </cell>
          <cell r="C9317" t="str">
            <v>UN</v>
          </cell>
          <cell r="E9317"/>
          <cell r="F9317"/>
          <cell r="G9317">
            <v>342867</v>
          </cell>
          <cell r="H9317">
            <v>342867</v>
          </cell>
        </row>
        <row r="9318">
          <cell r="A9318">
            <v>9315</v>
          </cell>
          <cell r="B9318" t="str">
            <v>Seccion pozo 1.2*h=1.0 prefab **</v>
          </cell>
          <cell r="C9318" t="str">
            <v>UN</v>
          </cell>
          <cell r="E9318"/>
          <cell r="F9318"/>
          <cell r="G9318">
            <v>720583</v>
          </cell>
          <cell r="H9318">
            <v>720583</v>
          </cell>
        </row>
        <row r="9319">
          <cell r="A9319">
            <v>9316</v>
          </cell>
          <cell r="B9319" t="str">
            <v>Seccion pozo D=1.2*h=0.25 prefab e=0.10m **</v>
          </cell>
          <cell r="C9319" t="str">
            <v>UN</v>
          </cell>
          <cell r="E9319"/>
          <cell r="F9319"/>
          <cell r="G9319">
            <v>210974.01</v>
          </cell>
          <cell r="H9319">
            <v>210974.01</v>
          </cell>
        </row>
        <row r="9320">
          <cell r="A9320">
            <v>9317</v>
          </cell>
          <cell r="B9320" t="str">
            <v>SECCIÓN TOPE</v>
          </cell>
          <cell r="C9320" t="str">
            <v>Un</v>
          </cell>
          <cell r="D9320">
            <v>59575</v>
          </cell>
          <cell r="H9320">
            <v>0</v>
          </cell>
        </row>
        <row r="9321">
          <cell r="A9321">
            <v>9318</v>
          </cell>
          <cell r="B9321" t="str">
            <v>SECCIONADOR O CAJA DE MANIOBRA DE 4 VÍAS, E-S 600, D200, SERIE 15 KV.</v>
          </cell>
          <cell r="C9321" t="str">
            <v>UN</v>
          </cell>
          <cell r="E9321"/>
          <cell r="F9321">
            <v>20211157</v>
          </cell>
          <cell r="G9321"/>
          <cell r="H9321">
            <v>20211157</v>
          </cell>
        </row>
        <row r="9322">
          <cell r="A9322">
            <v>9319</v>
          </cell>
          <cell r="B9322" t="str">
            <v>SECCIONADOR O CAJA DE MANIOBRA DE 6 VÍAS, E-S 600, D200, SERIE 15 KV.</v>
          </cell>
          <cell r="C9322" t="str">
            <v>UN</v>
          </cell>
          <cell r="E9322"/>
          <cell r="F9322">
            <v>25330140</v>
          </cell>
          <cell r="G9322"/>
          <cell r="H9322">
            <v>25330140</v>
          </cell>
        </row>
        <row r="9323">
          <cell r="A9323">
            <v>9320</v>
          </cell>
          <cell r="B9323" t="str">
            <v>Seccionador tripolar(Cortacircuito) de 15 KV 100 A</v>
          </cell>
          <cell r="C9323" t="str">
            <v>UN</v>
          </cell>
          <cell r="E9323"/>
          <cell r="F9323"/>
          <cell r="G9323">
            <v>186603</v>
          </cell>
          <cell r="H9323">
            <v>186603</v>
          </cell>
        </row>
        <row r="9324">
          <cell r="A9324">
            <v>9321</v>
          </cell>
          <cell r="B9324" t="str">
            <v>SEDIMENTACIÓN DE LAS EMULSIONES ASFÁLTICAS DURANTE EL ALMACENAMIENTO. Norma técnica: INV E – 764 - 13 ASTM D 6930 NLT 140.</v>
          </cell>
          <cell r="C9324" t="str">
            <v>UN</v>
          </cell>
          <cell r="E9324"/>
          <cell r="F9324">
            <v>211200</v>
          </cell>
          <cell r="G9324"/>
          <cell r="H9324">
            <v>211200</v>
          </cell>
        </row>
        <row r="9325">
          <cell r="A9325">
            <v>9322</v>
          </cell>
          <cell r="B9325" t="str">
            <v>SEGUETA (18 DIENTES-12")+ MARCO FIJO METALICO 12"</v>
          </cell>
          <cell r="C9325" t="str">
            <v>UN</v>
          </cell>
          <cell r="E9325"/>
          <cell r="F9325"/>
          <cell r="G9325">
            <v>15603.01</v>
          </cell>
          <cell r="H9325">
            <v>15603.01</v>
          </cell>
        </row>
        <row r="9326">
          <cell r="A9326">
            <v>9323</v>
          </cell>
          <cell r="B9326" t="str">
            <v>SEGUETA MARCO</v>
          </cell>
          <cell r="C9326" t="str">
            <v>Un</v>
          </cell>
          <cell r="D9326">
            <v>22320</v>
          </cell>
          <cell r="H9326">
            <v>0</v>
          </cell>
        </row>
        <row r="9327">
          <cell r="A9327">
            <v>9324</v>
          </cell>
          <cell r="B9327" t="str">
            <v>Seguimiento arboles aislados &lt; 25 inidividuos</v>
          </cell>
          <cell r="C9327" t="str">
            <v>GL</v>
          </cell>
          <cell r="E9327"/>
          <cell r="F9327"/>
          <cell r="G9327">
            <v>160655</v>
          </cell>
          <cell r="H9327">
            <v>160655</v>
          </cell>
        </row>
        <row r="9328">
          <cell r="A9328">
            <v>9325</v>
          </cell>
          <cell r="B9328" t="str">
            <v>Seguimiento arboles aislados &gt; 1.000 inidividuos</v>
          </cell>
          <cell r="C9328" t="str">
            <v>GL</v>
          </cell>
          <cell r="E9328"/>
          <cell r="F9328"/>
          <cell r="G9328">
            <v>1882308</v>
          </cell>
          <cell r="H9328">
            <v>1882308</v>
          </cell>
        </row>
        <row r="9329">
          <cell r="A9329">
            <v>9326</v>
          </cell>
          <cell r="B9329" t="str">
            <v>Seguimiento arboles aislados entre 100 y 200 inidi</v>
          </cell>
          <cell r="C9329" t="str">
            <v>GL</v>
          </cell>
          <cell r="E9329"/>
          <cell r="F9329"/>
          <cell r="G9329">
            <v>328762</v>
          </cell>
          <cell r="H9329">
            <v>328762</v>
          </cell>
        </row>
        <row r="9330">
          <cell r="A9330">
            <v>9327</v>
          </cell>
          <cell r="B9330" t="str">
            <v>Seguimiento arboles aislados entre 200 y 300 inidi</v>
          </cell>
          <cell r="C9330" t="str">
            <v>GL</v>
          </cell>
          <cell r="E9330"/>
          <cell r="F9330"/>
          <cell r="G9330">
            <v>440558</v>
          </cell>
          <cell r="H9330">
            <v>440558</v>
          </cell>
        </row>
        <row r="9331">
          <cell r="A9331">
            <v>9328</v>
          </cell>
          <cell r="B9331" t="str">
            <v>Seguimiento arboles aislados entre 25 y 50 inidivi</v>
          </cell>
          <cell r="C9331" t="str">
            <v>GL</v>
          </cell>
          <cell r="E9331"/>
          <cell r="F9331"/>
          <cell r="G9331">
            <v>237125</v>
          </cell>
          <cell r="H9331">
            <v>237125</v>
          </cell>
        </row>
        <row r="9332">
          <cell r="A9332">
            <v>9329</v>
          </cell>
          <cell r="B9332" t="str">
            <v>Seguimiento arboles aislados entre 300 y 400 inidi</v>
          </cell>
          <cell r="C9332" t="str">
            <v>GL</v>
          </cell>
          <cell r="E9332"/>
          <cell r="F9332"/>
          <cell r="G9332">
            <v>552353</v>
          </cell>
          <cell r="H9332">
            <v>552353</v>
          </cell>
        </row>
        <row r="9333">
          <cell r="A9333">
            <v>9330</v>
          </cell>
          <cell r="B9333" t="str">
            <v>Seguimiento arboles aislados entre 400 y 500 inidi</v>
          </cell>
          <cell r="C9333" t="str">
            <v>GL</v>
          </cell>
          <cell r="E9333"/>
          <cell r="F9333"/>
          <cell r="G9333">
            <v>833085</v>
          </cell>
          <cell r="H9333">
            <v>833085</v>
          </cell>
        </row>
        <row r="9334">
          <cell r="A9334">
            <v>9331</v>
          </cell>
          <cell r="B9334" t="str">
            <v>Seguimiento arboles aislados entre 50 y 100 inidiv</v>
          </cell>
          <cell r="C9334" t="str">
            <v>GL</v>
          </cell>
          <cell r="E9334"/>
          <cell r="F9334"/>
          <cell r="G9334">
            <v>272450</v>
          </cell>
          <cell r="H9334">
            <v>272450</v>
          </cell>
        </row>
        <row r="9335">
          <cell r="A9335">
            <v>9332</v>
          </cell>
          <cell r="B9335" t="str">
            <v>Seguimiento arboles aislados entre 500 y 1.000 ini</v>
          </cell>
          <cell r="C9335" t="str">
            <v>GL</v>
          </cell>
          <cell r="E9335"/>
          <cell r="F9335"/>
          <cell r="G9335">
            <v>1602404</v>
          </cell>
          <cell r="H9335">
            <v>1602404</v>
          </cell>
        </row>
        <row r="9336">
          <cell r="A9336">
            <v>9333</v>
          </cell>
          <cell r="B9336" t="str">
            <v>SEGUIMIENTO PARA TRATAMIENTOS A LA VEGETACION DE LA . CANTIDAD &lt;25 ARBOLES (SEGUN RESOLUCION SDA No. 5589 DEL 30/09/2011)</v>
          </cell>
          <cell r="C9336" t="str">
            <v>UN</v>
          </cell>
          <cell r="E9336"/>
          <cell r="F9336">
            <v>176254</v>
          </cell>
          <cell r="G9336"/>
          <cell r="H9336">
            <v>176254</v>
          </cell>
        </row>
        <row r="9337">
          <cell r="A9337">
            <v>9334</v>
          </cell>
          <cell r="B9337" t="str">
            <v>SEGUIMIENTO PARA TRATAMIENTOS A LA VEGETACION DE LA . CANTIDAD &gt;1000 ARBOLES (SEGUN RESOLUCION SDA No. 5589 DEL 30/09/2011)</v>
          </cell>
          <cell r="C9337" t="str">
            <v>UN</v>
          </cell>
          <cell r="E9337"/>
          <cell r="F9337">
            <v>2065080</v>
          </cell>
          <cell r="G9337"/>
          <cell r="H9337">
            <v>2065080</v>
          </cell>
        </row>
        <row r="9338">
          <cell r="A9338">
            <v>9335</v>
          </cell>
          <cell r="B9338" t="str">
            <v>SEGUIMIENTO PARA TRATAMIENTOS A LA VEGETACION DE LA . CANTIDAD 100 - 199 ARBOLES (SEGUN RESOLUCION SDA No. 5589 DEL 30/09/2011)</v>
          </cell>
          <cell r="C9338" t="str">
            <v>UN</v>
          </cell>
          <cell r="E9338"/>
          <cell r="F9338">
            <v>360685</v>
          </cell>
          <cell r="G9338"/>
          <cell r="H9338">
            <v>360685</v>
          </cell>
        </row>
        <row r="9339">
          <cell r="A9339">
            <v>9336</v>
          </cell>
          <cell r="B9339" t="str">
            <v>SEGUIMIENTO PARA TRATAMIENTOS A LA VEGETACION DE LA . CANTIDAD 200 - 299 ARBOLES (SEGUN RESOLUCION SDA No. 5589 DEL 30/09/2011)</v>
          </cell>
          <cell r="C9339" t="str">
            <v>UN</v>
          </cell>
          <cell r="E9339"/>
          <cell r="F9339">
            <v>483336</v>
          </cell>
          <cell r="G9339"/>
          <cell r="H9339">
            <v>483336</v>
          </cell>
        </row>
        <row r="9340">
          <cell r="A9340">
            <v>9337</v>
          </cell>
          <cell r="B9340" t="str">
            <v>SEGUIMIENTO PARA TRATAMIENTOS A LA VEGETACION DE LA . CANTIDAD 25 - 49 ARBOLES (SEGUN RESOLUCION SDA No. 5589 DEL 30/09/2011)</v>
          </cell>
          <cell r="C9340" t="str">
            <v>UN</v>
          </cell>
          <cell r="E9340"/>
          <cell r="F9340">
            <v>237125</v>
          </cell>
          <cell r="G9340"/>
          <cell r="H9340">
            <v>237125</v>
          </cell>
        </row>
        <row r="9341">
          <cell r="A9341">
            <v>9338</v>
          </cell>
          <cell r="B9341" t="str">
            <v>SEGUIMIENTO PARA TRATAMIENTOS A LA VEGETACION DE LA . CANTIDAD 300 - 399 ARBOLES (SEGUN RESOLUCION SDA No. 5589 DEL 30/09/2011)</v>
          </cell>
          <cell r="C9341" t="str">
            <v>UN</v>
          </cell>
          <cell r="E9341"/>
          <cell r="F9341">
            <v>605987</v>
          </cell>
          <cell r="G9341"/>
          <cell r="H9341">
            <v>605987</v>
          </cell>
        </row>
        <row r="9342">
          <cell r="A9342">
            <v>9339</v>
          </cell>
          <cell r="B9342" t="str">
            <v>SEGUIMIENTO PARA TRATAMIENTOS A LA VEGETACION DE LA . CANTIDAD 400 - 499 ARBOLES (SEGUN RESOLUCION SDA No. 5589 DEL 30/09/2011)</v>
          </cell>
          <cell r="C9342" t="str">
            <v>UN</v>
          </cell>
          <cell r="E9342"/>
          <cell r="F9342">
            <v>913977</v>
          </cell>
          <cell r="G9342"/>
          <cell r="H9342">
            <v>913977</v>
          </cell>
        </row>
        <row r="9343">
          <cell r="A9343">
            <v>9340</v>
          </cell>
          <cell r="B9343" t="str">
            <v>SEGUIMIENTO PARA TRATAMIENTOS A LA VEGETACION DE LA . CANTIDAD 50 - 99 ARBOLES (SEGUN RESOLUCION SDA No. 5589 DEL 30/09/2011)</v>
          </cell>
          <cell r="C9343" t="str">
            <v>UN</v>
          </cell>
          <cell r="E9343"/>
          <cell r="F9343">
            <v>298905</v>
          </cell>
          <cell r="G9343"/>
          <cell r="H9343">
            <v>298905</v>
          </cell>
        </row>
        <row r="9344">
          <cell r="A9344">
            <v>9341</v>
          </cell>
          <cell r="B9344" t="str">
            <v>SEGUIMIENTO PARA TRATAMIENTOS A LA VEGETACION DE LA . CANTIDAD 500 - 999 ARBOLES (SEGUN RESOLUCION SDA No. 5589 DEL 30/09/2011)</v>
          </cell>
          <cell r="C9344" t="str">
            <v>UN</v>
          </cell>
          <cell r="E9344"/>
          <cell r="F9344">
            <v>1757998</v>
          </cell>
          <cell r="G9344"/>
          <cell r="H9344">
            <v>1757998</v>
          </cell>
        </row>
        <row r="9345">
          <cell r="A9345">
            <v>9342</v>
          </cell>
          <cell r="B9345" t="str">
            <v>SELLADO DE JUNTAS (300 CC). Masilla elástica sellante de un componente, con base en poliuretano, con proceso de curado en presencia de humedad del ambiente. Norma ASTM C-920.</v>
          </cell>
          <cell r="C9345" t="str">
            <v>UN</v>
          </cell>
          <cell r="E9345"/>
          <cell r="F9345">
            <v>30048</v>
          </cell>
          <cell r="G9345"/>
          <cell r="H9345">
            <v>30048</v>
          </cell>
        </row>
        <row r="9346">
          <cell r="A9346">
            <v>9343</v>
          </cell>
          <cell r="B9346" t="str">
            <v>SELLADOR ACRÍLICO TRANSPARENTE SEMILUSTRE (0.25 L/m2)</v>
          </cell>
          <cell r="C9346" t="str">
            <v>M2</v>
          </cell>
          <cell r="E9346"/>
          <cell r="F9346">
            <v>5422</v>
          </cell>
          <cell r="G9346"/>
          <cell r="H9346">
            <v>5422</v>
          </cell>
        </row>
        <row r="9347">
          <cell r="A9347">
            <v>9344</v>
          </cell>
          <cell r="B9347" t="str">
            <v>SELLADOR CATALIZADO (1/4 GL.)</v>
          </cell>
          <cell r="C9347" t="str">
            <v>UN</v>
          </cell>
          <cell r="E9347">
            <v>147919</v>
          </cell>
          <cell r="F9347"/>
          <cell r="G9347"/>
          <cell r="H9347">
            <v>147919</v>
          </cell>
        </row>
        <row r="9348">
          <cell r="A9348">
            <v>9345</v>
          </cell>
          <cell r="B9348" t="str">
            <v>SELLADOR ELÁSTICO  DE POLIURETANO. CARTUCHO 300 ml</v>
          </cell>
          <cell r="C9348" t="str">
            <v>UN</v>
          </cell>
          <cell r="E9348"/>
          <cell r="F9348">
            <v>30048</v>
          </cell>
          <cell r="G9348"/>
          <cell r="H9348">
            <v>30048</v>
          </cell>
        </row>
        <row r="9349">
          <cell r="A9349">
            <v>9346</v>
          </cell>
          <cell r="B9349" t="str">
            <v>SELLADOR ELÁSTICO CON BASE EN POLIURETANO. ALTA DURABILIDAD. COLOR BLANCO.  305 CC</v>
          </cell>
          <cell r="C9349" t="str">
            <v>UN</v>
          </cell>
          <cell r="E9349">
            <v>28062</v>
          </cell>
          <cell r="F9349"/>
          <cell r="G9349"/>
          <cell r="H9349">
            <v>28062</v>
          </cell>
        </row>
        <row r="9350">
          <cell r="A9350">
            <v>9347</v>
          </cell>
          <cell r="B9350" t="str">
            <v>SELLADOR ELÁSTICO CON BASE EN POLIURETANO. ALTA DURABILIDAD. COLOR GRIS.  305 CC</v>
          </cell>
          <cell r="C9350" t="str">
            <v>UN</v>
          </cell>
          <cell r="E9350">
            <v>28062</v>
          </cell>
          <cell r="F9350"/>
          <cell r="G9350"/>
          <cell r="H9350">
            <v>28062</v>
          </cell>
        </row>
        <row r="9351">
          <cell r="A9351">
            <v>9348</v>
          </cell>
          <cell r="B9351" t="str">
            <v>SELLADOR ELÁSTICO UNIVERSAL DE ALTO DESEMPEÑO (300 cc)</v>
          </cell>
          <cell r="C9351" t="str">
            <v>UN</v>
          </cell>
          <cell r="E9351"/>
          <cell r="F9351">
            <v>39011</v>
          </cell>
          <cell r="G9351"/>
          <cell r="H9351">
            <v>39011</v>
          </cell>
        </row>
        <row r="9352">
          <cell r="A9352">
            <v>9349</v>
          </cell>
          <cell r="B9352" t="str">
            <v>SELLADOR LIJABLE 7204 PINTUCO</v>
          </cell>
          <cell r="C9352" t="str">
            <v>gal</v>
          </cell>
          <cell r="D9352">
            <v>52277</v>
          </cell>
          <cell r="H9352">
            <v>0</v>
          </cell>
        </row>
        <row r="9353">
          <cell r="A9353">
            <v>9350</v>
          </cell>
          <cell r="B9353" t="str">
            <v>SELLADOR Mad. LIJABLE 28% ICO</v>
          </cell>
          <cell r="C9353" t="str">
            <v>gal</v>
          </cell>
          <cell r="D9353">
            <v>78934</v>
          </cell>
          <cell r="H9353">
            <v>0</v>
          </cell>
        </row>
        <row r="9354">
          <cell r="A9354">
            <v>9351</v>
          </cell>
          <cell r="B9354" t="str">
            <v>SELLADOR PARA LACA PHILAAC</v>
          </cell>
          <cell r="C9354" t="str">
            <v>gal</v>
          </cell>
          <cell r="D9354">
            <v>63142</v>
          </cell>
          <cell r="H9354">
            <v>0</v>
          </cell>
        </row>
        <row r="9355">
          <cell r="A9355">
            <v>9352</v>
          </cell>
          <cell r="B9355" t="str">
            <v>Sellador para Madera Industrial (40 sólidos) Nitro</v>
          </cell>
          <cell r="C9355" t="str">
            <v>GLN</v>
          </cell>
          <cell r="E9355"/>
          <cell r="F9355"/>
          <cell r="G9355">
            <v>70769</v>
          </cell>
          <cell r="H9355">
            <v>70769</v>
          </cell>
        </row>
        <row r="9356">
          <cell r="A9356">
            <v>9353</v>
          </cell>
          <cell r="B9356" t="str">
            <v>SELLADOR TRANSP. LIJABLE PINTUCO O SIMILAR</v>
          </cell>
          <cell r="C9356" t="str">
            <v>GLN</v>
          </cell>
          <cell r="E9356"/>
          <cell r="F9356"/>
          <cell r="G9356">
            <v>64900.01</v>
          </cell>
          <cell r="H9356">
            <v>64900.01</v>
          </cell>
        </row>
        <row r="9357">
          <cell r="A9357">
            <v>9354</v>
          </cell>
          <cell r="B9357" t="str">
            <v>SELLADOR TRANSPARENTE Bte.</v>
          </cell>
          <cell r="C9357" t="str">
            <v>gal</v>
          </cell>
          <cell r="D9357">
            <v>57268</v>
          </cell>
          <cell r="H9357">
            <v>0</v>
          </cell>
        </row>
        <row r="9358">
          <cell r="A9358">
            <v>9355</v>
          </cell>
          <cell r="B9358" t="str">
            <v>SELLANTE ACERO TRABA QUIMICA  X 55 GR</v>
          </cell>
          <cell r="C9358" t="str">
            <v>Un</v>
          </cell>
          <cell r="D9358">
            <v>83340</v>
          </cell>
          <cell r="H9358">
            <v>0</v>
          </cell>
        </row>
        <row r="9359">
          <cell r="A9359">
            <v>9356</v>
          </cell>
          <cell r="B9359" t="str">
            <v>SELLANTE ACERO TRABA QUIMICA .55 GR</v>
          </cell>
          <cell r="C9359" t="str">
            <v>Un</v>
          </cell>
          <cell r="D9359">
            <v>83340</v>
          </cell>
          <cell r="H9359">
            <v>0</v>
          </cell>
        </row>
        <row r="9360">
          <cell r="A9360">
            <v>9357</v>
          </cell>
          <cell r="B9360" t="str">
            <v>SELLANTE ACERO TRABA QUIMICA ANAEROBICA .55 GR</v>
          </cell>
          <cell r="C9360" t="str">
            <v>UN</v>
          </cell>
          <cell r="E9360">
            <v>75154</v>
          </cell>
          <cell r="F9360"/>
          <cell r="G9360"/>
          <cell r="H9360">
            <v>75154</v>
          </cell>
        </row>
        <row r="9361">
          <cell r="A9361">
            <v>9358</v>
          </cell>
          <cell r="B9361" t="str">
            <v>SELLANTE ELASTOMERICO CON BASE EN POLIURETANO</v>
          </cell>
          <cell r="C9361" t="str">
            <v>GLN</v>
          </cell>
          <cell r="E9361"/>
          <cell r="F9361">
            <v>179847</v>
          </cell>
          <cell r="G9361"/>
          <cell r="H9361">
            <v>179847</v>
          </cell>
        </row>
        <row r="9362">
          <cell r="A9362">
            <v>9359</v>
          </cell>
          <cell r="B9362" t="str">
            <v>SELLANTE JUNTA METALICA HOL MAX 0,25 MM *50 ML</v>
          </cell>
          <cell r="C9362" t="str">
            <v>UNI</v>
          </cell>
          <cell r="E9362"/>
          <cell r="F9362"/>
          <cell r="G9362">
            <v>30485</v>
          </cell>
          <cell r="H9362">
            <v>30485</v>
          </cell>
        </row>
        <row r="9363">
          <cell r="A9363">
            <v>9360</v>
          </cell>
          <cell r="B9363" t="str">
            <v>SELLANTE PARA JUNTA METALICA HOLL  MAX O,25MM</v>
          </cell>
          <cell r="C9363" t="str">
            <v>UN</v>
          </cell>
          <cell r="E9363"/>
          <cell r="F9363"/>
          <cell r="G9363">
            <v>54200</v>
          </cell>
          <cell r="H9363">
            <v>54200</v>
          </cell>
        </row>
        <row r="9364">
          <cell r="A9364">
            <v>9361</v>
          </cell>
          <cell r="B9364" t="str">
            <v>SELLANTE PARA PISO</v>
          </cell>
          <cell r="C9364" t="str">
            <v>GLN</v>
          </cell>
          <cell r="E9364"/>
          <cell r="F9364">
            <v>83776</v>
          </cell>
          <cell r="G9364"/>
          <cell r="H9364">
            <v>83776</v>
          </cell>
        </row>
        <row r="9365">
          <cell r="A9365">
            <v>9362</v>
          </cell>
          <cell r="B9365" t="str">
            <v>SELLANTE PARA PISO DE MARMOL</v>
          </cell>
          <cell r="C9365" t="str">
            <v>GLN</v>
          </cell>
          <cell r="E9365"/>
          <cell r="F9365"/>
          <cell r="G9365">
            <v>93632</v>
          </cell>
          <cell r="H9365">
            <v>93632</v>
          </cell>
        </row>
        <row r="9366">
          <cell r="A9366">
            <v>9363</v>
          </cell>
          <cell r="B9366" t="str">
            <v>SELLANTE UNIFIX F.A. TUBERÍA METAL. ROSCADA(40GR)</v>
          </cell>
          <cell r="C9366" t="str">
            <v>UN</v>
          </cell>
          <cell r="E9366"/>
          <cell r="F9366"/>
          <cell r="G9366">
            <v>11718</v>
          </cell>
          <cell r="H9366">
            <v>11718</v>
          </cell>
        </row>
        <row r="9367">
          <cell r="A9367">
            <v>9364</v>
          </cell>
          <cell r="B9367" t="str">
            <v xml:space="preserve">SELLO A PRUEBA DE EXPLOSIÓN </v>
          </cell>
          <cell r="C9367" t="str">
            <v>Un</v>
          </cell>
          <cell r="D9367">
            <v>36669</v>
          </cell>
          <cell r="H9367">
            <v>0</v>
          </cell>
        </row>
        <row r="9368">
          <cell r="A9368">
            <v>9365</v>
          </cell>
          <cell r="B9368" t="str">
            <v>SELLO DE SILICONA O SELLADOR AUTONIVELANTE</v>
          </cell>
          <cell r="C9368" t="str">
            <v>m</v>
          </cell>
          <cell r="D9368">
            <v>5047</v>
          </cell>
          <cell r="H9368">
            <v>0</v>
          </cell>
        </row>
        <row r="9369">
          <cell r="A9369">
            <v>9366</v>
          </cell>
          <cell r="B9369" t="str">
            <v>SELLO DE SILICONA TIPO SL</v>
          </cell>
          <cell r="C9369" t="str">
            <v>GLN</v>
          </cell>
          <cell r="E9369"/>
          <cell r="F9369">
            <v>229944</v>
          </cell>
          <cell r="G9369"/>
          <cell r="H9369">
            <v>229944</v>
          </cell>
        </row>
        <row r="9370">
          <cell r="A9370">
            <v>9367</v>
          </cell>
          <cell r="B9370" t="str">
            <v>SELLOTOC BLANCO (5 Kg.)</v>
          </cell>
          <cell r="C9370" t="str">
            <v>kg</v>
          </cell>
          <cell r="D9370">
            <v>4991</v>
          </cell>
          <cell r="H9370">
            <v>0</v>
          </cell>
        </row>
        <row r="9371">
          <cell r="A9371">
            <v>9368</v>
          </cell>
          <cell r="B9371" t="str">
            <v>SEMAFORO (3x200) LENTES DE POLICARBONATO DE 8" BICICLETA LUCES. SISTEMA ILUMINACION A LEDS COMPATIBILIDAD C800/900 PARA FIJACION A MASTIL. INCL ELEMENTOS DE FIJACION</v>
          </cell>
          <cell r="C9371" t="str">
            <v>UN</v>
          </cell>
          <cell r="E9371"/>
          <cell r="F9371">
            <v>3070396</v>
          </cell>
          <cell r="G9371"/>
          <cell r="H9371">
            <v>3070396</v>
          </cell>
        </row>
        <row r="9372">
          <cell r="A9372">
            <v>9369</v>
          </cell>
          <cell r="B9372" t="str">
            <v>SEMÁFORO CUATRO MÓDULOS FIJACIÓN EN MÁSTIL CON FLECHA DE GIRO</v>
          </cell>
          <cell r="C9372" t="str">
            <v>UN</v>
          </cell>
          <cell r="E9372"/>
          <cell r="F9372">
            <v>2289560</v>
          </cell>
          <cell r="G9372"/>
          <cell r="H9372">
            <v>2289560</v>
          </cell>
        </row>
        <row r="9373">
          <cell r="A9373">
            <v>9370</v>
          </cell>
          <cell r="B9373" t="str">
            <v>SEMÁFORO CUATRO MÓDULOS FIJACIÓN EN MÁSTIL. Semaforo fijo de 200 mm, Tres luces en teconologia led mueble en policarbonato de alto impacto, soportes para instalacion,alimentacion 110- 220 v</v>
          </cell>
          <cell r="C9373" t="str">
            <v>UN</v>
          </cell>
          <cell r="E9373"/>
          <cell r="F9373">
            <v>2289560</v>
          </cell>
          <cell r="G9373"/>
          <cell r="H9373">
            <v>2289560</v>
          </cell>
        </row>
        <row r="9374">
          <cell r="A9374">
            <v>9371</v>
          </cell>
          <cell r="B9374" t="str">
            <v>SEMÁFORO PEATONAL DE POLICARBONATO (2x200), LENTES DE POLICARBONATO DE 8", DOS LUCES, SISTEMA DE ILUMINACIÓN A LEDS. SUMINISTRO E INSTALACIÓN</v>
          </cell>
          <cell r="C9374" t="str">
            <v>UN</v>
          </cell>
          <cell r="E9374"/>
          <cell r="F9374">
            <v>2634715</v>
          </cell>
          <cell r="G9374"/>
          <cell r="H9374">
            <v>2634715</v>
          </cell>
        </row>
        <row r="9375">
          <cell r="A9375">
            <v>9372</v>
          </cell>
          <cell r="B9375" t="str">
            <v>SEMAFORO VEHICULAR DE POLICARBONATO (3x200), LENTES DE POLICARBONATO DE 8", TRES LUCES, SISTEMA DE ILUMINACIÓN A LEDS. FLECHA DE GIRO TIPO MASTIL.</v>
          </cell>
          <cell r="C9375" t="str">
            <v>UN</v>
          </cell>
          <cell r="E9375"/>
          <cell r="F9375">
            <v>3460691</v>
          </cell>
          <cell r="G9375"/>
          <cell r="H9375">
            <v>3460691</v>
          </cell>
        </row>
        <row r="9376">
          <cell r="A9376">
            <v>9373</v>
          </cell>
          <cell r="B9376" t="str">
            <v>SEMAFORO VEHICULAR DE POLICARBONATO (3x200), LENTES DE POLICARBONATO DE 8", TRES LUCES, SISTEMA DE ILUMINACIÓN A LEDS. FLECHA DE GIRO TIPO MENSULA.</v>
          </cell>
          <cell r="C9376" t="str">
            <v>UN</v>
          </cell>
          <cell r="E9376"/>
          <cell r="F9376">
            <v>3797373</v>
          </cell>
          <cell r="G9376"/>
          <cell r="H9376">
            <v>3797373</v>
          </cell>
        </row>
        <row r="9377">
          <cell r="A9377">
            <v>9374</v>
          </cell>
          <cell r="B9377" t="str">
            <v>SEMÁFORO VEHICULAR DE POLICARBONATO (3x200), LENTES DE POLICARBONATO DE 8", TRES LUCES, SISTEMA DE ILUMINACIÓN A LEDS. SUMINISTRO E INSTALACIÓN</v>
          </cell>
          <cell r="C9377" t="str">
            <v>UN</v>
          </cell>
          <cell r="E9377"/>
          <cell r="F9377">
            <v>3617304</v>
          </cell>
          <cell r="G9377"/>
          <cell r="H9377">
            <v>3617304</v>
          </cell>
        </row>
        <row r="9378">
          <cell r="A9378">
            <v>9375</v>
          </cell>
          <cell r="B9378" t="str">
            <v>SEMAFORO VEHICULAR DE POLICARBONATO (3x200), LENTES DE POLICARBONATO DE 8", TRES LUCES, SISTEMA DE ILUMINACIÓN A LEDS. TIPO MASTIL.</v>
          </cell>
          <cell r="C9378" t="str">
            <v>UN</v>
          </cell>
          <cell r="E9378"/>
          <cell r="F9378">
            <v>3617304</v>
          </cell>
          <cell r="G9378"/>
          <cell r="H9378">
            <v>3617304</v>
          </cell>
        </row>
        <row r="9379">
          <cell r="A9379">
            <v>9376</v>
          </cell>
          <cell r="B9379" t="str">
            <v>SEMAFORO VEHICULAR DE POLICARBONATO (3x200), LENTES DE POLICARBONATO DE 8", TRES LUCES, SISTEMA DE ILUMINACIÓN A LEDS. TIPO MENSULA.</v>
          </cell>
          <cell r="C9379" t="str">
            <v>UN</v>
          </cell>
          <cell r="E9379"/>
          <cell r="F9379">
            <v>3948678</v>
          </cell>
          <cell r="G9379"/>
          <cell r="H9379">
            <v>3948678</v>
          </cell>
        </row>
        <row r="9380">
          <cell r="A9380">
            <v>9377</v>
          </cell>
          <cell r="B9380" t="str">
            <v>SEMI CODO ROSCADO GALVANIZADO 1"</v>
          </cell>
          <cell r="C9380" t="str">
            <v>UN</v>
          </cell>
          <cell r="E9380">
            <v>5417</v>
          </cell>
          <cell r="F9380"/>
          <cell r="G9380"/>
          <cell r="H9380">
            <v>5417</v>
          </cell>
        </row>
        <row r="9381">
          <cell r="A9381">
            <v>9378</v>
          </cell>
          <cell r="B9381" t="str">
            <v>SEMICODO CU 45° DE ½</v>
          </cell>
          <cell r="C9381" t="str">
            <v>Un</v>
          </cell>
          <cell r="D9381">
            <v>1814</v>
          </cell>
          <cell r="H9381">
            <v>0</v>
          </cell>
        </row>
        <row r="9382">
          <cell r="A9382">
            <v>9379</v>
          </cell>
          <cell r="B9382" t="str">
            <v>SEMICODO Cu DE 1/2"</v>
          </cell>
          <cell r="C9382" t="str">
            <v>UNI</v>
          </cell>
          <cell r="E9382"/>
          <cell r="F9382"/>
          <cell r="G9382">
            <v>1755</v>
          </cell>
          <cell r="H9382">
            <v>1755</v>
          </cell>
        </row>
        <row r="9383">
          <cell r="A9383">
            <v>9380</v>
          </cell>
          <cell r="B9383" t="str">
            <v>SEMICODO Cu DE 3/8"</v>
          </cell>
          <cell r="C9383" t="str">
            <v>UNI</v>
          </cell>
          <cell r="E9383"/>
          <cell r="F9383"/>
          <cell r="G9383">
            <v>2972</v>
          </cell>
          <cell r="H9383">
            <v>2972</v>
          </cell>
        </row>
        <row r="9384">
          <cell r="A9384">
            <v>9381</v>
          </cell>
          <cell r="B9384" t="str">
            <v>SEMICODO Cu DE 5/8"</v>
          </cell>
          <cell r="C9384" t="str">
            <v>UNI</v>
          </cell>
          <cell r="E9384"/>
          <cell r="F9384"/>
          <cell r="G9384">
            <v>2284</v>
          </cell>
          <cell r="H9384">
            <v>2284</v>
          </cell>
        </row>
        <row r="9385">
          <cell r="A9385">
            <v>9382</v>
          </cell>
          <cell r="B9385" t="str">
            <v>SEMICODO Cu DE 7/8"</v>
          </cell>
          <cell r="C9385" t="str">
            <v>UNI</v>
          </cell>
          <cell r="E9385"/>
          <cell r="F9385"/>
          <cell r="G9385">
            <v>6290.99</v>
          </cell>
          <cell r="H9385">
            <v>6290.99</v>
          </cell>
        </row>
        <row r="9386">
          <cell r="A9386">
            <v>9383</v>
          </cell>
          <cell r="B9386" t="str">
            <v>SEMILLA PARA EMPRADIZAR TIPO BRAQUIARIA</v>
          </cell>
          <cell r="C9386" t="str">
            <v>kg</v>
          </cell>
          <cell r="D9386">
            <v>37989</v>
          </cell>
          <cell r="H9386">
            <v>0</v>
          </cell>
        </row>
        <row r="9387">
          <cell r="A9387">
            <v>9384</v>
          </cell>
          <cell r="B9387" t="str">
            <v>SEMILLA PASTO ORNAMENTAL</v>
          </cell>
          <cell r="C9387" t="str">
            <v>KG</v>
          </cell>
          <cell r="E9387"/>
          <cell r="F9387"/>
          <cell r="G9387">
            <v>15089</v>
          </cell>
          <cell r="H9387">
            <v>15089</v>
          </cell>
        </row>
        <row r="9388">
          <cell r="A9388">
            <v>9385</v>
          </cell>
          <cell r="B9388" t="str">
            <v>Semilla Pasto Rye-grass**</v>
          </cell>
          <cell r="C9388" t="str">
            <v>KG</v>
          </cell>
          <cell r="E9388"/>
          <cell r="F9388"/>
          <cell r="G9388">
            <v>32600</v>
          </cell>
          <cell r="H9388">
            <v>32600</v>
          </cell>
        </row>
        <row r="9389">
          <cell r="A9389">
            <v>9386</v>
          </cell>
          <cell r="B9389" t="str">
            <v>SEMILLAS PARA EMPRADIZAR</v>
          </cell>
          <cell r="C9389" t="str">
            <v>kg</v>
          </cell>
          <cell r="D9389">
            <v>30946</v>
          </cell>
          <cell r="H9389">
            <v>0</v>
          </cell>
        </row>
        <row r="9390">
          <cell r="A9390">
            <v>9387</v>
          </cell>
          <cell r="B9390" t="str">
            <v>SENSOR DE DIÓXIDO DE CARBONO CO2</v>
          </cell>
          <cell r="C9390" t="str">
            <v>UN</v>
          </cell>
          <cell r="E9390"/>
          <cell r="F9390"/>
          <cell r="G9390">
            <v>1500000</v>
          </cell>
          <cell r="H9390">
            <v>1500000</v>
          </cell>
        </row>
        <row r="9391">
          <cell r="A9391">
            <v>9388</v>
          </cell>
          <cell r="B9391" t="str">
            <v>SENSOR DE FLUJO 2 1/2”</v>
          </cell>
          <cell r="C9391" t="str">
            <v>UN</v>
          </cell>
          <cell r="E9391"/>
          <cell r="F9391"/>
          <cell r="G9391">
            <v>299989</v>
          </cell>
          <cell r="H9391">
            <v>299989</v>
          </cell>
        </row>
        <row r="9392">
          <cell r="A9392">
            <v>9389</v>
          </cell>
          <cell r="B9392" t="str">
            <v>SENSOR DE FLUJO 2”</v>
          </cell>
          <cell r="C9392" t="str">
            <v>UN</v>
          </cell>
          <cell r="E9392"/>
          <cell r="F9392"/>
          <cell r="G9392">
            <v>359351</v>
          </cell>
          <cell r="H9392">
            <v>359351</v>
          </cell>
        </row>
        <row r="9393">
          <cell r="A9393">
            <v>9390</v>
          </cell>
          <cell r="B9393" t="str">
            <v>sensor de flujo tipo paleta de 4"</v>
          </cell>
          <cell r="C9393" t="str">
            <v>UN</v>
          </cell>
          <cell r="E9393"/>
          <cell r="F9393"/>
          <cell r="G9393">
            <v>347004</v>
          </cell>
          <cell r="H9393">
            <v>347004</v>
          </cell>
        </row>
        <row r="9394">
          <cell r="A9394">
            <v>9391</v>
          </cell>
          <cell r="B9394" t="str">
            <v>SENSOR DE HUMEDAD TEMPERATURA PARA DUCTOS</v>
          </cell>
          <cell r="C9394" t="str">
            <v>UN</v>
          </cell>
          <cell r="E9394"/>
          <cell r="F9394"/>
          <cell r="G9394">
            <v>875543</v>
          </cell>
          <cell r="H9394">
            <v>875543</v>
          </cell>
        </row>
        <row r="9395">
          <cell r="A9395">
            <v>9392</v>
          </cell>
          <cell r="B9395" t="str">
            <v>Sensor de LLuvia a 24 Voltios(Sum)</v>
          </cell>
          <cell r="C9395" t="str">
            <v>UN</v>
          </cell>
          <cell r="E9395"/>
          <cell r="F9395"/>
          <cell r="G9395">
            <v>164750</v>
          </cell>
          <cell r="H9395">
            <v>164750</v>
          </cell>
        </row>
        <row r="9396">
          <cell r="A9396">
            <v>9393</v>
          </cell>
          <cell r="B9396" t="str">
            <v>Sensor de movimiento 180 o 360 grados</v>
          </cell>
          <cell r="C9396" t="str">
            <v>Un</v>
          </cell>
          <cell r="D9396">
            <v>44337</v>
          </cell>
          <cell r="H9396">
            <v>0</v>
          </cell>
        </row>
        <row r="9397">
          <cell r="A9397">
            <v>9394</v>
          </cell>
          <cell r="B9397" t="str">
            <v>SENSOR DE MOVIMIENTO 360° PARA LUMINARIA</v>
          </cell>
          <cell r="C9397" t="str">
            <v>UN</v>
          </cell>
          <cell r="E9397"/>
          <cell r="F9397">
            <v>34857</v>
          </cell>
          <cell r="G9397"/>
          <cell r="H9397">
            <v>34857</v>
          </cell>
        </row>
        <row r="9398">
          <cell r="A9398">
            <v>9395</v>
          </cell>
          <cell r="B9398" t="str">
            <v>SENSOR DE MOVIMIENTO LARGO ALCANCE CEFE COMETAS</v>
          </cell>
          <cell r="C9398" t="str">
            <v>UN</v>
          </cell>
          <cell r="E9398"/>
          <cell r="F9398"/>
          <cell r="G9398">
            <v>827407</v>
          </cell>
          <cell r="H9398">
            <v>827407</v>
          </cell>
        </row>
        <row r="9399">
          <cell r="A9399">
            <v>9396</v>
          </cell>
          <cell r="B9399" t="str">
            <v>SENSOR DE MURO IR 110gr 30X10m+ UNIDAD DE CONTROL</v>
          </cell>
          <cell r="C9399" t="str">
            <v>UN</v>
          </cell>
          <cell r="E9399"/>
          <cell r="F9399"/>
          <cell r="G9399">
            <v>392755</v>
          </cell>
          <cell r="H9399">
            <v>392755</v>
          </cell>
        </row>
        <row r="9400">
          <cell r="A9400">
            <v>9397</v>
          </cell>
          <cell r="B9400" t="str">
            <v>SENSOR DE PRESENCIA INFRARROJO 360° BAJO VOLTAJE, 111 M² (12</v>
          </cell>
          <cell r="C9400" t="str">
            <v>UN</v>
          </cell>
          <cell r="E9400"/>
          <cell r="F9400"/>
          <cell r="G9400">
            <v>20230</v>
          </cell>
          <cell r="H9400">
            <v>20230</v>
          </cell>
        </row>
        <row r="9401">
          <cell r="A9401">
            <v>9398</v>
          </cell>
          <cell r="B9401" t="str">
            <v>Sensor de puerta inalambrico PG9975</v>
          </cell>
          <cell r="C9401" t="str">
            <v>UN</v>
          </cell>
          <cell r="E9401"/>
          <cell r="F9401"/>
          <cell r="G9401">
            <v>109743</v>
          </cell>
          <cell r="H9401">
            <v>109743</v>
          </cell>
        </row>
        <row r="9402">
          <cell r="A9402">
            <v>9399</v>
          </cell>
          <cell r="B9402" t="str">
            <v>SENSOR DE TECHO 360gr 14X7m+ UNIDAD DE CONTROL</v>
          </cell>
          <cell r="C9402" t="str">
            <v>UN</v>
          </cell>
          <cell r="E9402"/>
          <cell r="F9402"/>
          <cell r="G9402">
            <v>394604</v>
          </cell>
          <cell r="H9402">
            <v>394604</v>
          </cell>
        </row>
        <row r="9403">
          <cell r="A9403">
            <v>9400</v>
          </cell>
          <cell r="B9403" t="str">
            <v>SENSOR INFRARROJO 360º PARA MONTAJE EN TECHO TIPO INSTITUCIONAL 1000VA 120V</v>
          </cell>
          <cell r="C9403" t="str">
            <v>UN</v>
          </cell>
          <cell r="E9403">
            <v>17693</v>
          </cell>
          <cell r="F9403"/>
          <cell r="G9403"/>
          <cell r="H9403">
            <v>17693</v>
          </cell>
        </row>
        <row r="9404">
          <cell r="A9404">
            <v>9401</v>
          </cell>
          <cell r="B9404" t="str">
            <v>Sensor optico para humo, direccionable</v>
          </cell>
          <cell r="C9404" t="str">
            <v>UN</v>
          </cell>
          <cell r="E9404"/>
          <cell r="F9404"/>
          <cell r="G9404">
            <v>246022.34</v>
          </cell>
          <cell r="H9404">
            <v>246022.34</v>
          </cell>
        </row>
        <row r="9405">
          <cell r="A9405">
            <v>9402</v>
          </cell>
          <cell r="B9405" t="str">
            <v>Sensor para fluxometro orinal</v>
          </cell>
          <cell r="C9405" t="str">
            <v>Un</v>
          </cell>
          <cell r="D9405">
            <v>348213</v>
          </cell>
          <cell r="H9405">
            <v>0</v>
          </cell>
        </row>
        <row r="9406">
          <cell r="A9406">
            <v>9403</v>
          </cell>
          <cell r="B9406" t="str">
            <v>Sensor para fluxometro sanitario</v>
          </cell>
          <cell r="C9406" t="str">
            <v>Un</v>
          </cell>
          <cell r="D9406">
            <v>279792</v>
          </cell>
          <cell r="H9406">
            <v>0</v>
          </cell>
        </row>
        <row r="9407">
          <cell r="A9407">
            <v>9404</v>
          </cell>
          <cell r="B9407" t="str">
            <v>sensor para griferia lavamanos meson</v>
          </cell>
          <cell r="C9407" t="str">
            <v>Un</v>
          </cell>
          <cell r="D9407">
            <v>283457</v>
          </cell>
          <cell r="H9407">
            <v>0</v>
          </cell>
        </row>
        <row r="9408">
          <cell r="A9408">
            <v>9405</v>
          </cell>
          <cell r="B9408" t="str">
            <v>Sensor presencia multitecnología 360º</v>
          </cell>
          <cell r="C9408" t="str">
            <v>UN</v>
          </cell>
          <cell r="E9408"/>
          <cell r="F9408"/>
          <cell r="G9408">
            <v>454976</v>
          </cell>
          <cell r="H9408">
            <v>454976</v>
          </cell>
        </row>
        <row r="9409">
          <cell r="A9409">
            <v>9406</v>
          </cell>
          <cell r="B9409" t="str">
            <v>Sensor termico para humo direccionable CDRC Cometa</v>
          </cell>
          <cell r="C9409" t="str">
            <v>UN</v>
          </cell>
          <cell r="E9409"/>
          <cell r="F9409"/>
          <cell r="G9409">
            <v>395952</v>
          </cell>
          <cell r="H9409">
            <v>395952</v>
          </cell>
        </row>
        <row r="9410">
          <cell r="A9410">
            <v>9407</v>
          </cell>
          <cell r="B9410" t="str">
            <v>Sensores para nivel tipo flotador</v>
          </cell>
          <cell r="C9410" t="str">
            <v>UN</v>
          </cell>
          <cell r="E9410"/>
          <cell r="F9410"/>
          <cell r="G9410">
            <v>841000</v>
          </cell>
          <cell r="H9410">
            <v>841000</v>
          </cell>
        </row>
        <row r="9411">
          <cell r="A9411">
            <v>9408</v>
          </cell>
          <cell r="B9411" t="str">
            <v>Señal  Protección de Manos con Texto 20*25*3mm</v>
          </cell>
          <cell r="C9411" t="str">
            <v>UN</v>
          </cell>
          <cell r="E9411"/>
          <cell r="F9411"/>
          <cell r="G9411">
            <v>18465</v>
          </cell>
          <cell r="H9411">
            <v>18465</v>
          </cell>
        </row>
        <row r="9412">
          <cell r="A9412">
            <v>9409</v>
          </cell>
          <cell r="B9412" t="str">
            <v>SEÑAL (GRUPO 1) TABLERO EN LAMINA GALVANIZADA DE 90*90 CM, CALIBRE 16 REFLECTIVO TIPO 1./ INCLUYE POSTE)</v>
          </cell>
          <cell r="C9412" t="str">
            <v>Un</v>
          </cell>
          <cell r="D9412">
            <v>240757</v>
          </cell>
          <cell r="H9412">
            <v>0</v>
          </cell>
        </row>
        <row r="9413">
          <cell r="A9413">
            <v>9410</v>
          </cell>
          <cell r="B9413" t="str">
            <v>SEÑAL (GRUPO 1). TABLERO EN LÁMINA GALVANIZADA DE 75CM*75CM, CALIBRE 16, REFLECTIVO TIPO 1)</v>
          </cell>
          <cell r="C9413" t="str">
            <v>Un</v>
          </cell>
          <cell r="D9413">
            <v>193926</v>
          </cell>
          <cell r="H9413">
            <v>0</v>
          </cell>
        </row>
        <row r="9414">
          <cell r="A9414">
            <v>9411</v>
          </cell>
          <cell r="B9414" t="str">
            <v xml:space="preserve">SEÑAL (GRUPO 2). TABLERO EN LÁMINA GALVANIZADO DE 1,2M*0,4M, CALIBRE 16, REFLECTIVO TIPO 1. </v>
          </cell>
          <cell r="C9414" t="str">
            <v>Un</v>
          </cell>
          <cell r="D9414">
            <v>154505</v>
          </cell>
          <cell r="H9414">
            <v>0</v>
          </cell>
        </row>
        <row r="9415">
          <cell r="A9415">
            <v>9412</v>
          </cell>
          <cell r="B9415" t="str">
            <v xml:space="preserve">SEÑAL (GRUPO 3 FERROCARRIL) (SP-54). TABLERO EN LÁMINA GALVANIZADO DE 2,4M*0,3M, CALIBRE 16, REFLECTIVO TIPO 1. </v>
          </cell>
          <cell r="C9415" t="str">
            <v>Un</v>
          </cell>
          <cell r="D9415">
            <v>251069</v>
          </cell>
          <cell r="H9415">
            <v>0</v>
          </cell>
        </row>
        <row r="9416">
          <cell r="A9416">
            <v>9413</v>
          </cell>
          <cell r="B9416" t="str">
            <v>SEÑAL (GRUPO 4). TABLERO EN LÁMINA GALVANIZADO DE 60CM*75CM, CALIBRE 16, REFLECTIVO TIPO 1. (DELINEADOR DE CURVA HORIZONTAL)</v>
          </cell>
          <cell r="C9416" t="str">
            <v>Un</v>
          </cell>
          <cell r="D9416">
            <v>134508</v>
          </cell>
          <cell r="H9416">
            <v>0</v>
          </cell>
        </row>
        <row r="9417">
          <cell r="A9417">
            <v>9414</v>
          </cell>
          <cell r="B9417" t="str">
            <v xml:space="preserve">SEÑAL (GRUPO 5). TABLERO EN LÁMINA GALVANIZADO DE 0,90M*1,13M, CALIBRE 16, REFLECTIVO TIPO 1. </v>
          </cell>
          <cell r="C9417" t="str">
            <v>m2</v>
          </cell>
          <cell r="D9417">
            <v>248512</v>
          </cell>
          <cell r="H9417">
            <v>0</v>
          </cell>
        </row>
        <row r="9418">
          <cell r="A9418">
            <v>9415</v>
          </cell>
          <cell r="B9418" t="str">
            <v>Señal Biosalud(0.80x1.20m)Lam.galv.Cal.20+TuboØ2"</v>
          </cell>
          <cell r="C9418" t="str">
            <v>UN</v>
          </cell>
          <cell r="E9418"/>
          <cell r="F9418"/>
          <cell r="G9418">
            <v>212710</v>
          </cell>
          <cell r="H9418">
            <v>212710</v>
          </cell>
        </row>
        <row r="9419">
          <cell r="A9419">
            <v>9416</v>
          </cell>
          <cell r="B9419" t="str">
            <v>SEÑAL CICLORUTA SIC-02, TABLERO 0.70M X 0.18M. INCLUYE POSTE. SUMINISTRO E INSTALACIÓN</v>
          </cell>
          <cell r="C9419" t="str">
            <v>UN</v>
          </cell>
          <cell r="E9419"/>
          <cell r="F9419">
            <v>446250</v>
          </cell>
          <cell r="G9419"/>
          <cell r="H9419">
            <v>446250</v>
          </cell>
        </row>
        <row r="9420">
          <cell r="A9420">
            <v>9417</v>
          </cell>
          <cell r="B9420" t="str">
            <v>SEÑAL CICLORUTA SIC-02, TABLERO 0.70M X 0.30M. INCLUYE POSTE. SUMINISTRO E INSTALACIÓN</v>
          </cell>
          <cell r="C9420" t="str">
            <v>UN</v>
          </cell>
          <cell r="E9420"/>
          <cell r="F9420">
            <v>446250</v>
          </cell>
          <cell r="G9420"/>
          <cell r="H9420">
            <v>446250</v>
          </cell>
        </row>
        <row r="9421">
          <cell r="A9421">
            <v>9418</v>
          </cell>
          <cell r="B9421" t="str">
            <v>SEÑAL CICLORUTA SIC-02, TABLERO 0.70M X 0.40M. EN LÁMINA GALVANIZADA CAL-16. INCLUYE SOPORTE EN TUBO REDONDO 2" EN REFLECTIVO CON PINTURA ELECTROSTÁTICA</v>
          </cell>
          <cell r="C9421" t="str">
            <v>UN</v>
          </cell>
          <cell r="E9421"/>
          <cell r="F9421">
            <v>446250</v>
          </cell>
          <cell r="G9421"/>
          <cell r="H9421">
            <v>446250</v>
          </cell>
        </row>
        <row r="9422">
          <cell r="A9422">
            <v>9419</v>
          </cell>
          <cell r="B9422" t="str">
            <v>SEÑAL CICLORUTA SIC-02, TABLERO 0.80M X 0.18M. INCLUYE POSTE. SUMINISTRO E INSTALACIÓN</v>
          </cell>
          <cell r="C9422" t="str">
            <v>UN</v>
          </cell>
          <cell r="E9422"/>
          <cell r="F9422">
            <v>470050</v>
          </cell>
          <cell r="G9422"/>
          <cell r="H9422">
            <v>470050</v>
          </cell>
        </row>
        <row r="9423">
          <cell r="A9423">
            <v>9420</v>
          </cell>
          <cell r="B9423" t="str">
            <v>SEÑAL CICLORUTA SIC-02, TABLERO 0.80M X 0.80M. EN LÁMINA GALVANIZADA C-16. INCLUYE SOPORTE EN TUBO REDONDO 2" EN REFLECTIVO CON PINTURA ELECTROSTÁTICA</v>
          </cell>
          <cell r="C9423" t="str">
            <v>UN</v>
          </cell>
          <cell r="E9423"/>
          <cell r="F9423">
            <v>480046</v>
          </cell>
          <cell r="G9423"/>
          <cell r="H9423">
            <v>480046</v>
          </cell>
        </row>
        <row r="9424">
          <cell r="A9424">
            <v>9421</v>
          </cell>
          <cell r="B9424" t="str">
            <v>Señal Civica IDG-S 1 cara  (sum.) **</v>
          </cell>
          <cell r="C9424" t="str">
            <v>UN</v>
          </cell>
          <cell r="E9424"/>
          <cell r="F9424"/>
          <cell r="G9424">
            <v>486000</v>
          </cell>
          <cell r="H9424">
            <v>486000</v>
          </cell>
        </row>
        <row r="9425">
          <cell r="A9425">
            <v>9422</v>
          </cell>
          <cell r="B9425" t="str">
            <v>Señal Civica IDG-S 2 caras  (sumin+transporte)  **</v>
          </cell>
          <cell r="C9425" t="str">
            <v>UN</v>
          </cell>
          <cell r="E9425"/>
          <cell r="F9425"/>
          <cell r="G9425">
            <v>427809</v>
          </cell>
          <cell r="H9425">
            <v>427809</v>
          </cell>
        </row>
        <row r="9426">
          <cell r="A9426">
            <v>9423</v>
          </cell>
          <cell r="B9426" t="str">
            <v>SEÑAL CIVICA SC-120</v>
          </cell>
          <cell r="C9426" t="str">
            <v>Un</v>
          </cell>
          <cell r="D9426">
            <v>412213</v>
          </cell>
          <cell r="H9426">
            <v>0</v>
          </cell>
        </row>
        <row r="9427">
          <cell r="A9427">
            <v>9424</v>
          </cell>
          <cell r="B9427" t="str">
            <v>Señal civica SC-120  Dos Caras (Sumin+Transporte)</v>
          </cell>
          <cell r="C9427" t="str">
            <v>UN</v>
          </cell>
          <cell r="E9427"/>
          <cell r="F9427"/>
          <cell r="G9427">
            <v>360243</v>
          </cell>
          <cell r="H9427">
            <v>360243</v>
          </cell>
        </row>
        <row r="9428">
          <cell r="A9428">
            <v>9425</v>
          </cell>
          <cell r="B9428" t="str">
            <v>SEÑAL CIVICA SC-120 (Una Cara)</v>
          </cell>
          <cell r="C9428" t="str">
            <v>UN</v>
          </cell>
          <cell r="E9428"/>
          <cell r="F9428"/>
          <cell r="G9428">
            <v>320000</v>
          </cell>
          <cell r="H9428">
            <v>320000</v>
          </cell>
        </row>
        <row r="9429">
          <cell r="A9429">
            <v>9426</v>
          </cell>
          <cell r="B9429" t="str">
            <v>SEÑAL CIVICA SC-80</v>
          </cell>
          <cell r="C9429" t="str">
            <v>Un</v>
          </cell>
          <cell r="D9429">
            <v>349188</v>
          </cell>
          <cell r="H9429">
            <v>0</v>
          </cell>
        </row>
        <row r="9430">
          <cell r="A9430">
            <v>9427</v>
          </cell>
          <cell r="B9430" t="str">
            <v>SEÑAL CIVICA SC-80  dos caras (sum)**</v>
          </cell>
          <cell r="C9430" t="str">
            <v>UN</v>
          </cell>
          <cell r="E9430"/>
          <cell r="F9430"/>
          <cell r="G9430">
            <v>343760</v>
          </cell>
          <cell r="H9430">
            <v>343760</v>
          </cell>
        </row>
        <row r="9431">
          <cell r="A9431">
            <v>9428</v>
          </cell>
          <cell r="B9431" t="str">
            <v>SEÑAL CIVICA SC-80 una cara (sum)**</v>
          </cell>
          <cell r="C9431" t="str">
            <v>UN</v>
          </cell>
          <cell r="E9431"/>
          <cell r="F9431"/>
          <cell r="G9431">
            <v>340000.01</v>
          </cell>
          <cell r="H9431">
            <v>340000.01</v>
          </cell>
        </row>
        <row r="9432">
          <cell r="A9432">
            <v>9429</v>
          </cell>
          <cell r="B9432" t="str">
            <v>SEÑAL DE 20 x 20</v>
          </cell>
          <cell r="C9432" t="str">
            <v>UND</v>
          </cell>
          <cell r="E9432">
            <v>4270</v>
          </cell>
          <cell r="F9432"/>
          <cell r="G9432"/>
          <cell r="H9432">
            <v>4270</v>
          </cell>
        </row>
        <row r="9433">
          <cell r="A9433">
            <v>9430</v>
          </cell>
          <cell r="B9433" t="str">
            <v>SEÑAL DE 23 x 33</v>
          </cell>
          <cell r="C9433" t="str">
            <v>UND</v>
          </cell>
          <cell r="E9433">
            <v>6475</v>
          </cell>
          <cell r="F9433"/>
          <cell r="G9433"/>
          <cell r="H9433">
            <v>6475</v>
          </cell>
        </row>
        <row r="9434">
          <cell r="A9434">
            <v>9431</v>
          </cell>
          <cell r="B9434" t="str">
            <v>SEÑAL DE 30 x 45</v>
          </cell>
          <cell r="C9434" t="str">
            <v>UND</v>
          </cell>
          <cell r="E9434">
            <v>11629</v>
          </cell>
          <cell r="F9434"/>
          <cell r="G9434"/>
          <cell r="H9434">
            <v>11629</v>
          </cell>
        </row>
        <row r="9435">
          <cell r="A9435">
            <v>9432</v>
          </cell>
          <cell r="B9435" t="str">
            <v>Señal de Identificación  Obra (0.40x0.70m)sum+Ins</v>
          </cell>
          <cell r="C9435" t="str">
            <v>UN</v>
          </cell>
          <cell r="E9435"/>
          <cell r="F9435"/>
          <cell r="G9435">
            <v>310000</v>
          </cell>
          <cell r="H9435">
            <v>310000</v>
          </cell>
        </row>
        <row r="9436">
          <cell r="A9436">
            <v>9433</v>
          </cell>
          <cell r="B9436" t="str">
            <v>SEÑAL DE NORMAS GENERALES A DOS CARAS.</v>
          </cell>
          <cell r="C9436" t="str">
            <v>UNI</v>
          </cell>
          <cell r="E9436"/>
          <cell r="F9436"/>
          <cell r="G9436">
            <v>1394058</v>
          </cell>
          <cell r="H9436">
            <v>1394058</v>
          </cell>
        </row>
        <row r="9437">
          <cell r="A9437">
            <v>9434</v>
          </cell>
          <cell r="B9437" t="str">
            <v>SEÑAL DE TRANSITO GRUPO I (60x60cm) POSTE 3.5m</v>
          </cell>
          <cell r="C9437" t="str">
            <v>UN</v>
          </cell>
          <cell r="E9437"/>
          <cell r="F9437">
            <v>238000</v>
          </cell>
          <cell r="G9437"/>
          <cell r="H9437">
            <v>238000</v>
          </cell>
        </row>
        <row r="9438">
          <cell r="A9438">
            <v>9435</v>
          </cell>
          <cell r="B9438" t="str">
            <v>SEÑAL DE TRANSITO GRUPO I (75x75cm) POSTE 3.5m</v>
          </cell>
          <cell r="C9438" t="str">
            <v>UN</v>
          </cell>
          <cell r="E9438"/>
          <cell r="F9438">
            <v>297500</v>
          </cell>
          <cell r="G9438"/>
          <cell r="H9438">
            <v>297500</v>
          </cell>
        </row>
        <row r="9439">
          <cell r="A9439">
            <v>9436</v>
          </cell>
          <cell r="B9439" t="str">
            <v>SEÑAL DE TRANSITO GRUPO I (90x90cm) POSTE 3.5m</v>
          </cell>
          <cell r="C9439" t="str">
            <v>UN</v>
          </cell>
          <cell r="E9439"/>
          <cell r="F9439">
            <v>362908</v>
          </cell>
          <cell r="G9439"/>
          <cell r="H9439">
            <v>362908</v>
          </cell>
        </row>
        <row r="9440">
          <cell r="A9440">
            <v>9437</v>
          </cell>
          <cell r="B9440" t="str">
            <v>SEÑAL DIRECCIONAL TIPO POSTES</v>
          </cell>
          <cell r="C9440" t="str">
            <v>Un</v>
          </cell>
          <cell r="D9440">
            <v>704511</v>
          </cell>
          <cell r="H9440">
            <v>0</v>
          </cell>
        </row>
        <row r="9441">
          <cell r="A9441">
            <v>9438</v>
          </cell>
          <cell r="B9441" t="str">
            <v>SEÑAL DOBLE CARA PARA CICLORUTA PARAL 3m</v>
          </cell>
          <cell r="C9441" t="str">
            <v>UN</v>
          </cell>
          <cell r="E9441"/>
          <cell r="F9441">
            <v>386750</v>
          </cell>
          <cell r="G9441"/>
          <cell r="H9441">
            <v>386750</v>
          </cell>
        </row>
        <row r="9442">
          <cell r="A9442">
            <v>9439</v>
          </cell>
          <cell r="B9442" t="str">
            <v>SEÑAL DOBLE DE 60 CM, REFLECTIVO ALTA DENSIDAD TIPO IV EN LAMINA GALVANIZADA, PEDESTAL EN ANGULO SP/SR/SI. (SUMINISTRO E INSTALACION)</v>
          </cell>
          <cell r="C9442" t="str">
            <v>UN</v>
          </cell>
          <cell r="E9442"/>
          <cell r="F9442">
            <v>363664</v>
          </cell>
          <cell r="G9442"/>
          <cell r="H9442">
            <v>363664</v>
          </cell>
        </row>
        <row r="9443">
          <cell r="A9443">
            <v>9440</v>
          </cell>
          <cell r="B9443" t="str">
            <v>SEÑAL ELEVADA BS, TABLERO 2.414m x 1.380m REFLECTIVO DIAMANTE, SOPORTE EN TUBO GALVANIZADO DE 12" EN 7m. CERCHA EN TUBO DE 4" EN 3mm Y 2" EN 2mm. INCL. SUMINIST. E INSTALAC</v>
          </cell>
          <cell r="C9443" t="str">
            <v>UN</v>
          </cell>
          <cell r="E9443"/>
          <cell r="F9443">
            <v>6069476</v>
          </cell>
          <cell r="G9443"/>
          <cell r="H9443">
            <v>6069476</v>
          </cell>
        </row>
        <row r="9444">
          <cell r="A9444">
            <v>9441</v>
          </cell>
          <cell r="B9444" t="str">
            <v>SEÑAL ELEVADA BS, TABLERO 3.097m x 2.228m REFLECTIVO DIAMANTE, SOPORTE EN TUBO GALVANIZADO DE 12" EN 7m. CERCHA EN TUBO DE 4" EN 3mm Y 2" EN 2mm. INCL. SUMINIST. E INSTALAC</v>
          </cell>
          <cell r="C9444" t="str">
            <v>UN</v>
          </cell>
          <cell r="E9444"/>
          <cell r="F9444">
            <v>6069476</v>
          </cell>
          <cell r="G9444"/>
          <cell r="H9444">
            <v>6069476</v>
          </cell>
        </row>
        <row r="9445">
          <cell r="A9445">
            <v>9442</v>
          </cell>
          <cell r="B9445" t="str">
            <v>SEÑAL ELEVADA BS, TABLERO 3.322m x 2.111m REFLECTIVO DIAMANTE, SOPORTE EN TUBO GALVANIZADO DE 12" EN 7m. CERCHA EN TUBO DE 4" EN 3mm Y 2" EN 2mm. INCL. SUMINIST. E INSTALAC</v>
          </cell>
          <cell r="C9445" t="str">
            <v>UN</v>
          </cell>
          <cell r="E9445"/>
          <cell r="F9445">
            <v>6903071</v>
          </cell>
          <cell r="G9445"/>
          <cell r="H9445">
            <v>6903071</v>
          </cell>
        </row>
        <row r="9446">
          <cell r="A9446">
            <v>9443</v>
          </cell>
          <cell r="B9446" t="str">
            <v>SEÑAL EN POLIESTIRENO (30cm x 20cm) FOTOLUMINISCENTE - NORMA NTC - ISO</v>
          </cell>
          <cell r="C9446" t="str">
            <v>UN</v>
          </cell>
          <cell r="E9446"/>
          <cell r="F9446">
            <v>17731</v>
          </cell>
          <cell r="G9446"/>
          <cell r="H9446">
            <v>17731</v>
          </cell>
        </row>
        <row r="9447">
          <cell r="A9447">
            <v>9444</v>
          </cell>
          <cell r="B9447" t="str">
            <v>SEÑAL EN POLIESTRIENO (30cm x 45cm) REFLECTIVO GRADO INGENIERÍA - NORMA ISO</v>
          </cell>
          <cell r="C9447" t="str">
            <v>UN</v>
          </cell>
          <cell r="E9447"/>
          <cell r="F9447">
            <v>75327</v>
          </cell>
          <cell r="G9447"/>
          <cell r="H9447">
            <v>75327</v>
          </cell>
        </row>
        <row r="9448">
          <cell r="A9448">
            <v>9445</v>
          </cell>
          <cell r="B9448" t="str">
            <v>SEÑAL EN POLIETILENO ALVEOLAR PARE-SIGA 45cms. DECORADA CON REFLECTIVO, GRADO ALTA INTENSIDAD</v>
          </cell>
          <cell r="C9448" t="str">
            <v>UN</v>
          </cell>
          <cell r="E9448"/>
          <cell r="F9448">
            <v>61880</v>
          </cell>
          <cell r="G9448"/>
          <cell r="H9448">
            <v>61880</v>
          </cell>
        </row>
        <row r="9449">
          <cell r="A9449">
            <v>9446</v>
          </cell>
          <cell r="B9449" t="str">
            <v>SEÑAL ENTRADA 95X25</v>
          </cell>
          <cell r="C9449" t="str">
            <v>UN</v>
          </cell>
          <cell r="E9449"/>
          <cell r="F9449"/>
          <cell r="G9449">
            <v>97291</v>
          </cell>
          <cell r="H9449">
            <v>97291</v>
          </cell>
        </row>
        <row r="9450">
          <cell r="A9450">
            <v>9447</v>
          </cell>
          <cell r="B9450" t="str">
            <v>Señal Entrada Prohi. Personas No Autori. con Texto</v>
          </cell>
          <cell r="C9450" t="str">
            <v>UN</v>
          </cell>
          <cell r="E9450"/>
          <cell r="F9450"/>
          <cell r="G9450">
            <v>146673</v>
          </cell>
          <cell r="H9450">
            <v>146673</v>
          </cell>
        </row>
        <row r="9451">
          <cell r="A9451">
            <v>9448</v>
          </cell>
          <cell r="B9451" t="str">
            <v>Señal Entrada Prohibida a Personas No Autorizadas</v>
          </cell>
          <cell r="C9451" t="str">
            <v>UN</v>
          </cell>
          <cell r="E9451"/>
          <cell r="F9451"/>
          <cell r="G9451">
            <v>84183</v>
          </cell>
          <cell r="H9451">
            <v>84183</v>
          </cell>
        </row>
        <row r="9452">
          <cell r="A9452">
            <v>9449</v>
          </cell>
          <cell r="B9452" t="str">
            <v>Señal Extintor Acrilico 20x25x3 mm</v>
          </cell>
          <cell r="C9452" t="str">
            <v>UN</v>
          </cell>
          <cell r="E9452"/>
          <cell r="F9452"/>
          <cell r="G9452">
            <v>18465</v>
          </cell>
          <cell r="H9452">
            <v>18465</v>
          </cell>
        </row>
        <row r="9453">
          <cell r="A9453">
            <v>9450</v>
          </cell>
          <cell r="B9453" t="str">
            <v>Señal Extintor con Texto  Acrilico 20x25x3 mm</v>
          </cell>
          <cell r="C9453" t="str">
            <v>UN</v>
          </cell>
          <cell r="E9453"/>
          <cell r="F9453"/>
          <cell r="G9453">
            <v>18033</v>
          </cell>
          <cell r="H9453">
            <v>18033</v>
          </cell>
        </row>
        <row r="9454">
          <cell r="A9454">
            <v>9451</v>
          </cell>
          <cell r="B9454" t="str">
            <v>Señal IDE-46 Dos caras  (sumin)  **</v>
          </cell>
          <cell r="C9454" t="str">
            <v>UN</v>
          </cell>
          <cell r="E9454"/>
          <cell r="F9454"/>
          <cell r="G9454">
            <v>469429</v>
          </cell>
          <cell r="H9454">
            <v>469429</v>
          </cell>
        </row>
        <row r="9455">
          <cell r="A9455">
            <v>9452</v>
          </cell>
          <cell r="B9455" t="str">
            <v>Señal IDE-67 1 Cara</v>
          </cell>
          <cell r="C9455" t="str">
            <v>UN</v>
          </cell>
          <cell r="E9455"/>
          <cell r="F9455"/>
          <cell r="G9455">
            <v>419325</v>
          </cell>
          <cell r="H9455">
            <v>419325</v>
          </cell>
        </row>
        <row r="9456">
          <cell r="A9456">
            <v>9453</v>
          </cell>
          <cell r="B9456" t="str">
            <v>SEÑAL IDG-S 1 CARA</v>
          </cell>
          <cell r="C9456" t="str">
            <v>UN</v>
          </cell>
          <cell r="E9456"/>
          <cell r="F9456"/>
          <cell r="G9456">
            <v>539903</v>
          </cell>
          <cell r="H9456">
            <v>539903</v>
          </cell>
        </row>
        <row r="9457">
          <cell r="A9457">
            <v>9454</v>
          </cell>
          <cell r="B9457" t="str">
            <v>Señal Informativa 1 Cara IDE 46</v>
          </cell>
          <cell r="C9457" t="str">
            <v>UN</v>
          </cell>
          <cell r="E9457"/>
          <cell r="F9457"/>
          <cell r="G9457">
            <v>586499</v>
          </cell>
          <cell r="H9457">
            <v>586499</v>
          </cell>
        </row>
        <row r="9458">
          <cell r="A9458">
            <v>9455</v>
          </cell>
          <cell r="B9458" t="str">
            <v>Señal informativa Identificador escenarios deporti</v>
          </cell>
          <cell r="C9458" t="str">
            <v>UN</v>
          </cell>
          <cell r="E9458"/>
          <cell r="F9458"/>
          <cell r="G9458">
            <v>1011500</v>
          </cell>
          <cell r="H9458">
            <v>1011500</v>
          </cell>
        </row>
        <row r="9459">
          <cell r="A9459">
            <v>9456</v>
          </cell>
          <cell r="B9459" t="str">
            <v>SEÑAL INFORMATIVA SI-05, TABLERO 1.119m x 0.512m REFLECTIVO ALTA INTENSIDAD, PEDESTAL EN ÁNGULO DE 2"x2"x1/4" H= 2.60m EN PINTURA ELECTROSTÁTICA. INCL. SUMINIST. E INSTALAC</v>
          </cell>
          <cell r="C9459" t="str">
            <v>UN</v>
          </cell>
          <cell r="E9459"/>
          <cell r="F9459">
            <v>779450</v>
          </cell>
          <cell r="G9459"/>
          <cell r="H9459">
            <v>779450</v>
          </cell>
        </row>
        <row r="9460">
          <cell r="A9460">
            <v>9457</v>
          </cell>
          <cell r="B9460" t="str">
            <v>SEÑAL INFORMATIVA SI-05, TABLERO 1.167m x 0.512m REFLECTIVO ALTA INTENSIDAD, PEDESTAL EN ÁNGULO DE 2"x2"x1/4" H= 2.60m EN PINTURA ELECTROSTÁTICA. INCL. SUMINIST. E INSTALAC</v>
          </cell>
          <cell r="C9460" t="str">
            <v>UN</v>
          </cell>
          <cell r="E9460"/>
          <cell r="F9460">
            <v>719667</v>
          </cell>
          <cell r="G9460"/>
          <cell r="H9460">
            <v>719667</v>
          </cell>
        </row>
        <row r="9461">
          <cell r="A9461">
            <v>9458</v>
          </cell>
          <cell r="B9461" t="str">
            <v>SEÑAL INFORMATIVA SI-05, TABLERO 1.190m x 0.512m REFLECTIVO ALTA INTENSIDAD, PEDESTAL EN ÁNGULO DE 2"x2"x1/4" H= 2.60m EN PINTURA ELECTROSTÁTICA. INCL. SUMINIST. E INSTALAC</v>
          </cell>
          <cell r="C9461" t="str">
            <v>UN</v>
          </cell>
          <cell r="E9461"/>
          <cell r="F9461">
            <v>719667</v>
          </cell>
          <cell r="G9461"/>
          <cell r="H9461">
            <v>719667</v>
          </cell>
        </row>
        <row r="9462">
          <cell r="A9462">
            <v>9459</v>
          </cell>
          <cell r="B9462" t="str">
            <v>SEÑAL INFORMATIVA SI-05, TABLERO 1.401m x 0.512m REFLECTIVO ALTA INTENSIDAD, PEDESTAL EN ÁNGULO DE 2"x2"x1/4" H= 2.60m EN PINTURA ELECTROSTÁTICA. INCL. SUMINIST. E INSTALAC</v>
          </cell>
          <cell r="C9462" t="str">
            <v>UN</v>
          </cell>
          <cell r="E9462"/>
          <cell r="F9462">
            <v>719667</v>
          </cell>
          <cell r="G9462"/>
          <cell r="H9462">
            <v>719667</v>
          </cell>
        </row>
        <row r="9463">
          <cell r="A9463">
            <v>9460</v>
          </cell>
          <cell r="B9463" t="str">
            <v>SEÑAL INFORMATIVA SI-05C, TABLERO 60.64cm x 82.50cm REFLECTIVO ALTA INTENSIDAD, PEDESTAL EN ÁNGULO DE 2"x2"x1/4" H= 2.60m EN PINTURA ELECTROSTÁTICA. INCL. SUMINIST. E INSTALAC</v>
          </cell>
          <cell r="C9463" t="str">
            <v>UN</v>
          </cell>
          <cell r="E9463"/>
          <cell r="F9463">
            <v>493493</v>
          </cell>
          <cell r="G9463"/>
          <cell r="H9463">
            <v>493493</v>
          </cell>
        </row>
        <row r="9464">
          <cell r="A9464">
            <v>9461</v>
          </cell>
          <cell r="B9464" t="str">
            <v>SEÑAL INFORMATIVA SI-05C, TABLERO 75.01cm x 82.50cm REFLECTIVO ALTA INTENSIDAD, PEDESTAL EN ÁNGULO DE 2"x2"x1/4" H= 2.60m EN PINTURA ELECTROSTÁTICA. INCL. SUMINIST. E INSTALAC</v>
          </cell>
          <cell r="C9464" t="str">
            <v>UN</v>
          </cell>
          <cell r="E9464"/>
          <cell r="F9464">
            <v>493493</v>
          </cell>
          <cell r="G9464"/>
          <cell r="H9464">
            <v>493493</v>
          </cell>
        </row>
        <row r="9465">
          <cell r="A9465">
            <v>9462</v>
          </cell>
          <cell r="B9465" t="str">
            <v>SEÑAL INFORMATIVA SI-05C, TABLERO 75.09cm x 82.50cm REFLECTIVO ALTA INTENSIDAD, PEDESTAL EN ÁNGULO DE 2"x2"x1/4" H= 2.60m EN PINTURA ELECTROSTÁTICA. INCL. SUMINIST. E INSTALAC</v>
          </cell>
          <cell r="C9465" t="str">
            <v>UN</v>
          </cell>
          <cell r="E9465"/>
          <cell r="F9465">
            <v>493493</v>
          </cell>
          <cell r="G9465"/>
          <cell r="H9465">
            <v>493493</v>
          </cell>
        </row>
        <row r="9466">
          <cell r="A9466">
            <v>9463</v>
          </cell>
          <cell r="B9466" t="str">
            <v>SEÑAL INFORMATIVA SI-05C, TABLERO 76.09cm x 97.51cm REFLECTIVO ALTA INTENSIDAD, PEDESTAL EN ÁNGULO DE 2"x2"x1/4" H= 2.60m EN PINTURA ELECTROSTÁTICA. INCL. SUMINIST. E INSTALAC</v>
          </cell>
          <cell r="C9466" t="str">
            <v>UN</v>
          </cell>
          <cell r="E9466"/>
          <cell r="F9466">
            <v>493493</v>
          </cell>
          <cell r="G9466"/>
          <cell r="H9466">
            <v>493493</v>
          </cell>
        </row>
        <row r="9467">
          <cell r="A9467">
            <v>9464</v>
          </cell>
          <cell r="B9467" t="str">
            <v>SEÑAL INT NUMER 30X1,50</v>
          </cell>
          <cell r="C9467" t="str">
            <v>UN</v>
          </cell>
          <cell r="E9467"/>
          <cell r="F9467"/>
          <cell r="G9467">
            <v>157064.99</v>
          </cell>
          <cell r="H9467">
            <v>157064.99</v>
          </cell>
        </row>
        <row r="9468">
          <cell r="A9468">
            <v>9465</v>
          </cell>
          <cell r="B9468" t="str">
            <v>SEÑAL LUMINOSA BIDIRECCIONAL 1.50m x 0.50m</v>
          </cell>
          <cell r="C9468" t="str">
            <v>UN</v>
          </cell>
          <cell r="E9468"/>
          <cell r="F9468">
            <v>1416695</v>
          </cell>
          <cell r="G9468"/>
          <cell r="H9468">
            <v>1416695</v>
          </cell>
        </row>
        <row r="9469">
          <cell r="A9469">
            <v>9466</v>
          </cell>
          <cell r="B9469" t="str">
            <v>SEÑAL METÁLICA DEFINITIVA DOBLE DE 0.75x0.75m REFLECTIVO GRADO INGENIERÍA ÁNGULOS DE 2x1/4", LÁMINA CLA. 16 PINTADA UNA CARA PINTURA ELECTROSTÁTICA. INCL. POSTE</v>
          </cell>
          <cell r="C9469" t="str">
            <v>UN</v>
          </cell>
          <cell r="E9469"/>
          <cell r="F9469">
            <v>480463</v>
          </cell>
          <cell r="G9469"/>
          <cell r="H9469">
            <v>480463</v>
          </cell>
        </row>
        <row r="9470">
          <cell r="A9470">
            <v>9467</v>
          </cell>
          <cell r="B9470" t="str">
            <v>SEÑAL ORIENTADOR PLG-V PLANO  GENERAL</v>
          </cell>
          <cell r="C9470" t="str">
            <v>UN</v>
          </cell>
          <cell r="E9470"/>
          <cell r="F9470"/>
          <cell r="G9470">
            <v>708050</v>
          </cell>
          <cell r="H9470">
            <v>708050</v>
          </cell>
        </row>
        <row r="9471">
          <cell r="A9471">
            <v>9468</v>
          </cell>
          <cell r="B9471" t="str">
            <v>SEÑAL PALCO 20X40</v>
          </cell>
          <cell r="C9471" t="str">
            <v>UN</v>
          </cell>
          <cell r="E9471"/>
          <cell r="F9471"/>
          <cell r="G9471">
            <v>22801.99</v>
          </cell>
          <cell r="H9471">
            <v>22801.99</v>
          </cell>
        </row>
        <row r="9472">
          <cell r="A9472">
            <v>9469</v>
          </cell>
          <cell r="B9472" t="str">
            <v>SEÑAL PARA CICLORUTA (G)</v>
          </cell>
          <cell r="C9472" t="str">
            <v>Un</v>
          </cell>
          <cell r="D9472">
            <v>436061</v>
          </cell>
          <cell r="H9472">
            <v>0</v>
          </cell>
        </row>
        <row r="9473">
          <cell r="A9473">
            <v>9470</v>
          </cell>
          <cell r="B9473" t="str">
            <v>SEÑAL PARA CICLORUTA SENDEROS</v>
          </cell>
          <cell r="C9473" t="str">
            <v>Un</v>
          </cell>
          <cell r="D9473">
            <v>436061</v>
          </cell>
          <cell r="H9473">
            <v>0</v>
          </cell>
        </row>
        <row r="9474">
          <cell r="A9474">
            <v>9471</v>
          </cell>
          <cell r="B9474" t="str">
            <v>SEÑAL PARA CICLORUTA SEÑALES (F)</v>
          </cell>
          <cell r="C9474" t="str">
            <v>Un</v>
          </cell>
          <cell r="D9474">
            <v>436061</v>
          </cell>
          <cell r="H9474">
            <v>0</v>
          </cell>
        </row>
        <row r="9475">
          <cell r="A9475">
            <v>9472</v>
          </cell>
          <cell r="B9475" t="str">
            <v>Señal Plano Ubic Parque (0.90x1.20m) 1 cara (PGLH)</v>
          </cell>
          <cell r="C9475" t="str">
            <v>UN</v>
          </cell>
          <cell r="E9475"/>
          <cell r="F9475"/>
          <cell r="G9475">
            <v>535500</v>
          </cell>
          <cell r="H9475">
            <v>535500</v>
          </cell>
        </row>
        <row r="9476">
          <cell r="A9476">
            <v>9473</v>
          </cell>
          <cell r="B9476" t="str">
            <v>Señal poste direccional (sumin + trasn) H.=3.50</v>
          </cell>
          <cell r="C9476" t="str">
            <v>UN</v>
          </cell>
          <cell r="E9476"/>
          <cell r="F9476"/>
          <cell r="G9476">
            <v>338835.67</v>
          </cell>
          <cell r="H9476">
            <v>338835.67</v>
          </cell>
        </row>
        <row r="9477">
          <cell r="A9477">
            <v>9474</v>
          </cell>
          <cell r="B9477" t="str">
            <v>Señal Prohibido Fumar   Acrilico20x20x3mm</v>
          </cell>
          <cell r="C9477" t="str">
            <v>UN</v>
          </cell>
          <cell r="E9477"/>
          <cell r="F9477"/>
          <cell r="G9477">
            <v>22725</v>
          </cell>
          <cell r="H9477">
            <v>22725</v>
          </cell>
        </row>
        <row r="9478">
          <cell r="A9478">
            <v>9475</v>
          </cell>
          <cell r="B9478" t="str">
            <v>Señal Prohibido Fumar Con Texto Acrilico 20x25x3mm</v>
          </cell>
          <cell r="C9478" t="str">
            <v>UN</v>
          </cell>
          <cell r="E9478"/>
          <cell r="F9478"/>
          <cell r="G9478">
            <v>18465</v>
          </cell>
          <cell r="H9478">
            <v>18465</v>
          </cell>
        </row>
        <row r="9479">
          <cell r="A9479">
            <v>9476</v>
          </cell>
          <cell r="B9479" t="str">
            <v>Señal Protección de Manos Acrilico 20x25x3 mm</v>
          </cell>
          <cell r="C9479" t="str">
            <v>UN</v>
          </cell>
          <cell r="E9479"/>
          <cell r="F9479"/>
          <cell r="G9479">
            <v>18465</v>
          </cell>
          <cell r="H9479">
            <v>18465</v>
          </cell>
        </row>
        <row r="9480">
          <cell r="A9480">
            <v>9477</v>
          </cell>
          <cell r="B9480" t="str">
            <v>Señal Punto de Encuentro 1 Cara</v>
          </cell>
          <cell r="C9480" t="str">
            <v>UN</v>
          </cell>
          <cell r="E9480"/>
          <cell r="F9480"/>
          <cell r="G9480">
            <v>324339</v>
          </cell>
          <cell r="H9480">
            <v>324339</v>
          </cell>
        </row>
        <row r="9481">
          <cell r="A9481">
            <v>9478</v>
          </cell>
          <cell r="B9481" t="str">
            <v>SEÑAL REFLECTIVA GRADO</v>
          </cell>
          <cell r="C9481" t="str">
            <v>Un</v>
          </cell>
          <cell r="D9481">
            <v>161820</v>
          </cell>
          <cell r="H9481">
            <v>0</v>
          </cell>
        </row>
        <row r="9482">
          <cell r="A9482">
            <v>9479</v>
          </cell>
          <cell r="B9482" t="str">
            <v>SEÑAL REFLECTIVA GRADO INGENIERIA CON MASTIL 75cm</v>
          </cell>
          <cell r="C9482" t="str">
            <v>UN</v>
          </cell>
          <cell r="E9482"/>
          <cell r="F9482"/>
          <cell r="G9482">
            <v>130226</v>
          </cell>
          <cell r="H9482">
            <v>130226</v>
          </cell>
        </row>
        <row r="9483">
          <cell r="A9483">
            <v>9480</v>
          </cell>
          <cell r="B9483" t="str">
            <v>Señal Riesgo Eléctrico  20x25x3 mm</v>
          </cell>
          <cell r="C9483" t="str">
            <v>UN</v>
          </cell>
          <cell r="E9483"/>
          <cell r="F9483"/>
          <cell r="G9483">
            <v>18469</v>
          </cell>
          <cell r="H9483">
            <v>18469</v>
          </cell>
        </row>
        <row r="9484">
          <cell r="A9484">
            <v>9481</v>
          </cell>
          <cell r="B9484" t="str">
            <v>Señal Riesgo EléctricoTexto Acrilico 3 mm(20X25CM)</v>
          </cell>
          <cell r="C9484" t="str">
            <v>UN</v>
          </cell>
          <cell r="E9484"/>
          <cell r="F9484"/>
          <cell r="G9484">
            <v>31318</v>
          </cell>
          <cell r="H9484">
            <v>31318</v>
          </cell>
        </row>
        <row r="9485">
          <cell r="A9485">
            <v>9482</v>
          </cell>
          <cell r="B9485" t="str">
            <v>Señal Ruta de Evacuación  Acrilico 20x25x3 mm</v>
          </cell>
          <cell r="C9485" t="str">
            <v>UN</v>
          </cell>
          <cell r="E9485"/>
          <cell r="F9485"/>
          <cell r="G9485">
            <v>18465</v>
          </cell>
          <cell r="H9485">
            <v>18465</v>
          </cell>
        </row>
        <row r="9486">
          <cell r="A9486">
            <v>9483</v>
          </cell>
          <cell r="B9486" t="str">
            <v>SEÑAL SALIDA 25X50CM ACRILICO</v>
          </cell>
          <cell r="C9486" t="str">
            <v>UN</v>
          </cell>
          <cell r="E9486"/>
          <cell r="F9486"/>
          <cell r="G9486">
            <v>77159.009999999995</v>
          </cell>
          <cell r="H9486">
            <v>77159.009999999995</v>
          </cell>
        </row>
        <row r="9487">
          <cell r="A9487">
            <v>9484</v>
          </cell>
          <cell r="B9487" t="str">
            <v>Señal Salida de Emergencia con iluminación 40x40</v>
          </cell>
          <cell r="C9487" t="str">
            <v>UN</v>
          </cell>
          <cell r="E9487"/>
          <cell r="F9487"/>
          <cell r="G9487">
            <v>149548</v>
          </cell>
          <cell r="H9487">
            <v>149548</v>
          </cell>
        </row>
        <row r="9488">
          <cell r="A9488">
            <v>9485</v>
          </cell>
          <cell r="B9488" t="str">
            <v>Señal Salida Emergencia sin Iluminación(20X40CM</v>
          </cell>
          <cell r="C9488" t="str">
            <v>UN</v>
          </cell>
          <cell r="E9488"/>
          <cell r="F9488"/>
          <cell r="G9488">
            <v>30920</v>
          </cell>
          <cell r="H9488">
            <v>30920</v>
          </cell>
        </row>
        <row r="9489">
          <cell r="A9489">
            <v>9486</v>
          </cell>
          <cell r="B9489" t="str">
            <v>SEÑAL SERVICIOS 33X30CM</v>
          </cell>
          <cell r="C9489" t="str">
            <v>UN</v>
          </cell>
          <cell r="E9489"/>
          <cell r="F9489"/>
          <cell r="G9489">
            <v>37502.01</v>
          </cell>
          <cell r="H9489">
            <v>37502.01</v>
          </cell>
        </row>
        <row r="9490">
          <cell r="A9490">
            <v>9487</v>
          </cell>
          <cell r="B9490" t="str">
            <v>SEÑAL TEMPORAL MÓVIL ECONÓMICA CON TRÍPODE TIPO SIO, SP, SI, SR DE (100 x 50 - 75 x 75 - 80 x 50) LÁMINA GALVANIZADA CAL. 20 Y ÁNGULOS DE 1" x 1/2" x 1/8".</v>
          </cell>
          <cell r="C9490" t="str">
            <v>UN</v>
          </cell>
          <cell r="E9490"/>
          <cell r="F9490">
            <v>186711</v>
          </cell>
          <cell r="G9490"/>
          <cell r="H9490">
            <v>186711</v>
          </cell>
        </row>
        <row r="9491">
          <cell r="A9491">
            <v>9488</v>
          </cell>
          <cell r="B9491" t="str">
            <v>SEÑAL TEMPORAL PREVENTIVA</v>
          </cell>
          <cell r="C9491" t="str">
            <v>Un</v>
          </cell>
          <cell r="D9491">
            <v>131420</v>
          </cell>
          <cell r="H9491">
            <v>0</v>
          </cell>
        </row>
        <row r="9492">
          <cell r="A9492">
            <v>9489</v>
          </cell>
          <cell r="B9492" t="str">
            <v>SEÑAL TIPO DE FRECUENCIA EN LÁMINA, RECUBRIMIENTO POR AMBAS CARAS EN PELÍCULA REFLECTORA GRADO INGENIERÍA AZUL PARA EL FONDO Y BLANCO PARA NÚMERO O LETRA. SEGÚN MANUAL DE IMAGEN TRANSMILENIO.</v>
          </cell>
          <cell r="C9492" t="str">
            <v>UN</v>
          </cell>
          <cell r="E9492"/>
          <cell r="F9492">
            <v>77350</v>
          </cell>
          <cell r="G9492"/>
          <cell r="H9492">
            <v>77350</v>
          </cell>
        </row>
        <row r="9493">
          <cell r="A9493">
            <v>9490</v>
          </cell>
          <cell r="B9493" t="str">
            <v>SEÑAL TRANSITORIA  BARRICADA</v>
          </cell>
          <cell r="C9493" t="str">
            <v>UN</v>
          </cell>
          <cell r="E9493"/>
          <cell r="F9493"/>
          <cell r="G9493">
            <v>249267</v>
          </cell>
          <cell r="H9493">
            <v>249267</v>
          </cell>
        </row>
        <row r="9494">
          <cell r="A9494">
            <v>9491</v>
          </cell>
          <cell r="B9494" t="str">
            <v>SEÑAL TRANSITORIA  LAMINA (inst.)</v>
          </cell>
          <cell r="C9494" t="str">
            <v>UN</v>
          </cell>
          <cell r="E9494"/>
          <cell r="F9494"/>
          <cell r="G9494">
            <v>150637.01</v>
          </cell>
          <cell r="H9494">
            <v>150637.01</v>
          </cell>
        </row>
        <row r="9495">
          <cell r="A9495">
            <v>9492</v>
          </cell>
          <cell r="B9495" t="str">
            <v>SEÑAL TRANSITORIA BARRICADA</v>
          </cell>
          <cell r="C9495" t="str">
            <v>Un</v>
          </cell>
          <cell r="D9495">
            <v>425840</v>
          </cell>
          <cell r="H9495">
            <v>0</v>
          </cell>
        </row>
        <row r="9496">
          <cell r="A9496">
            <v>9493</v>
          </cell>
          <cell r="B9496" t="str">
            <v>SEÑAL TRANSITORIA LAMINA (inst.)</v>
          </cell>
          <cell r="C9496" t="str">
            <v>Un</v>
          </cell>
          <cell r="D9496">
            <v>161820</v>
          </cell>
          <cell r="H9496">
            <v>0</v>
          </cell>
        </row>
        <row r="9497">
          <cell r="A9497">
            <v>9494</v>
          </cell>
          <cell r="B9497" t="str">
            <v>SEÑAL TRIBUNAS 30X1,20    Acrilico 3 mm</v>
          </cell>
          <cell r="C9497" t="str">
            <v>UN</v>
          </cell>
          <cell r="E9497"/>
          <cell r="F9497"/>
          <cell r="G9497">
            <v>101110</v>
          </cell>
          <cell r="H9497">
            <v>101110</v>
          </cell>
        </row>
        <row r="9498">
          <cell r="A9498">
            <v>9495</v>
          </cell>
          <cell r="B9498" t="str">
            <v>SEÑAL VERTICAL DE TRÁNSITO TIPO DELINEADOR OBSTÁCULO LATERAL CON LÁMINA RETRORREFLECTIVA TIPO GRADO DIAMANTE (40X50) INCLUYE POSTE</v>
          </cell>
          <cell r="C9498" t="str">
            <v>UN</v>
          </cell>
          <cell r="E9498"/>
          <cell r="F9498">
            <v>208964</v>
          </cell>
          <cell r="G9498"/>
          <cell r="H9498">
            <v>208964</v>
          </cell>
        </row>
        <row r="9499">
          <cell r="A9499">
            <v>9496</v>
          </cell>
          <cell r="B9499" t="str">
            <v>SEÑAL VERTICAL DE TRÁNSITO TIPO DELINEADOR OBSTÁCULO LATERAL CON LÁMINA RETRORREFLECTIVA TIPO GRADO DIAMANTE (90X20) INCLUYE POSTE</v>
          </cell>
          <cell r="C9499" t="str">
            <v>UN</v>
          </cell>
          <cell r="E9499"/>
          <cell r="F9499">
            <v>232764</v>
          </cell>
          <cell r="G9499"/>
          <cell r="H9499">
            <v>232764</v>
          </cell>
        </row>
        <row r="9500">
          <cell r="A9500">
            <v>9497</v>
          </cell>
          <cell r="B9500" t="str">
            <v>SEÑAL VERTICAL GRUPO DE INFORMATIVAS TIPO RECTANGULO (60cm x 75cm)</v>
          </cell>
          <cell r="C9500" t="str">
            <v>UN</v>
          </cell>
          <cell r="E9500"/>
          <cell r="F9500">
            <v>238000</v>
          </cell>
          <cell r="G9500"/>
          <cell r="H9500">
            <v>238000</v>
          </cell>
        </row>
        <row r="9501">
          <cell r="A9501">
            <v>9498</v>
          </cell>
          <cell r="B9501" t="str">
            <v>SEÑAL VERTICAL GRUPO DE PREVENTIVAS SP-40 TIPO RECTANGULO (120cm x 40cm)</v>
          </cell>
          <cell r="C9501" t="str">
            <v>UN</v>
          </cell>
          <cell r="E9501"/>
          <cell r="F9501">
            <v>297500</v>
          </cell>
          <cell r="G9501"/>
          <cell r="H9501">
            <v>297500</v>
          </cell>
        </row>
        <row r="9502">
          <cell r="A9502">
            <v>9499</v>
          </cell>
          <cell r="B9502" t="str">
            <v>SEÑAL VERTICAL GRUPO DE PREVENTIVAS SR-38 Y SR-39 TIPO RECTÁNGULO (75cm x 25cm)</v>
          </cell>
          <cell r="C9502" t="str">
            <v>UN</v>
          </cell>
          <cell r="E9502"/>
          <cell r="F9502">
            <v>265965</v>
          </cell>
          <cell r="G9502"/>
          <cell r="H9502">
            <v>265965</v>
          </cell>
        </row>
        <row r="9503">
          <cell r="A9503">
            <v>9500</v>
          </cell>
          <cell r="B9503" t="str">
            <v>SEÑAL VERTICAL GRUPO DE PREVENTIVAS TIPO CUADRADO (75cm x 75cm)</v>
          </cell>
          <cell r="C9503" t="str">
            <v>UN</v>
          </cell>
          <cell r="E9503"/>
          <cell r="F9503">
            <v>297500</v>
          </cell>
          <cell r="G9503"/>
          <cell r="H9503">
            <v>297500</v>
          </cell>
        </row>
        <row r="9504">
          <cell r="A9504">
            <v>9501</v>
          </cell>
          <cell r="B9504" t="str">
            <v>SEÑAL VERTICAL GRUPO DE REGLAMENTARIAS SR-01 TIPO OCTAGONO CON ALTURA DE 75cm</v>
          </cell>
          <cell r="C9504" t="str">
            <v>UN</v>
          </cell>
          <cell r="E9504"/>
          <cell r="F9504">
            <v>297500</v>
          </cell>
          <cell r="G9504"/>
          <cell r="H9504">
            <v>297500</v>
          </cell>
        </row>
        <row r="9505">
          <cell r="A9505">
            <v>9502</v>
          </cell>
          <cell r="B9505" t="str">
            <v>SEÑAL VERTICAL GRUPO DE REGLAMENTARIAS SR-02 TIPO TRIANGULO EQUILATERO 75cm DE LADO</v>
          </cell>
          <cell r="C9505" t="str">
            <v>UN</v>
          </cell>
          <cell r="E9505"/>
          <cell r="F9505">
            <v>297500</v>
          </cell>
          <cell r="G9505"/>
          <cell r="H9505">
            <v>297500</v>
          </cell>
        </row>
        <row r="9506">
          <cell r="A9506">
            <v>9503</v>
          </cell>
          <cell r="B9506" t="str">
            <v>SEÑAL VERTICAL GRUPO DE REGLAMENTARIAS TIPO CIRCULO (D= 60cm). CON PLAQUETA. INCLUYE POSTE. REFLECTIVO GRADO ING. CON ÁNGULO DE 2" x 1/4" x 3m LÁMINA CAL. 16 PINTADA UNA CARA PINTURA ELECTROSTATICA</v>
          </cell>
          <cell r="C9506" t="str">
            <v>UN</v>
          </cell>
          <cell r="E9506"/>
          <cell r="F9506">
            <v>344743</v>
          </cell>
          <cell r="G9506"/>
          <cell r="H9506">
            <v>344743</v>
          </cell>
        </row>
        <row r="9507">
          <cell r="A9507">
            <v>9504</v>
          </cell>
          <cell r="B9507" t="str">
            <v>SEÑAL VERTICAL GRUPO DE REGLAMENTARIAS TIPO CIRCULO (D= 60cm). INCLUYE POSTE.</v>
          </cell>
          <cell r="C9507" t="str">
            <v>UN</v>
          </cell>
          <cell r="E9507"/>
          <cell r="F9507">
            <v>272510</v>
          </cell>
          <cell r="G9507"/>
          <cell r="H9507">
            <v>272510</v>
          </cell>
        </row>
        <row r="9508">
          <cell r="A9508">
            <v>9505</v>
          </cell>
          <cell r="B9508" t="str">
            <v>SEÑAL VERTICAL GRUPO DE REGLAMENTARIAS TIPO CIRCULO D= 75cm</v>
          </cell>
          <cell r="C9508" t="str">
            <v>UN</v>
          </cell>
          <cell r="E9508"/>
          <cell r="F9508">
            <v>297500</v>
          </cell>
          <cell r="G9508"/>
          <cell r="H9508">
            <v>297500</v>
          </cell>
        </row>
        <row r="9509">
          <cell r="A9509">
            <v>9506</v>
          </cell>
          <cell r="B9509" t="str">
            <v>SEÑAL VERTICAL GRUPO DE REGLAMENTARIAS TIPO CIRCULO D=45cm. INCLUYE SUMINISTRO E INSTALACION.</v>
          </cell>
          <cell r="C9509" t="str">
            <v>UN</v>
          </cell>
          <cell r="E9509"/>
          <cell r="F9509">
            <v>354382</v>
          </cell>
          <cell r="G9509"/>
          <cell r="H9509">
            <v>354382</v>
          </cell>
        </row>
        <row r="9510">
          <cell r="A9510">
            <v>9507</v>
          </cell>
          <cell r="B9510" t="str">
            <v>SEÑAL VERTICAL GRUPO I (60X60CM) CON PLAQUETA. INCLUYE POSTE. SUMINISTRO E INSTALACIÓN</v>
          </cell>
          <cell r="C9510" t="str">
            <v>UN</v>
          </cell>
          <cell r="E9510"/>
          <cell r="F9510">
            <v>380324</v>
          </cell>
          <cell r="G9510"/>
          <cell r="H9510">
            <v>380324</v>
          </cell>
        </row>
        <row r="9511">
          <cell r="A9511">
            <v>9508</v>
          </cell>
          <cell r="B9511" t="str">
            <v>SEÑAL VERTICAL INFORMATIVA CICLORUTA (D= 45cm x 45cm) CON PLAQUETA. INCLUYE POSTE. LÁMINA CALIBRE 16 PINTADA POR UNA CARA CON PINTURA ELECTROSTÁTICA</v>
          </cell>
          <cell r="C9511" t="str">
            <v>UN</v>
          </cell>
          <cell r="E9511"/>
          <cell r="F9511">
            <v>359261</v>
          </cell>
          <cell r="G9511"/>
          <cell r="H9511">
            <v>359261</v>
          </cell>
        </row>
        <row r="9512">
          <cell r="A9512">
            <v>9509</v>
          </cell>
          <cell r="B9512" t="str">
            <v>SEÑAL VERTICAL INFORMATIVA DE (60cm x 60cm) EN REFLECTIVO DE ALTA INTENSIDAD TIPO IV O SUPERIOR Y LÁMINA GALVANIZADA CAL. 16, INCLUYE PEDESTAL EN ÁNGULO</v>
          </cell>
          <cell r="C9512" t="str">
            <v>UN</v>
          </cell>
          <cell r="E9512"/>
          <cell r="F9512">
            <v>232883</v>
          </cell>
          <cell r="G9512"/>
          <cell r="H9512">
            <v>232883</v>
          </cell>
        </row>
        <row r="9513">
          <cell r="A9513">
            <v>9510</v>
          </cell>
          <cell r="B9513" t="str">
            <v>SEÑAL VERTICAL INFORMATIVA SI-27C (70 cm x 100 cm). INCLUYE SUMINISTRO E INSTALACION.</v>
          </cell>
          <cell r="C9513" t="str">
            <v>UN</v>
          </cell>
          <cell r="E9513"/>
          <cell r="F9513">
            <v>279650</v>
          </cell>
          <cell r="G9513"/>
          <cell r="H9513">
            <v>279650</v>
          </cell>
        </row>
        <row r="9514">
          <cell r="A9514">
            <v>9511</v>
          </cell>
          <cell r="B9514" t="str">
            <v>SEÑAL VERTICAL PREVENTIVA DE (45cm x 45cm) EN REFLECTIVO DE ALTA INTENSIDAD TIPO IV O SUPERIOR Y LÁMINA GALVANIZADA CAL. 16, INCLUYE TUBO GALVANIZADO DE 2" DE DIÁMETRO INTERNO</v>
          </cell>
          <cell r="C9514" t="str">
            <v>UN</v>
          </cell>
          <cell r="E9514"/>
          <cell r="F9514">
            <v>236691</v>
          </cell>
          <cell r="G9514"/>
          <cell r="H9514">
            <v>236691</v>
          </cell>
        </row>
        <row r="9515">
          <cell r="A9515">
            <v>9512</v>
          </cell>
          <cell r="B9515" t="str">
            <v>SEÑAL VERTICAL PREVENTIVA DE (60cm x 60cm) CON PLAQUETA (ALTO MÁXIMO DE 23cm) EN REFLECTIVO DE ALTA INTENSIDAD TIPO IV O SUPERIOR Y LÁMINA GALVANIZADA CAL. 16, INCLUYE PEDESTAL EN ÁNGULO</v>
          </cell>
          <cell r="C9515" t="str">
            <v>UN</v>
          </cell>
          <cell r="E9515"/>
          <cell r="F9515">
            <v>309162</v>
          </cell>
          <cell r="G9515"/>
          <cell r="H9515">
            <v>309162</v>
          </cell>
        </row>
        <row r="9516">
          <cell r="A9516">
            <v>9513</v>
          </cell>
          <cell r="B9516" t="str">
            <v>SEÑAL VERTICAL PREVENTIVA DE (60cm x 60cm) EN REFLECTIVO DE ALTA INTENSIDAD TIPO IV O SUPERIOR Y LÁMINA GALVANIZADA CAL. 16, INCLUYE PEDESTAL EN ÁNGULO</v>
          </cell>
          <cell r="C9516" t="str">
            <v>UN</v>
          </cell>
          <cell r="E9516"/>
          <cell r="F9516">
            <v>216461</v>
          </cell>
          <cell r="G9516"/>
          <cell r="H9516">
            <v>216461</v>
          </cell>
        </row>
        <row r="9517">
          <cell r="A9517">
            <v>9514</v>
          </cell>
          <cell r="B9517" t="str">
            <v>SEÑAL VERTICAL PREVENTIVA SP-46B TIPO CUADRADO CON FLECHA. Lámina galvanizada Cal. 16, Ángulo de 2x14. Reflectivo diamante tipo XI, verde limón. Pintura electrostática.</v>
          </cell>
          <cell r="C9517" t="str">
            <v>UN</v>
          </cell>
          <cell r="E9517"/>
          <cell r="F9517">
            <v>404362</v>
          </cell>
          <cell r="G9517"/>
          <cell r="H9517">
            <v>404362</v>
          </cell>
        </row>
        <row r="9518">
          <cell r="A9518">
            <v>9515</v>
          </cell>
          <cell r="B9518" t="str">
            <v>SEÑAL VERTICAL PREVENTIVA SP-47B TIPO PENTÁGONO CON FLECHA. (INCLUYE SUMINISTRO E INSTALACION).</v>
          </cell>
          <cell r="C9518" t="str">
            <v>UN</v>
          </cell>
          <cell r="E9518"/>
          <cell r="F9518">
            <v>571379</v>
          </cell>
          <cell r="G9518"/>
          <cell r="H9518">
            <v>571379</v>
          </cell>
        </row>
        <row r="9519">
          <cell r="A9519">
            <v>9516</v>
          </cell>
          <cell r="B9519" t="str">
            <v>SEÑAL VERTICAL REGLAMENTARIA CICLORRUTA (D= 45cm) CON PLAQUETA. INCLUYE POSTE.</v>
          </cell>
          <cell r="C9519" t="str">
            <v>UN</v>
          </cell>
          <cell r="E9519"/>
          <cell r="F9519">
            <v>342125</v>
          </cell>
          <cell r="G9519"/>
          <cell r="H9519">
            <v>342125</v>
          </cell>
        </row>
        <row r="9520">
          <cell r="A9520">
            <v>9517</v>
          </cell>
          <cell r="B9520" t="str">
            <v>SEÑAL VERTICAL SP/SR PARA CICLORUTA DE 0.45 m x 0.45 m, INCLUYE POSTE</v>
          </cell>
          <cell r="C9520" t="str">
            <v>UN</v>
          </cell>
          <cell r="E9520"/>
          <cell r="F9520">
            <v>255544</v>
          </cell>
          <cell r="G9520"/>
          <cell r="H9520">
            <v>255544</v>
          </cell>
        </row>
        <row r="9521">
          <cell r="A9521">
            <v>9518</v>
          </cell>
          <cell r="B9521" t="str">
            <v>SEÑAL VERTICAL SR 90x30 , INCLUYE POSTE. SUMINISTRO E INSTALACIÓN</v>
          </cell>
          <cell r="C9521" t="str">
            <v>UN</v>
          </cell>
          <cell r="E9521"/>
          <cell r="F9521">
            <v>470883</v>
          </cell>
          <cell r="G9521"/>
          <cell r="H9521">
            <v>470883</v>
          </cell>
        </row>
        <row r="9522">
          <cell r="A9522">
            <v>9519</v>
          </cell>
          <cell r="B9522" t="str">
            <v>SEÑAL VERTICAL SR PARA CICLORUTA D=0.45M. INCLUYE POSTE</v>
          </cell>
          <cell r="C9522" t="str">
            <v>UN</v>
          </cell>
          <cell r="E9522"/>
          <cell r="F9522">
            <v>268821</v>
          </cell>
          <cell r="G9522"/>
          <cell r="H9522">
            <v>268821</v>
          </cell>
        </row>
        <row r="9523">
          <cell r="A9523">
            <v>9520</v>
          </cell>
          <cell r="B9523" t="str">
            <v>SEÑAL VERTICAL UNA CARA PARA CICLORUTA PARAL 3m, ÁNGULO DE 2x1/4x3m LAMINA CAL. 16 PINTADA POR UNA CARA 0.60m x 0.60m o 0.75m x 0.75m</v>
          </cell>
          <cell r="C9523" t="str">
            <v>UN</v>
          </cell>
          <cell r="E9523"/>
          <cell r="F9523">
            <v>214200</v>
          </cell>
          <cell r="G9523"/>
          <cell r="H9523">
            <v>214200</v>
          </cell>
        </row>
        <row r="9524">
          <cell r="A9524">
            <v>9521</v>
          </cell>
          <cell r="B9524" t="str">
            <v>SEÑALES INFORMATIVAS REGLAMENTARIAS - Letreros Señalética en Trovicel.</v>
          </cell>
          <cell r="C9524" t="str">
            <v>UN</v>
          </cell>
          <cell r="E9524"/>
          <cell r="F9524">
            <v>59500</v>
          </cell>
          <cell r="G9524"/>
          <cell r="H9524">
            <v>59500</v>
          </cell>
        </row>
        <row r="9525">
          <cell r="A9525">
            <v>9522</v>
          </cell>
          <cell r="B9525" t="str">
            <v>SEÑALÉTICA INFORMATIVA Y PREVENTIVA SEGÚN DISEÑOS: AFORO, EN  DE 20 x 20 EN LAS IED.</v>
          </cell>
          <cell r="C9525" t="str">
            <v>UND</v>
          </cell>
          <cell r="E9525">
            <v>3230</v>
          </cell>
          <cell r="F9525"/>
          <cell r="G9525"/>
          <cell r="H9525">
            <v>3230</v>
          </cell>
        </row>
        <row r="9526">
          <cell r="A9526">
            <v>9523</v>
          </cell>
          <cell r="B9526" t="str">
            <v>SEÑALÉTICA INFORMATIVA Y PREVENTIVA SEGÚN DISEÑOS: LAVARSE LAS MANOS, EN  DE 30 x 45 EN LAS IED.</v>
          </cell>
          <cell r="C9526" t="str">
            <v>UND</v>
          </cell>
          <cell r="E9526">
            <v>10899</v>
          </cell>
          <cell r="F9526"/>
          <cell r="G9526"/>
          <cell r="H9526">
            <v>10899</v>
          </cell>
        </row>
        <row r="9527">
          <cell r="A9527">
            <v>9524</v>
          </cell>
          <cell r="B9527" t="str">
            <v>SEÑALÉTICA INFORMATIVA Y PREVENTIVA SEGÚN DISEÑOS: TOMA DE TEMPERATURA,  DE 23 x 33 EN LAS IED.</v>
          </cell>
          <cell r="C9527" t="str">
            <v>UND</v>
          </cell>
          <cell r="E9527">
            <v>6086</v>
          </cell>
          <cell r="F9527"/>
          <cell r="G9527"/>
          <cell r="H9527">
            <v>6086</v>
          </cell>
        </row>
        <row r="9528">
          <cell r="A9528">
            <v>9525</v>
          </cell>
          <cell r="B9528" t="str">
            <v>SEÑALETICA SITP 1-2 RUTAS H=3.75 CON O SIN CENEFA</v>
          </cell>
          <cell r="C9528" t="str">
            <v>UN</v>
          </cell>
          <cell r="E9528"/>
          <cell r="F9528">
            <v>931770</v>
          </cell>
          <cell r="G9528"/>
          <cell r="H9528">
            <v>931770</v>
          </cell>
        </row>
        <row r="9529">
          <cell r="A9529">
            <v>9526</v>
          </cell>
          <cell r="B9529" t="str">
            <v>SEÑALIZACION</v>
          </cell>
          <cell r="C9529" t="str">
            <v>Un</v>
          </cell>
          <cell r="D9529">
            <v>3168251</v>
          </cell>
          <cell r="H9529">
            <v>0</v>
          </cell>
        </row>
        <row r="9530">
          <cell r="A9530">
            <v>9527</v>
          </cell>
          <cell r="B9530" t="str">
            <v>SEÑALIZACION ACRILICA DE 20X29 (INCLUYE HERRAJES)</v>
          </cell>
          <cell r="C9530" t="str">
            <v>Un</v>
          </cell>
          <cell r="D9530">
            <v>44448</v>
          </cell>
          <cell r="H9530">
            <v>0</v>
          </cell>
        </row>
        <row r="9531">
          <cell r="A9531">
            <v>9528</v>
          </cell>
          <cell r="B9531" t="str">
            <v>SEÑALIZACION FOTOLUMINISCENTE ESTÁNDAR 30X15 TA=10H</v>
          </cell>
          <cell r="C9531" t="str">
            <v>Un</v>
          </cell>
          <cell r="D9531">
            <v>32728</v>
          </cell>
          <cell r="H9531">
            <v>0</v>
          </cell>
        </row>
        <row r="9532">
          <cell r="A9532">
            <v>9529</v>
          </cell>
          <cell r="B9532" t="str">
            <v>Señalización Natación Espalda PostAnclBa CDRCometa</v>
          </cell>
          <cell r="C9532" t="str">
            <v>UN</v>
          </cell>
          <cell r="E9532"/>
          <cell r="F9532"/>
          <cell r="G9532">
            <v>8250000</v>
          </cell>
          <cell r="H9532">
            <v>8250000</v>
          </cell>
        </row>
        <row r="9533">
          <cell r="A9533">
            <v>9530</v>
          </cell>
          <cell r="B9533" t="str">
            <v>SEÑALIZACION TUBULAR COLOMBINA PLASTICA</v>
          </cell>
          <cell r="C9533" t="str">
            <v>UN</v>
          </cell>
          <cell r="E9533"/>
          <cell r="F9533">
            <v>27370</v>
          </cell>
          <cell r="G9533"/>
          <cell r="H9533">
            <v>27370</v>
          </cell>
        </row>
        <row r="9534">
          <cell r="A9534">
            <v>9531</v>
          </cell>
          <cell r="B9534" t="str">
            <v>SeñalizacionCarrilesMembranaPVC-CRDC-Cometas</v>
          </cell>
          <cell r="C9534" t="str">
            <v>ML</v>
          </cell>
          <cell r="E9534"/>
          <cell r="F9534"/>
          <cell r="G9534">
            <v>120000</v>
          </cell>
          <cell r="H9534">
            <v>120000</v>
          </cell>
        </row>
        <row r="9535">
          <cell r="A9535">
            <v>9532</v>
          </cell>
          <cell r="B9535" t="str">
            <v>SEÑALIZADOR DE SALIDA LED SYLVANIA</v>
          </cell>
          <cell r="C9535" t="str">
            <v>Un</v>
          </cell>
          <cell r="D9535">
            <v>80006</v>
          </cell>
          <cell r="H9535">
            <v>0</v>
          </cell>
        </row>
        <row r="9536">
          <cell r="A9536">
            <v>9533</v>
          </cell>
          <cell r="B9536" t="str">
            <v>SEPARADOR</v>
          </cell>
          <cell r="C9536" t="str">
            <v>m2</v>
          </cell>
          <cell r="D9536">
            <v>80220</v>
          </cell>
          <cell r="H9536">
            <v>0</v>
          </cell>
        </row>
        <row r="9537">
          <cell r="A9537">
            <v>9534</v>
          </cell>
          <cell r="B9537" t="str">
            <v>SEPARADORES (ESPACIADOR) DE DUCTERÍA PARA 2 TUBOS DE Ø2" UNA Y DOBLE CARA</v>
          </cell>
          <cell r="C9537" t="str">
            <v>UN</v>
          </cell>
          <cell r="E9537"/>
          <cell r="F9537">
            <v>9833</v>
          </cell>
          <cell r="G9537"/>
          <cell r="H9537">
            <v>9833</v>
          </cell>
        </row>
        <row r="9538">
          <cell r="A9538">
            <v>9535</v>
          </cell>
          <cell r="B9538" t="str">
            <v>SEPARADORES (ESPACIADOR) DE DUCTERÍA PARA 2 TUBOS DE Ø4" UNA Y DOBLE CARA</v>
          </cell>
          <cell r="C9538" t="str">
            <v>UN</v>
          </cell>
          <cell r="E9538"/>
          <cell r="F9538">
            <v>11464</v>
          </cell>
          <cell r="G9538"/>
          <cell r="H9538">
            <v>11464</v>
          </cell>
        </row>
        <row r="9539">
          <cell r="A9539">
            <v>9536</v>
          </cell>
          <cell r="B9539" t="str">
            <v>SEPARADORES (ESPACIADOR) DE DUCTERÍA PARA 4 TUBOS DE Ø2" UNA Y DOBLE CARA</v>
          </cell>
          <cell r="C9539" t="str">
            <v>UN</v>
          </cell>
          <cell r="E9539"/>
          <cell r="F9539">
            <v>15948</v>
          </cell>
          <cell r="G9539"/>
          <cell r="H9539">
            <v>15948</v>
          </cell>
        </row>
        <row r="9540">
          <cell r="A9540">
            <v>9537</v>
          </cell>
          <cell r="B9540" t="str">
            <v>SEPARADORES (ESPACIADOR) DE DUCTERÍA PARA 4 TUBOS DE Ø4" UNA Y DOBLE CARA</v>
          </cell>
          <cell r="C9540" t="str">
            <v>UN</v>
          </cell>
          <cell r="E9540"/>
          <cell r="F9540">
            <v>19214</v>
          </cell>
          <cell r="G9540"/>
          <cell r="H9540">
            <v>19214</v>
          </cell>
        </row>
        <row r="9541">
          <cell r="A9541">
            <v>9538</v>
          </cell>
          <cell r="B9541" t="str">
            <v>SEPARADORES (ESPACIADOR) DE DUCTERÍA PARA 6 TUBOS DE Ø2" UNA Y DOBLE CARA</v>
          </cell>
          <cell r="C9541" t="str">
            <v>UN</v>
          </cell>
          <cell r="E9541"/>
          <cell r="F9541">
            <v>22069</v>
          </cell>
          <cell r="G9541"/>
          <cell r="H9541">
            <v>22069</v>
          </cell>
        </row>
        <row r="9542">
          <cell r="A9542">
            <v>9539</v>
          </cell>
          <cell r="B9542" t="str">
            <v>SEPARADORES (ESPACIADOR) DE DUCTERÍA PARA 6 TUBOS DE Ø4" UNA Y DOBLE CARA</v>
          </cell>
          <cell r="C9542" t="str">
            <v>UN</v>
          </cell>
          <cell r="E9542"/>
          <cell r="F9542">
            <v>26963</v>
          </cell>
          <cell r="G9542"/>
          <cell r="H9542">
            <v>26963</v>
          </cell>
        </row>
        <row r="9543">
          <cell r="A9543">
            <v>9540</v>
          </cell>
          <cell r="B9543" t="str">
            <v>SEPARADORES (ESPACIADOR) DE DUCTERÍA PARA 8 TUBOS DE Ø2" UNA Y DOBLE CARA</v>
          </cell>
          <cell r="C9543" t="str">
            <v>UN</v>
          </cell>
          <cell r="E9543"/>
          <cell r="F9543">
            <v>26442</v>
          </cell>
          <cell r="G9543"/>
          <cell r="H9543">
            <v>26442</v>
          </cell>
        </row>
        <row r="9544">
          <cell r="A9544">
            <v>9541</v>
          </cell>
          <cell r="B9544" t="str">
            <v>SEPARADORES (ESPACIADOR) DE DUCTERÍA PARA 8 TUBOS DE Ø4" UNA Y DOBLE CARA</v>
          </cell>
          <cell r="C9544" t="str">
            <v>UN</v>
          </cell>
          <cell r="E9544"/>
          <cell r="F9544">
            <v>32683</v>
          </cell>
          <cell r="G9544"/>
          <cell r="H9544">
            <v>32683</v>
          </cell>
        </row>
        <row r="9545">
          <cell r="A9545">
            <v>9542</v>
          </cell>
          <cell r="B9545" t="str">
            <v>Separol Sika (toxement Desmoldatoc)15Kg**</v>
          </cell>
          <cell r="C9545" t="str">
            <v>KG</v>
          </cell>
          <cell r="E9545"/>
          <cell r="F9545"/>
          <cell r="G9545">
            <v>18855</v>
          </cell>
          <cell r="H9545">
            <v>18855</v>
          </cell>
        </row>
        <row r="9546">
          <cell r="A9546">
            <v>9543</v>
          </cell>
          <cell r="B9546" t="str">
            <v>SERRUCHO DE 20" DIENTE ENDURECIDO</v>
          </cell>
          <cell r="C9546" t="str">
            <v>UN</v>
          </cell>
          <cell r="E9546"/>
          <cell r="F9546">
            <v>16964</v>
          </cell>
          <cell r="G9546"/>
          <cell r="H9546">
            <v>16964</v>
          </cell>
        </row>
        <row r="9547">
          <cell r="A9547">
            <v>9544</v>
          </cell>
          <cell r="B9547" t="str">
            <v>SERRUCHO DE MANO MANGO Mad.20"</v>
          </cell>
          <cell r="C9547" t="str">
            <v>Un</v>
          </cell>
          <cell r="D9547">
            <v>21144</v>
          </cell>
          <cell r="H9547">
            <v>0</v>
          </cell>
        </row>
        <row r="9548">
          <cell r="A9548">
            <v>9545</v>
          </cell>
          <cell r="B9548" t="str">
            <v>Servicio de Lavado, Mantenimiento y Limpieza Tanque de almacenamiento de agua</v>
          </cell>
          <cell r="C9548" t="str">
            <v>m3</v>
          </cell>
          <cell r="D9548">
            <v>5647</v>
          </cell>
          <cell r="H9548">
            <v>0</v>
          </cell>
        </row>
        <row r="9549">
          <cell r="A9549">
            <v>9546</v>
          </cell>
          <cell r="B9549" t="str">
            <v>Servicio de mantenimiento integral, lavado y extracción de material  a todo costo de la trampa de grasa</v>
          </cell>
          <cell r="C9549" t="str">
            <v>Un</v>
          </cell>
          <cell r="D9549">
            <v>92405</v>
          </cell>
          <cell r="H9549">
            <v>0</v>
          </cell>
        </row>
        <row r="9550">
          <cell r="A9550">
            <v>9547</v>
          </cell>
          <cell r="B9550" t="str">
            <v>Servicio de mantenimiento integral, lavado y extracción de material  a todo costo del pozo séptico</v>
          </cell>
          <cell r="C9550" t="str">
            <v>Un</v>
          </cell>
          <cell r="D9550">
            <v>519466</v>
          </cell>
          <cell r="H9550">
            <v>0</v>
          </cell>
        </row>
        <row r="9551">
          <cell r="A9551">
            <v>9548</v>
          </cell>
          <cell r="B9551" t="str">
            <v>Servicio de mantenimiento preventivo y correctivo a todo costo de ascensor</v>
          </cell>
          <cell r="C9551" t="str">
            <v>Un</v>
          </cell>
          <cell r="D9551">
            <v>1925379</v>
          </cell>
          <cell r="H9551">
            <v>0</v>
          </cell>
        </row>
        <row r="9552">
          <cell r="A9552">
            <v>9549</v>
          </cell>
          <cell r="B9552" t="str">
            <v>Servicio de mantenimiento preventivo y correctivo de puerta electrica</v>
          </cell>
          <cell r="C9552" t="str">
            <v>Un</v>
          </cell>
          <cell r="D9552">
            <v>263559</v>
          </cell>
          <cell r="H9552">
            <v>0</v>
          </cell>
        </row>
        <row r="9553">
          <cell r="A9553">
            <v>9550</v>
          </cell>
          <cell r="B9553" t="str">
            <v>Servicio de mantenimiento, lavado e impermeabilización a todo costo de fachada</v>
          </cell>
          <cell r="C9553" t="str">
            <v>m2</v>
          </cell>
          <cell r="D9553">
            <v>13334</v>
          </cell>
          <cell r="H9553">
            <v>0</v>
          </cell>
        </row>
        <row r="9554">
          <cell r="A9554">
            <v>9551</v>
          </cell>
          <cell r="B9554" t="str">
            <v>SERVICIO DE MUESTREO</v>
          </cell>
          <cell r="C9554" t="str">
            <v>UN</v>
          </cell>
          <cell r="D9554">
            <v>476501</v>
          </cell>
          <cell r="H9554">
            <v>0</v>
          </cell>
        </row>
        <row r="9555">
          <cell r="A9555">
            <v>9552</v>
          </cell>
          <cell r="B9555" t="str">
            <v>SERVICIO DE SACAPANTAS ROLLO GRANDE (1.5M)</v>
          </cell>
          <cell r="C9555" t="str">
            <v>M2</v>
          </cell>
          <cell r="E9555"/>
          <cell r="F9555"/>
          <cell r="G9555">
            <v>4286</v>
          </cell>
          <cell r="H9555">
            <v>4286</v>
          </cell>
        </row>
        <row r="9556">
          <cell r="A9556">
            <v>9553</v>
          </cell>
          <cell r="B9556" t="str">
            <v>Servicio de Time Lapse con Fotos</v>
          </cell>
          <cell r="C9556" t="str">
            <v>MES</v>
          </cell>
          <cell r="E9556"/>
          <cell r="F9556"/>
          <cell r="G9556">
            <v>4827203</v>
          </cell>
          <cell r="H9556">
            <v>4827203</v>
          </cell>
        </row>
        <row r="9557">
          <cell r="A9557">
            <v>9554</v>
          </cell>
          <cell r="B9557" t="str">
            <v>Servicio de Time Lapse en Video</v>
          </cell>
          <cell r="C9557" t="str">
            <v>MES</v>
          </cell>
          <cell r="E9557"/>
          <cell r="F9557"/>
          <cell r="G9557">
            <v>3593800</v>
          </cell>
          <cell r="H9557">
            <v>3593800</v>
          </cell>
        </row>
        <row r="9558">
          <cell r="A9558">
            <v>9555</v>
          </cell>
          <cell r="B9558" t="str">
            <v>SERVICIO DE VACTOR PARA SUCCION DE LODOS</v>
          </cell>
          <cell r="C9558" t="str">
            <v>HR</v>
          </cell>
          <cell r="E9558"/>
          <cell r="F9558"/>
          <cell r="G9558">
            <v>257071</v>
          </cell>
          <cell r="H9558">
            <v>257071</v>
          </cell>
        </row>
        <row r="9559">
          <cell r="A9559">
            <v>9556</v>
          </cell>
          <cell r="B9559" t="str">
            <v>SERVICIO ESPECIAL DE RECOLECCIÓN A PARTIR DE CAJAS DE AMPLIROLL - APYO CON MAQUINARIA. - RECOLECCIÓN POR M3 AFORO No. 1 (Incluye pajarita)</v>
          </cell>
          <cell r="C9559" t="str">
            <v>KG</v>
          </cell>
          <cell r="E9559"/>
          <cell r="F9559">
            <v>44511</v>
          </cell>
          <cell r="G9559"/>
          <cell r="H9559">
            <v>44511</v>
          </cell>
        </row>
        <row r="9560">
          <cell r="A9560">
            <v>9557</v>
          </cell>
          <cell r="B9560" t="str">
            <v>SERVICIO GALVANIZADO EN CALIENTE PARA TUBO</v>
          </cell>
          <cell r="C9560" t="str">
            <v>KG</v>
          </cell>
          <cell r="E9560"/>
          <cell r="F9560"/>
          <cell r="G9560">
            <v>2110</v>
          </cell>
          <cell r="H9560">
            <v>2110</v>
          </cell>
        </row>
        <row r="9561">
          <cell r="A9561">
            <v>9558</v>
          </cell>
          <cell r="B9561" t="str">
            <v>SERVICIO Provis. DE ENERGIA Kw</v>
          </cell>
          <cell r="C9561" t="str">
            <v>Un</v>
          </cell>
          <cell r="D9561">
            <v>24699</v>
          </cell>
          <cell r="H9561">
            <v>0</v>
          </cell>
        </row>
        <row r="9562">
          <cell r="A9562">
            <v>9559</v>
          </cell>
          <cell r="B9562" t="str">
            <v>SET 94 PIEZAS COPAS 1/4 Y 1/2 PULGADA SD-GS506</v>
          </cell>
          <cell r="C9562" t="str">
            <v>SET</v>
          </cell>
          <cell r="E9562"/>
          <cell r="F9562"/>
          <cell r="G9562">
            <v>284303</v>
          </cell>
          <cell r="H9562">
            <v>284303</v>
          </cell>
        </row>
        <row r="9563">
          <cell r="A9563">
            <v>9560</v>
          </cell>
          <cell r="B9563" t="str">
            <v>SET DE DESTORNILLADORES PRO DE 6 PIEZAS</v>
          </cell>
          <cell r="C9563" t="str">
            <v>KIT</v>
          </cell>
          <cell r="E9563"/>
          <cell r="F9563"/>
          <cell r="G9563">
            <v>63300</v>
          </cell>
          <cell r="H9563">
            <v>63300</v>
          </cell>
        </row>
        <row r="9564">
          <cell r="A9564">
            <v>9561</v>
          </cell>
          <cell r="B9564" t="str">
            <v>SET DE MANCUERNAS RECUBIERTAS</v>
          </cell>
          <cell r="C9564" t="str">
            <v>UNI</v>
          </cell>
          <cell r="E9564"/>
          <cell r="F9564"/>
          <cell r="G9564">
            <v>12061590</v>
          </cell>
          <cell r="H9564">
            <v>12061590</v>
          </cell>
        </row>
        <row r="9565">
          <cell r="A9565">
            <v>9562</v>
          </cell>
          <cell r="B9565" t="str">
            <v>SET PUNTAS MAXFIT MAGNETICAS 30 PIEZAS REF DWA2SLS</v>
          </cell>
          <cell r="C9565" t="str">
            <v>SET</v>
          </cell>
          <cell r="E9565"/>
          <cell r="F9565"/>
          <cell r="G9565">
            <v>119084</v>
          </cell>
          <cell r="H9565">
            <v>119084</v>
          </cell>
        </row>
        <row r="9566">
          <cell r="A9566">
            <v>9563</v>
          </cell>
          <cell r="B9566" t="str">
            <v>SIAMESA BRONCE 3"X2.1/2"X2.1/2"</v>
          </cell>
          <cell r="C9566" t="str">
            <v>Un</v>
          </cell>
          <cell r="D9566">
            <v>809776</v>
          </cell>
          <cell r="H9566">
            <v>0</v>
          </cell>
        </row>
        <row r="9567">
          <cell r="A9567">
            <v>9564</v>
          </cell>
          <cell r="B9567" t="str">
            <v>SIAMESA BRONCE 4" X 2-1/2" X 2-1/2"</v>
          </cell>
          <cell r="C9567" t="str">
            <v>UN</v>
          </cell>
          <cell r="E9567">
            <v>751912</v>
          </cell>
          <cell r="F9567"/>
          <cell r="G9567"/>
          <cell r="H9567">
            <v>751912</v>
          </cell>
        </row>
        <row r="9568">
          <cell r="A9568">
            <v>9565</v>
          </cell>
          <cell r="B9568" t="str">
            <v>SIAMESA DE BRONCE 3”X21/2”X21/2”LISTADA UL/FM</v>
          </cell>
          <cell r="C9568" t="str">
            <v>UN</v>
          </cell>
          <cell r="E9568"/>
          <cell r="F9568"/>
          <cell r="G9568">
            <v>1119872</v>
          </cell>
          <cell r="H9568">
            <v>1119872</v>
          </cell>
        </row>
        <row r="9569">
          <cell r="A9569">
            <v>9566</v>
          </cell>
          <cell r="B9569" t="str">
            <v>SIAMESA DE BRONCE DE 4"X2 salidas de 21/2"</v>
          </cell>
          <cell r="C9569" t="str">
            <v>UN</v>
          </cell>
          <cell r="E9569"/>
          <cell r="F9569"/>
          <cell r="G9569">
            <v>574232</v>
          </cell>
          <cell r="H9569">
            <v>574232</v>
          </cell>
        </row>
        <row r="9570">
          <cell r="A9570">
            <v>9567</v>
          </cell>
          <cell r="B9570" t="str">
            <v>SIAMESAS PARA RED CONTRA INCENDIO 4"</v>
          </cell>
          <cell r="C9570" t="str">
            <v>UN</v>
          </cell>
          <cell r="E9570"/>
          <cell r="F9570">
            <v>1380400</v>
          </cell>
          <cell r="G9570"/>
          <cell r="H9570">
            <v>1380400</v>
          </cell>
        </row>
        <row r="9571">
          <cell r="A9571">
            <v>9568</v>
          </cell>
          <cell r="B9571" t="str">
            <v>SIERRA COPA MADERA 38 MM</v>
          </cell>
          <cell r="C9571" t="str">
            <v>UN</v>
          </cell>
          <cell r="E9571"/>
          <cell r="F9571"/>
          <cell r="G9571">
            <v>37000</v>
          </cell>
          <cell r="H9571">
            <v>37000</v>
          </cell>
        </row>
        <row r="9572">
          <cell r="A9572">
            <v>9569</v>
          </cell>
          <cell r="B9572" t="str">
            <v>SIERRA COPA MADERA 48 MM</v>
          </cell>
          <cell r="C9572" t="str">
            <v>UN</v>
          </cell>
          <cell r="E9572"/>
          <cell r="F9572"/>
          <cell r="G9572">
            <v>34122</v>
          </cell>
          <cell r="H9572">
            <v>34122</v>
          </cell>
        </row>
        <row r="9573">
          <cell r="A9573">
            <v>9570</v>
          </cell>
          <cell r="B9573" t="str">
            <v>SIERRA ELECTRICA CALADORA</v>
          </cell>
          <cell r="C9573" t="str">
            <v>HR</v>
          </cell>
          <cell r="E9573"/>
          <cell r="F9573">
            <v>1561</v>
          </cell>
          <cell r="G9573"/>
          <cell r="H9573">
            <v>1561</v>
          </cell>
        </row>
        <row r="9574">
          <cell r="A9574">
            <v>9571</v>
          </cell>
          <cell r="B9574" t="str">
            <v>SIETE CUEROS MEXICANO-PLANTA RASTRERA-JARDIN</v>
          </cell>
          <cell r="C9574" t="str">
            <v>UN</v>
          </cell>
          <cell r="E9574"/>
          <cell r="F9574"/>
          <cell r="G9574">
            <v>1459</v>
          </cell>
          <cell r="H9574">
            <v>1459</v>
          </cell>
        </row>
        <row r="9575">
          <cell r="A9575">
            <v>9572</v>
          </cell>
          <cell r="B9575" t="str">
            <v>SIETECUEROS H= 1.5 m (Incluye aplicación y mezcla se sustrato, tutor, amarre y siembra. Incluye transporte y disposición final de sobrantes en sitio autorizado. Suministro y plantación)</v>
          </cell>
          <cell r="C9575" t="str">
            <v>UN</v>
          </cell>
          <cell r="E9575"/>
          <cell r="F9575">
            <v>233275</v>
          </cell>
          <cell r="G9575"/>
          <cell r="H9575">
            <v>233275</v>
          </cell>
        </row>
        <row r="9576">
          <cell r="A9576">
            <v>9573</v>
          </cell>
          <cell r="B9576" t="str">
            <v>SIFON "P" ABS con Adapt.GRICOL</v>
          </cell>
          <cell r="C9576" t="str">
            <v>Un</v>
          </cell>
          <cell r="D9576">
            <v>6021</v>
          </cell>
          <cell r="H9576">
            <v>0</v>
          </cell>
        </row>
        <row r="9577">
          <cell r="A9577">
            <v>9574</v>
          </cell>
          <cell r="B9577" t="str">
            <v>SIFON + ADAPTADOR  TIPO BOTELLA GRIS LAVAMANOS</v>
          </cell>
          <cell r="C9577" t="str">
            <v>UN</v>
          </cell>
          <cell r="E9577"/>
          <cell r="F9577"/>
          <cell r="G9577">
            <v>12171</v>
          </cell>
          <cell r="H9577">
            <v>12171</v>
          </cell>
        </row>
        <row r="9578">
          <cell r="A9578">
            <v>9575</v>
          </cell>
          <cell r="B9578" t="str">
            <v>SIFÓN 135° PVC SANITARIO CxE 3"</v>
          </cell>
          <cell r="C9578" t="str">
            <v>UN</v>
          </cell>
          <cell r="E9578">
            <v>9039</v>
          </cell>
          <cell r="F9578"/>
          <cell r="G9578"/>
          <cell r="H9578">
            <v>9039</v>
          </cell>
        </row>
        <row r="9579">
          <cell r="A9579">
            <v>9576</v>
          </cell>
          <cell r="B9579" t="str">
            <v>SIFÓN 135° PVC SANITARIO CxE 4"</v>
          </cell>
          <cell r="C9579" t="str">
            <v>UN</v>
          </cell>
          <cell r="E9579">
            <v>19581</v>
          </cell>
          <cell r="F9579"/>
          <cell r="G9579"/>
          <cell r="H9579">
            <v>19581</v>
          </cell>
        </row>
        <row r="9580">
          <cell r="A9580">
            <v>9577</v>
          </cell>
          <cell r="B9580" t="str">
            <v>SIFON 180° D= 2"</v>
          </cell>
          <cell r="C9580" t="str">
            <v>UN</v>
          </cell>
          <cell r="E9580"/>
          <cell r="F9580">
            <v>5666</v>
          </cell>
          <cell r="G9580"/>
          <cell r="H9580">
            <v>5666</v>
          </cell>
        </row>
        <row r="9581">
          <cell r="A9581">
            <v>9578</v>
          </cell>
          <cell r="B9581" t="str">
            <v>SIFON 3"x2" Al.</v>
          </cell>
          <cell r="C9581" t="str">
            <v>Un</v>
          </cell>
          <cell r="D9581">
            <v>8371</v>
          </cell>
          <cell r="H9581">
            <v>0</v>
          </cell>
        </row>
        <row r="9582">
          <cell r="A9582">
            <v>9579</v>
          </cell>
          <cell r="B9582" t="str">
            <v>SIFON BOTELLA GRIS GRICOL</v>
          </cell>
          <cell r="C9582" t="str">
            <v>Un</v>
          </cell>
          <cell r="D9582">
            <v>6460</v>
          </cell>
          <cell r="H9582">
            <v>0</v>
          </cell>
        </row>
        <row r="9583">
          <cell r="A9583">
            <v>9580</v>
          </cell>
          <cell r="B9583" t="str">
            <v>SIFON BOTELLA NEUTRO GRIVAL</v>
          </cell>
          <cell r="C9583" t="str">
            <v>Un</v>
          </cell>
          <cell r="D9583">
            <v>10161</v>
          </cell>
          <cell r="H9583">
            <v>0</v>
          </cell>
        </row>
        <row r="9584">
          <cell r="A9584">
            <v>9581</v>
          </cell>
          <cell r="B9584" t="str">
            <v>SIFÓN BOTELLA PLÁSTICO 1-1/4"</v>
          </cell>
          <cell r="C9584" t="str">
            <v>UN</v>
          </cell>
          <cell r="E9584">
            <v>8559</v>
          </cell>
          <cell r="F9584"/>
          <cell r="G9584"/>
          <cell r="H9584">
            <v>8559</v>
          </cell>
        </row>
        <row r="9585">
          <cell r="A9585">
            <v>9582</v>
          </cell>
          <cell r="B9585" t="str">
            <v>SIFÓN CON TAPÓN PVC SANITARIO 180° CXC 2"</v>
          </cell>
          <cell r="C9585" t="str">
            <v>UN</v>
          </cell>
          <cell r="E9585">
            <v>7291</v>
          </cell>
          <cell r="F9585"/>
          <cell r="G9585"/>
          <cell r="H9585">
            <v>7291</v>
          </cell>
        </row>
        <row r="9586">
          <cell r="A9586">
            <v>9583</v>
          </cell>
          <cell r="B9586" t="str">
            <v>SIFON CONCENTRICO 4"x3" Br.</v>
          </cell>
          <cell r="C9586" t="str">
            <v>Un</v>
          </cell>
          <cell r="D9586">
            <v>106167</v>
          </cell>
          <cell r="H9586">
            <v>0</v>
          </cell>
        </row>
        <row r="9587">
          <cell r="A9587">
            <v>9584</v>
          </cell>
          <cell r="B9587" t="str">
            <v>SIFON DE GRES 6"</v>
          </cell>
          <cell r="C9587" t="str">
            <v>Un</v>
          </cell>
          <cell r="D9587">
            <v>19112</v>
          </cell>
          <cell r="H9587">
            <v>0</v>
          </cell>
        </row>
        <row r="9588">
          <cell r="A9588">
            <v>9585</v>
          </cell>
          <cell r="B9588" t="str">
            <v>Sifon en P lavamanos Discapaci. Ref.62-AA-1040448</v>
          </cell>
          <cell r="C9588" t="str">
            <v>UN</v>
          </cell>
          <cell r="E9588"/>
          <cell r="F9588"/>
          <cell r="G9588">
            <v>47728</v>
          </cell>
          <cell r="H9588">
            <v>47728</v>
          </cell>
        </row>
        <row r="9589">
          <cell r="A9589">
            <v>9586</v>
          </cell>
          <cell r="B9589" t="str">
            <v>SIFON PARA LAVAPLATOS PLASTICO+CANASTILLA (4")</v>
          </cell>
          <cell r="C9589" t="str">
            <v>UN</v>
          </cell>
          <cell r="E9589"/>
          <cell r="F9589"/>
          <cell r="G9589">
            <v>18552</v>
          </cell>
          <cell r="H9589">
            <v>18552</v>
          </cell>
        </row>
        <row r="9590">
          <cell r="A9590">
            <v>9587</v>
          </cell>
          <cell r="B9590" t="str">
            <v>SIFON PARA ORINAL</v>
          </cell>
          <cell r="C9590" t="str">
            <v>UN</v>
          </cell>
          <cell r="E9590"/>
          <cell r="F9590"/>
          <cell r="G9590">
            <v>16196.99</v>
          </cell>
          <cell r="H9590">
            <v>16196.99</v>
          </cell>
        </row>
        <row r="9591">
          <cell r="A9591">
            <v>9588</v>
          </cell>
          <cell r="B9591" t="str">
            <v>SIFÓN PLÁSTICO FLEXIBLE BLANCO 86CM LVP/LVM</v>
          </cell>
          <cell r="C9591" t="str">
            <v>UN</v>
          </cell>
          <cell r="E9591"/>
          <cell r="F9591"/>
          <cell r="G9591">
            <v>15933.01</v>
          </cell>
          <cell r="H9591">
            <v>15933.01</v>
          </cell>
        </row>
        <row r="9592">
          <cell r="A9592">
            <v>9589</v>
          </cell>
          <cell r="B9592" t="str">
            <v>SIFON POLIPROPILENO 4"</v>
          </cell>
          <cell r="C9592" t="str">
            <v>UN</v>
          </cell>
          <cell r="E9592"/>
          <cell r="F9592"/>
          <cell r="G9592">
            <v>201217</v>
          </cell>
          <cell r="H9592">
            <v>201217</v>
          </cell>
        </row>
        <row r="9593">
          <cell r="A9593">
            <v>9590</v>
          </cell>
          <cell r="B9593" t="str">
            <v>SIFON PVC 135° 3"</v>
          </cell>
          <cell r="C9593" t="str">
            <v>Un</v>
          </cell>
          <cell r="D9593">
            <v>10889</v>
          </cell>
          <cell r="H9593">
            <v>0</v>
          </cell>
        </row>
        <row r="9594">
          <cell r="A9594">
            <v>9591</v>
          </cell>
          <cell r="B9594" t="str">
            <v>SIFON PVC 135° D=3"</v>
          </cell>
          <cell r="C9594" t="str">
            <v>UN</v>
          </cell>
          <cell r="E9594"/>
          <cell r="F9594">
            <v>11429</v>
          </cell>
          <cell r="G9594"/>
          <cell r="H9594">
            <v>11429</v>
          </cell>
        </row>
        <row r="9595">
          <cell r="A9595">
            <v>9592</v>
          </cell>
          <cell r="B9595" t="str">
            <v>SIFON PVC 135° D=4"</v>
          </cell>
          <cell r="C9595" t="str">
            <v>UN</v>
          </cell>
          <cell r="E9595"/>
          <cell r="F9595">
            <v>24760</v>
          </cell>
          <cell r="G9595"/>
          <cell r="H9595">
            <v>24760</v>
          </cell>
        </row>
        <row r="9596">
          <cell r="A9596">
            <v>9593</v>
          </cell>
          <cell r="B9596" t="str">
            <v>SIFON PVC 135º 4"</v>
          </cell>
          <cell r="C9596" t="str">
            <v>Un</v>
          </cell>
          <cell r="D9596">
            <v>19891</v>
          </cell>
          <cell r="H9596">
            <v>0</v>
          </cell>
        </row>
        <row r="9597">
          <cell r="A9597">
            <v>9594</v>
          </cell>
          <cell r="B9597" t="str">
            <v>Sifon pvc 3" **</v>
          </cell>
          <cell r="C9597" t="str">
            <v>UN</v>
          </cell>
          <cell r="E9597"/>
          <cell r="F9597"/>
          <cell r="G9597">
            <v>11433</v>
          </cell>
          <cell r="H9597">
            <v>11433</v>
          </cell>
        </row>
        <row r="9598">
          <cell r="A9598">
            <v>9595</v>
          </cell>
          <cell r="B9598" t="str">
            <v>SIFON PVC CON TAPON 2"</v>
          </cell>
          <cell r="C9598" t="str">
            <v>Un</v>
          </cell>
          <cell r="D9598">
            <v>8782</v>
          </cell>
          <cell r="H9598">
            <v>0</v>
          </cell>
        </row>
        <row r="9599">
          <cell r="A9599">
            <v>9596</v>
          </cell>
          <cell r="B9599" t="str">
            <v>SIFON PVC SIN CODO 180° 2"</v>
          </cell>
          <cell r="C9599" t="str">
            <v>Un</v>
          </cell>
          <cell r="D9599">
            <v>5399</v>
          </cell>
          <cell r="H9599">
            <v>0</v>
          </cell>
        </row>
        <row r="9600">
          <cell r="A9600">
            <v>9597</v>
          </cell>
          <cell r="B9600" t="str">
            <v>Sifon PVC-S D=2 " - 180° **</v>
          </cell>
          <cell r="C9600" t="str">
            <v>UN</v>
          </cell>
          <cell r="E9600"/>
          <cell r="F9600"/>
          <cell r="G9600">
            <v>2827.44</v>
          </cell>
          <cell r="H9600">
            <v>2827.44</v>
          </cell>
        </row>
        <row r="9601">
          <cell r="A9601">
            <v>9598</v>
          </cell>
          <cell r="B9601" t="str">
            <v>Sifón PVC-S D=4"</v>
          </cell>
          <cell r="C9601" t="str">
            <v>UN</v>
          </cell>
          <cell r="E9601"/>
          <cell r="F9601"/>
          <cell r="G9601">
            <v>18882</v>
          </cell>
          <cell r="H9601">
            <v>18882</v>
          </cell>
        </row>
        <row r="9602">
          <cell r="A9602">
            <v>9599</v>
          </cell>
          <cell r="B9602" t="str">
            <v>Sifon sanitario 135º CxE P.V.C. 4" **</v>
          </cell>
          <cell r="C9602" t="str">
            <v>UN</v>
          </cell>
          <cell r="E9602"/>
          <cell r="F9602"/>
          <cell r="G9602">
            <v>10068.99</v>
          </cell>
          <cell r="H9602">
            <v>10068.99</v>
          </cell>
        </row>
        <row r="9603">
          <cell r="A9603">
            <v>9600</v>
          </cell>
          <cell r="B9603" t="str">
            <v>SIGNATURE GLUTE (GLUTEO) SS-GL - FUERZA</v>
          </cell>
          <cell r="C9603" t="str">
            <v>UN</v>
          </cell>
          <cell r="E9603"/>
          <cell r="F9603"/>
          <cell r="G9603">
            <v>27029513.629999999</v>
          </cell>
          <cell r="H9603">
            <v>27029513.629999999</v>
          </cell>
        </row>
        <row r="9604">
          <cell r="A9604">
            <v>9601</v>
          </cell>
          <cell r="B9604" t="str">
            <v>SIKA  1  (2 KG)</v>
          </cell>
          <cell r="C9604" t="str">
            <v>KG</v>
          </cell>
          <cell r="E9604"/>
          <cell r="F9604"/>
          <cell r="G9604">
            <v>18909</v>
          </cell>
          <cell r="H9604">
            <v>18909</v>
          </cell>
        </row>
        <row r="9605">
          <cell r="A9605">
            <v>9602</v>
          </cell>
          <cell r="B9605" t="str">
            <v>SIKA -1 (20 KG)</v>
          </cell>
          <cell r="C9605" t="str">
            <v>Un</v>
          </cell>
          <cell r="D9605">
            <v>180460</v>
          </cell>
          <cell r="H9605">
            <v>0</v>
          </cell>
        </row>
        <row r="9606">
          <cell r="A9606">
            <v>9603</v>
          </cell>
          <cell r="B9606" t="str">
            <v>SIKA 1 20 KILOS</v>
          </cell>
          <cell r="C9606" t="str">
            <v>kg</v>
          </cell>
          <cell r="D9606">
            <v>7069</v>
          </cell>
          <cell r="H9606">
            <v>0</v>
          </cell>
        </row>
        <row r="9607">
          <cell r="A9607">
            <v>9604</v>
          </cell>
          <cell r="B9607" t="str">
            <v>SIKA 101 MORTERO BLANCO 10 KILOS</v>
          </cell>
          <cell r="C9607" t="str">
            <v>KG</v>
          </cell>
          <cell r="E9607"/>
          <cell r="F9607"/>
          <cell r="G9607">
            <v>6692</v>
          </cell>
          <cell r="H9607">
            <v>6692</v>
          </cell>
        </row>
        <row r="9608">
          <cell r="A9608">
            <v>9605</v>
          </cell>
          <cell r="B9608" t="str">
            <v>SIKA 101 MORTERO BLANCO. 10</v>
          </cell>
          <cell r="C9608" t="str">
            <v>kg</v>
          </cell>
          <cell r="D9608">
            <v>4684</v>
          </cell>
          <cell r="H9608">
            <v>0</v>
          </cell>
        </row>
        <row r="9609">
          <cell r="A9609">
            <v>9606</v>
          </cell>
          <cell r="B9609" t="str">
            <v>SIKA 101 MORTERO GRIS 10 KILOS</v>
          </cell>
          <cell r="C9609" t="str">
            <v>kg</v>
          </cell>
          <cell r="D9609">
            <v>4037</v>
          </cell>
          <cell r="H9609">
            <v>0</v>
          </cell>
        </row>
        <row r="9610">
          <cell r="A9610">
            <v>9607</v>
          </cell>
          <cell r="B9610" t="str">
            <v>SIKA 2 (ACELERANTE) 5.5 KILOS</v>
          </cell>
          <cell r="C9610" t="str">
            <v>kg</v>
          </cell>
          <cell r="D9610">
            <v>12604</v>
          </cell>
          <cell r="H9610">
            <v>0</v>
          </cell>
        </row>
        <row r="9611">
          <cell r="A9611">
            <v>9608</v>
          </cell>
          <cell r="B9611" t="str">
            <v>SIKA 3 (ACELERANTE) 23 KILOS</v>
          </cell>
          <cell r="C9611" t="str">
            <v>kg</v>
          </cell>
          <cell r="D9611">
            <v>7921</v>
          </cell>
          <cell r="H9611">
            <v>0</v>
          </cell>
        </row>
        <row r="9612">
          <cell r="A9612">
            <v>9609</v>
          </cell>
          <cell r="B9612" t="str">
            <v>SIKA AJUSTADOR EPOXICO</v>
          </cell>
          <cell r="C9612" t="str">
            <v>GLN</v>
          </cell>
          <cell r="E9612"/>
          <cell r="F9612"/>
          <cell r="G9612">
            <v>51170</v>
          </cell>
          <cell r="H9612">
            <v>51170</v>
          </cell>
        </row>
        <row r="9613">
          <cell r="A9613">
            <v>9610</v>
          </cell>
          <cell r="B9613" t="str">
            <v>Sika Binda Boquilla Acrílico(2Kg)   **</v>
          </cell>
          <cell r="C9613" t="str">
            <v>KG</v>
          </cell>
          <cell r="E9613"/>
          <cell r="F9613"/>
          <cell r="G9613">
            <v>5319</v>
          </cell>
          <cell r="H9613">
            <v>5319</v>
          </cell>
        </row>
        <row r="9614">
          <cell r="A9614">
            <v>9611</v>
          </cell>
          <cell r="B9614" t="str">
            <v>SIKA BOND  T52 FC    (600CC)</v>
          </cell>
          <cell r="C9614" t="str">
            <v>UN</v>
          </cell>
          <cell r="E9614"/>
          <cell r="F9614"/>
          <cell r="G9614">
            <v>41147</v>
          </cell>
          <cell r="H9614">
            <v>41147</v>
          </cell>
        </row>
        <row r="9615">
          <cell r="A9615">
            <v>9612</v>
          </cell>
          <cell r="B9615" t="str">
            <v>SIKA BOOM O SIMILAR 500 ML</v>
          </cell>
          <cell r="C9615" t="str">
            <v>UN</v>
          </cell>
          <cell r="E9615"/>
          <cell r="F9615"/>
          <cell r="G9615">
            <v>34279</v>
          </cell>
          <cell r="H9615">
            <v>34279</v>
          </cell>
        </row>
        <row r="9616">
          <cell r="A9616">
            <v>9613</v>
          </cell>
          <cell r="B9616" t="str">
            <v>Sika CarboDur tipo S512 50mm*1.2mm **</v>
          </cell>
          <cell r="C9616" t="str">
            <v>ML</v>
          </cell>
          <cell r="E9616"/>
          <cell r="F9616"/>
          <cell r="G9616">
            <v>129948</v>
          </cell>
          <cell r="H9616">
            <v>129948</v>
          </cell>
        </row>
        <row r="9617">
          <cell r="A9617">
            <v>9614</v>
          </cell>
          <cell r="B9617" t="str">
            <v>SIKA COLMA - RINSE SOLVENTE EPOXICO  (5 GL) LIMPIA</v>
          </cell>
          <cell r="C9617" t="str">
            <v>KG</v>
          </cell>
          <cell r="E9617"/>
          <cell r="F9617"/>
          <cell r="G9617">
            <v>12339.11</v>
          </cell>
          <cell r="H9617">
            <v>12339.11</v>
          </cell>
        </row>
        <row r="9618">
          <cell r="A9618">
            <v>9615</v>
          </cell>
          <cell r="B9618" t="str">
            <v>SIKA COLOR C</v>
          </cell>
          <cell r="C9618" t="str">
            <v>kg</v>
          </cell>
          <cell r="D9618">
            <v>18136</v>
          </cell>
          <cell r="H9618">
            <v>0</v>
          </cell>
        </row>
        <row r="9619">
          <cell r="A9619">
            <v>9616</v>
          </cell>
          <cell r="B9619" t="str">
            <v>SIKA GUARD 63 N 4 KILOS</v>
          </cell>
          <cell r="C9619" t="str">
            <v>kg</v>
          </cell>
          <cell r="D9619">
            <v>125197</v>
          </cell>
          <cell r="H9619">
            <v>0</v>
          </cell>
        </row>
        <row r="9620">
          <cell r="A9620">
            <v>9617</v>
          </cell>
          <cell r="B9620" t="str">
            <v>SIKA IGOL DENSO 18 Kilos</v>
          </cell>
          <cell r="C9620" t="str">
            <v>KG</v>
          </cell>
          <cell r="E9620"/>
          <cell r="F9620"/>
          <cell r="G9620">
            <v>21462</v>
          </cell>
          <cell r="H9620">
            <v>21462</v>
          </cell>
        </row>
        <row r="9621">
          <cell r="A9621">
            <v>9618</v>
          </cell>
          <cell r="B9621" t="str">
            <v>SIKA MULTISEAL 15CM X 10M</v>
          </cell>
          <cell r="C9621" t="str">
            <v>UN</v>
          </cell>
          <cell r="E9621"/>
          <cell r="F9621"/>
          <cell r="G9621">
            <v>66862.990000000005</v>
          </cell>
          <cell r="H9621">
            <v>66862.990000000005</v>
          </cell>
        </row>
        <row r="9622">
          <cell r="A9622">
            <v>9619</v>
          </cell>
          <cell r="B9622" t="str">
            <v>Sika Primer 215 (caja por 6 unidades de 250 ml) **</v>
          </cell>
          <cell r="C9622" t="str">
            <v>UN</v>
          </cell>
          <cell r="E9622"/>
          <cell r="F9622"/>
          <cell r="G9622">
            <v>103957.21</v>
          </cell>
          <cell r="H9622">
            <v>103957.21</v>
          </cell>
        </row>
        <row r="9623">
          <cell r="A9623">
            <v>9620</v>
          </cell>
          <cell r="B9623" t="str">
            <v>SIKA TECHO E X 18 KG</v>
          </cell>
          <cell r="C9623" t="str">
            <v>kg</v>
          </cell>
          <cell r="D9623">
            <v>4383</v>
          </cell>
          <cell r="H9623">
            <v>0</v>
          </cell>
        </row>
        <row r="9624">
          <cell r="A9624">
            <v>9621</v>
          </cell>
          <cell r="B9624" t="str">
            <v>SIKA TOP 121 (ADHER.)  18 KILOS</v>
          </cell>
          <cell r="C9624" t="str">
            <v>KG</v>
          </cell>
          <cell r="E9624"/>
          <cell r="F9624"/>
          <cell r="G9624">
            <v>4849</v>
          </cell>
          <cell r="H9624">
            <v>4849</v>
          </cell>
        </row>
        <row r="9625">
          <cell r="A9625">
            <v>9622</v>
          </cell>
          <cell r="B9625" t="str">
            <v>SIKA TOP 121 (ADHER.) 18 KILOS</v>
          </cell>
          <cell r="C9625" t="str">
            <v>kg</v>
          </cell>
          <cell r="D9625">
            <v>4626</v>
          </cell>
          <cell r="H9625">
            <v>0</v>
          </cell>
        </row>
        <row r="9626">
          <cell r="A9626">
            <v>9623</v>
          </cell>
          <cell r="B9626" t="str">
            <v>Sika Top 122   (toxement Hardtop N°2) 25 Kg **</v>
          </cell>
          <cell r="C9626" t="str">
            <v>KG</v>
          </cell>
          <cell r="E9626"/>
          <cell r="F9626"/>
          <cell r="G9626">
            <v>5819</v>
          </cell>
          <cell r="H9626">
            <v>5819</v>
          </cell>
        </row>
        <row r="9627">
          <cell r="A9627">
            <v>9624</v>
          </cell>
          <cell r="B9627" t="str">
            <v>SIKA TOP ARMATEC 108</v>
          </cell>
          <cell r="C9627" t="str">
            <v>kg</v>
          </cell>
          <cell r="D9627">
            <v>12101</v>
          </cell>
          <cell r="H9627">
            <v>0</v>
          </cell>
        </row>
        <row r="9628">
          <cell r="A9628">
            <v>9625</v>
          </cell>
          <cell r="B9628" t="str">
            <v>SIKA TRANSPARENTE 10 (5GL.)</v>
          </cell>
          <cell r="C9628" t="str">
            <v>gal</v>
          </cell>
          <cell r="D9628">
            <v>54009</v>
          </cell>
          <cell r="H9628">
            <v>0</v>
          </cell>
        </row>
        <row r="9629">
          <cell r="A9629">
            <v>9626</v>
          </cell>
          <cell r="B9629" t="str">
            <v>SIKA TRANSPARENTE 10 16 KILOS=5 GAL</v>
          </cell>
          <cell r="C9629" t="str">
            <v>KG</v>
          </cell>
          <cell r="E9629"/>
          <cell r="F9629"/>
          <cell r="G9629">
            <v>32576</v>
          </cell>
          <cell r="H9629">
            <v>32576</v>
          </cell>
        </row>
        <row r="9630">
          <cell r="A9630">
            <v>9627</v>
          </cell>
          <cell r="B9630" t="str">
            <v>SIKA TRANSPARENTE 16 KILOS</v>
          </cell>
          <cell r="C9630" t="str">
            <v>kg</v>
          </cell>
          <cell r="D9630">
            <v>19930</v>
          </cell>
          <cell r="H9630">
            <v>0</v>
          </cell>
        </row>
        <row r="9631">
          <cell r="A9631">
            <v>9628</v>
          </cell>
          <cell r="B9631" t="str">
            <v>Sika Unitherm W Sika o equivalente</v>
          </cell>
          <cell r="C9631" t="str">
            <v>GLN</v>
          </cell>
          <cell r="E9631"/>
          <cell r="F9631"/>
          <cell r="G9631">
            <v>135660</v>
          </cell>
          <cell r="H9631">
            <v>135660</v>
          </cell>
        </row>
        <row r="9632">
          <cell r="A9632">
            <v>9629</v>
          </cell>
          <cell r="B9632" t="str">
            <v>SIKA-1 IMPERMEABILIZANTE INTEG-MORTERO  (20Kg)**</v>
          </cell>
          <cell r="C9632" t="str">
            <v>KG</v>
          </cell>
          <cell r="E9632"/>
          <cell r="F9632"/>
          <cell r="G9632">
            <v>12785</v>
          </cell>
          <cell r="H9632">
            <v>12785</v>
          </cell>
        </row>
        <row r="9633">
          <cell r="A9633">
            <v>9630</v>
          </cell>
          <cell r="B9633" t="str">
            <v>SIKA-2  (2,5KG)</v>
          </cell>
          <cell r="C9633" t="str">
            <v>UN</v>
          </cell>
          <cell r="E9633"/>
          <cell r="F9633"/>
          <cell r="G9633">
            <v>70639</v>
          </cell>
          <cell r="H9633">
            <v>70639</v>
          </cell>
        </row>
        <row r="9634">
          <cell r="A9634">
            <v>9631</v>
          </cell>
          <cell r="B9634" t="str">
            <v>SikaAer D (toxement Air mix D)**</v>
          </cell>
          <cell r="C9634" t="str">
            <v>KG</v>
          </cell>
          <cell r="E9634"/>
          <cell r="F9634"/>
          <cell r="G9634">
            <v>2539</v>
          </cell>
          <cell r="H9634">
            <v>2539</v>
          </cell>
        </row>
        <row r="9635">
          <cell r="A9635">
            <v>9632</v>
          </cell>
          <cell r="B9635" t="str">
            <v>SikaBarreraEpox233710+Cataliz+esmalt alquid gr7045</v>
          </cell>
          <cell r="C9635" t="str">
            <v>GLN</v>
          </cell>
          <cell r="E9635"/>
          <cell r="F9635"/>
          <cell r="G9635">
            <v>437057</v>
          </cell>
          <cell r="H9635">
            <v>437057</v>
          </cell>
        </row>
        <row r="9636">
          <cell r="A9636">
            <v>9633</v>
          </cell>
          <cell r="B9636" t="str">
            <v>SIKABOOM-500ccAMARILLO PRESENTACION-AEROSOL-SIMILA</v>
          </cell>
          <cell r="C9636" t="str">
            <v>UN</v>
          </cell>
          <cell r="E9636"/>
          <cell r="F9636"/>
          <cell r="G9636">
            <v>34922</v>
          </cell>
          <cell r="H9636">
            <v>34922</v>
          </cell>
        </row>
        <row r="9637">
          <cell r="A9637">
            <v>9634</v>
          </cell>
          <cell r="B9637" t="str">
            <v>sikaceram b.a blanco 25 kg</v>
          </cell>
          <cell r="C9637" t="str">
            <v>KG</v>
          </cell>
          <cell r="E9637"/>
          <cell r="F9637"/>
          <cell r="G9637">
            <v>2189.0100000000002</v>
          </cell>
          <cell r="H9637">
            <v>2189.0100000000002</v>
          </cell>
        </row>
        <row r="9638">
          <cell r="A9638">
            <v>9635</v>
          </cell>
          <cell r="B9638" t="str">
            <v>SikaColor C (toxement Acrisello) verde 25 kg**</v>
          </cell>
          <cell r="C9638" t="str">
            <v>GLN</v>
          </cell>
          <cell r="E9638"/>
          <cell r="F9638"/>
          <cell r="G9638">
            <v>74847</v>
          </cell>
          <cell r="H9638">
            <v>74847</v>
          </cell>
        </row>
        <row r="9639">
          <cell r="A9639">
            <v>9636</v>
          </cell>
          <cell r="B9639" t="str">
            <v>Sikacryl - S **  (RemplazadoXSika Fill  12 Power)</v>
          </cell>
          <cell r="C9639" t="str">
            <v>KG</v>
          </cell>
          <cell r="E9639"/>
          <cell r="F9639"/>
          <cell r="G9639">
            <v>13245</v>
          </cell>
          <cell r="H9639">
            <v>13245</v>
          </cell>
        </row>
        <row r="9640">
          <cell r="A9640">
            <v>9637</v>
          </cell>
          <cell r="B9640" t="str">
            <v>Sikadur 31 adhesivo  de reforzam (2Kg) **</v>
          </cell>
          <cell r="C9640" t="str">
            <v>KG</v>
          </cell>
          <cell r="E9640"/>
          <cell r="F9640"/>
          <cell r="G9640">
            <v>86450</v>
          </cell>
          <cell r="H9640">
            <v>86450</v>
          </cell>
        </row>
        <row r="9641">
          <cell r="A9641">
            <v>9638</v>
          </cell>
          <cell r="B9641" t="str">
            <v>Sikadur 31 repar+adhesivo toxement Toc 5010 **</v>
          </cell>
          <cell r="C9641" t="str">
            <v>KG</v>
          </cell>
          <cell r="E9641"/>
          <cell r="F9641"/>
          <cell r="G9641">
            <v>89910</v>
          </cell>
          <cell r="H9641">
            <v>89910</v>
          </cell>
        </row>
        <row r="9642">
          <cell r="A9642">
            <v>9639</v>
          </cell>
          <cell r="B9642" t="str">
            <v>SIKADUR 32 PRIMER      1 KILO</v>
          </cell>
          <cell r="C9642" t="str">
            <v>KG</v>
          </cell>
          <cell r="E9642"/>
          <cell r="F9642"/>
          <cell r="G9642">
            <v>113900.01</v>
          </cell>
          <cell r="H9642">
            <v>113900.01</v>
          </cell>
        </row>
        <row r="9643">
          <cell r="A9643">
            <v>9640</v>
          </cell>
          <cell r="B9643" t="str">
            <v>SIKADUR 32 PRIMER      3 KG **</v>
          </cell>
          <cell r="C9643" t="str">
            <v>KG</v>
          </cell>
          <cell r="E9643"/>
          <cell r="F9643"/>
          <cell r="G9643">
            <v>92652</v>
          </cell>
          <cell r="H9643">
            <v>92652</v>
          </cell>
        </row>
        <row r="9644">
          <cell r="A9644">
            <v>9641</v>
          </cell>
          <cell r="B9644" t="str">
            <v>SIKADUR 32 PRIMER 1 KILO</v>
          </cell>
          <cell r="C9644" t="str">
            <v>kg</v>
          </cell>
          <cell r="D9644">
            <v>62407</v>
          </cell>
          <cell r="H9644">
            <v>0</v>
          </cell>
        </row>
        <row r="9645">
          <cell r="A9645">
            <v>9642</v>
          </cell>
          <cell r="B9645" t="str">
            <v>Sikadur 42 anclaje 5 Kg (toxement E3F Grout)  **</v>
          </cell>
          <cell r="C9645" t="str">
            <v>KG</v>
          </cell>
          <cell r="E9645"/>
          <cell r="F9645"/>
          <cell r="G9645">
            <v>55180</v>
          </cell>
          <cell r="H9645">
            <v>55180</v>
          </cell>
        </row>
        <row r="9646">
          <cell r="A9646">
            <v>9643</v>
          </cell>
          <cell r="B9646" t="str">
            <v>Sikadur 501 arena de cuarzo 32.5 kg **</v>
          </cell>
          <cell r="C9646" t="str">
            <v>KG</v>
          </cell>
          <cell r="E9646"/>
          <cell r="F9646"/>
          <cell r="G9646">
            <v>2370</v>
          </cell>
          <cell r="H9646">
            <v>2370</v>
          </cell>
        </row>
        <row r="9647">
          <cell r="A9647">
            <v>9644</v>
          </cell>
          <cell r="B9647" t="str">
            <v>Sikadur AnchorFix-4</v>
          </cell>
          <cell r="C9647" t="str">
            <v>UN</v>
          </cell>
          <cell r="D9647">
            <v>53390</v>
          </cell>
          <cell r="H9647">
            <v>0</v>
          </cell>
        </row>
        <row r="9648">
          <cell r="A9648">
            <v>9645</v>
          </cell>
          <cell r="B9648" t="str">
            <v>Sikadur AnchorFix-4(Euco 452 gel) 600cc=900gr **</v>
          </cell>
          <cell r="C9648" t="str">
            <v>UN</v>
          </cell>
          <cell r="E9648"/>
          <cell r="F9648"/>
          <cell r="G9648">
            <v>77291</v>
          </cell>
          <cell r="H9648">
            <v>77291</v>
          </cell>
        </row>
        <row r="9649">
          <cell r="A9649">
            <v>9646</v>
          </cell>
          <cell r="B9649" t="str">
            <v>SIKADUR COMBIFLEX H:15</v>
          </cell>
          <cell r="C9649" t="str">
            <v>ML</v>
          </cell>
          <cell r="E9649"/>
          <cell r="F9649"/>
          <cell r="G9649">
            <v>113976</v>
          </cell>
          <cell r="H9649">
            <v>113976</v>
          </cell>
        </row>
        <row r="9650">
          <cell r="A9650">
            <v>9647</v>
          </cell>
          <cell r="B9650" t="str">
            <v>SIKADUR COMBIFLEX H-15    (ROLLO DE 12.5 MTS)</v>
          </cell>
          <cell r="C9650" t="str">
            <v>ML</v>
          </cell>
          <cell r="E9650"/>
          <cell r="F9650"/>
          <cell r="G9650">
            <v>115008</v>
          </cell>
          <cell r="H9650">
            <v>115008</v>
          </cell>
        </row>
        <row r="9651">
          <cell r="A9651">
            <v>9648</v>
          </cell>
          <cell r="B9651" t="str">
            <v>Sikadur Panel  1Kg **</v>
          </cell>
          <cell r="C9651" t="str">
            <v>KG</v>
          </cell>
          <cell r="E9651"/>
          <cell r="F9651"/>
          <cell r="G9651">
            <v>72897</v>
          </cell>
          <cell r="H9651">
            <v>72897</v>
          </cell>
        </row>
        <row r="9652">
          <cell r="A9652">
            <v>9649</v>
          </cell>
          <cell r="B9652" t="str">
            <v>Sikadur®-30 Adhesivo para pegado de refuerzo 6 kg</v>
          </cell>
          <cell r="C9652" t="str">
            <v>KG</v>
          </cell>
          <cell r="E9652"/>
          <cell r="F9652"/>
          <cell r="G9652">
            <v>85851</v>
          </cell>
          <cell r="H9652">
            <v>85851</v>
          </cell>
        </row>
        <row r="9653">
          <cell r="A9653">
            <v>9650</v>
          </cell>
          <cell r="B9653" t="str">
            <v>Sikadur®-510/520 (Arenas finas de cuarzo)</v>
          </cell>
          <cell r="C9653" t="str">
            <v>KG</v>
          </cell>
          <cell r="E9653"/>
          <cell r="F9653"/>
          <cell r="G9653">
            <v>1822</v>
          </cell>
          <cell r="H9653">
            <v>1822</v>
          </cell>
        </row>
        <row r="9654">
          <cell r="A9654">
            <v>9651</v>
          </cell>
          <cell r="B9654" t="str">
            <v>SIKAFELT FV 225 (BASE EN FIBRA DE VIDRIO )</v>
          </cell>
          <cell r="C9654" t="str">
            <v>M2</v>
          </cell>
          <cell r="E9654"/>
          <cell r="F9654"/>
          <cell r="G9654">
            <v>6006</v>
          </cell>
          <cell r="H9654">
            <v>6006</v>
          </cell>
        </row>
        <row r="9655">
          <cell r="A9655">
            <v>9652</v>
          </cell>
          <cell r="B9655" t="str">
            <v>SIKAFIBER AD MICROFIBRA POLIPROP.REF.CONC. o Similar</v>
          </cell>
          <cell r="C9655" t="str">
            <v>KG</v>
          </cell>
          <cell r="E9655"/>
          <cell r="F9655"/>
          <cell r="G9655">
            <v>27390</v>
          </cell>
          <cell r="H9655">
            <v>27390</v>
          </cell>
        </row>
        <row r="9656">
          <cell r="A9656">
            <v>9653</v>
          </cell>
          <cell r="B9656" t="str">
            <v>Sikafill 10/ Sikafill 12  (kg)</v>
          </cell>
          <cell r="C9656" t="str">
            <v>KG</v>
          </cell>
          <cell r="E9656"/>
          <cell r="F9656"/>
          <cell r="G9656">
            <v>12991</v>
          </cell>
          <cell r="H9656">
            <v>12991</v>
          </cell>
        </row>
        <row r="9657">
          <cell r="A9657">
            <v>9654</v>
          </cell>
          <cell r="B9657" t="str">
            <v>SikaFill 5 (5 Gl) **</v>
          </cell>
          <cell r="C9657" t="str">
            <v>KG</v>
          </cell>
          <cell r="E9657"/>
          <cell r="F9657"/>
          <cell r="G9657">
            <v>7962</v>
          </cell>
          <cell r="H9657">
            <v>7962</v>
          </cell>
        </row>
        <row r="9658">
          <cell r="A9658">
            <v>9655</v>
          </cell>
          <cell r="B9658" t="str">
            <v>SIKAFILL 8 POWER IMPERMEABILIZANTE PARA CUBIERTAS Y TERRAZAS, CON TECNOLOGÍA DFX Y FIBRAS</v>
          </cell>
          <cell r="C9658" t="str">
            <v>gal</v>
          </cell>
          <cell r="D9658">
            <v>61615</v>
          </cell>
          <cell r="H9658">
            <v>0</v>
          </cell>
        </row>
        <row r="9659">
          <cell r="A9659">
            <v>9656</v>
          </cell>
          <cell r="B9659" t="str">
            <v>Sikaflex 2C SL -Bicomponente- Gris (3 galones).</v>
          </cell>
          <cell r="C9659" t="str">
            <v>GLN</v>
          </cell>
          <cell r="E9659"/>
          <cell r="F9659"/>
          <cell r="G9659">
            <v>166232</v>
          </cell>
          <cell r="H9659">
            <v>166232</v>
          </cell>
        </row>
        <row r="9660">
          <cell r="A9660">
            <v>9657</v>
          </cell>
          <cell r="B9660" t="str">
            <v>SIKAFLEX CONSTRUCCION Cartucho 300cc</v>
          </cell>
          <cell r="C9660" t="str">
            <v>UN</v>
          </cell>
          <cell r="E9660"/>
          <cell r="F9660"/>
          <cell r="G9660">
            <v>23707</v>
          </cell>
          <cell r="H9660">
            <v>23707</v>
          </cell>
        </row>
        <row r="9661">
          <cell r="A9661">
            <v>9658</v>
          </cell>
          <cell r="B9661" t="str">
            <v>SIKAFLEX PRO 3WF Gris         600 CC</v>
          </cell>
          <cell r="C9661" t="str">
            <v>UN</v>
          </cell>
          <cell r="E9661"/>
          <cell r="F9661"/>
          <cell r="G9661">
            <v>130149</v>
          </cell>
          <cell r="H9661">
            <v>130149</v>
          </cell>
        </row>
        <row r="9662">
          <cell r="A9662">
            <v>9659</v>
          </cell>
          <cell r="B9662" t="str">
            <v>SIKAFLEX PRO 3WF Gris 1 KILO</v>
          </cell>
          <cell r="C9662" t="str">
            <v>kg</v>
          </cell>
          <cell r="D9662">
            <v>73244</v>
          </cell>
          <cell r="H9662">
            <v>0</v>
          </cell>
        </row>
        <row r="9663">
          <cell r="A9663">
            <v>9660</v>
          </cell>
          <cell r="B9663" t="str">
            <v>Sikaflex®AT-Connection - Tubo 300 CC</v>
          </cell>
          <cell r="C9663" t="str">
            <v>UN</v>
          </cell>
          <cell r="E9663"/>
          <cell r="F9663"/>
          <cell r="G9663">
            <v>30990</v>
          </cell>
          <cell r="H9663">
            <v>30990</v>
          </cell>
        </row>
        <row r="9664">
          <cell r="A9664">
            <v>9661</v>
          </cell>
          <cell r="B9664" t="str">
            <v>Sikaflex-11 FC 300cc (ToxementSELLASIL 40 FC) **</v>
          </cell>
          <cell r="C9664" t="str">
            <v>UN</v>
          </cell>
          <cell r="E9664"/>
          <cell r="F9664"/>
          <cell r="G9664">
            <v>42971</v>
          </cell>
          <cell r="H9664">
            <v>42971</v>
          </cell>
        </row>
        <row r="9665">
          <cell r="A9665">
            <v>9662</v>
          </cell>
          <cell r="B9665" t="str">
            <v>SIKAFLEX-15 LM SL 22.7Kg **</v>
          </cell>
          <cell r="C9665" t="str">
            <v>KG</v>
          </cell>
          <cell r="E9665"/>
          <cell r="F9665"/>
          <cell r="G9665">
            <v>40632</v>
          </cell>
          <cell r="H9665">
            <v>40632</v>
          </cell>
        </row>
        <row r="9666">
          <cell r="A9666">
            <v>9663</v>
          </cell>
          <cell r="B9666" t="str">
            <v>SIKAFLEX-1a  BLANCO(CARTUCHO DE 300 CC)</v>
          </cell>
          <cell r="C9666" t="str">
            <v>UN</v>
          </cell>
          <cell r="E9666"/>
          <cell r="F9666"/>
          <cell r="G9666">
            <v>40879</v>
          </cell>
          <cell r="H9666">
            <v>40879</v>
          </cell>
        </row>
        <row r="9667">
          <cell r="A9667">
            <v>9664</v>
          </cell>
          <cell r="B9667" t="str">
            <v>SIKAFLEX-1a BLANCO</v>
          </cell>
          <cell r="C9667" t="str">
            <v>Un</v>
          </cell>
          <cell r="D9667">
            <v>27606</v>
          </cell>
          <cell r="H9667">
            <v>0</v>
          </cell>
        </row>
        <row r="9668">
          <cell r="A9668">
            <v>9665</v>
          </cell>
          <cell r="B9668" t="str">
            <v>Sikafloor 161 imprimante **</v>
          </cell>
          <cell r="C9668" t="str">
            <v>KG</v>
          </cell>
          <cell r="E9668"/>
          <cell r="F9668"/>
          <cell r="G9668">
            <v>40305</v>
          </cell>
          <cell r="H9668">
            <v>40305</v>
          </cell>
        </row>
        <row r="9669">
          <cell r="A9669">
            <v>9666</v>
          </cell>
          <cell r="B9669" t="str">
            <v>SIKAFLOOR 2430 CO 4 KILOS</v>
          </cell>
          <cell r="C9669" t="str">
            <v>kg</v>
          </cell>
          <cell r="D9669">
            <v>34067</v>
          </cell>
          <cell r="H9669">
            <v>0</v>
          </cell>
        </row>
        <row r="9670">
          <cell r="A9670">
            <v>9667</v>
          </cell>
          <cell r="B9670" t="str">
            <v>Sikafloor 3 Quartz top Neutro 30Kg **</v>
          </cell>
          <cell r="C9670" t="str">
            <v>KG</v>
          </cell>
          <cell r="E9670"/>
          <cell r="F9670"/>
          <cell r="G9670">
            <v>1233.01</v>
          </cell>
          <cell r="H9670">
            <v>1233.01</v>
          </cell>
        </row>
        <row r="9671">
          <cell r="A9671">
            <v>9668</v>
          </cell>
          <cell r="B9671" t="str">
            <v>SIKAGROUT-200 (PROTEC)30 KILOS</v>
          </cell>
          <cell r="C9671" t="str">
            <v>kg</v>
          </cell>
          <cell r="D9671">
            <v>3151</v>
          </cell>
          <cell r="H9671">
            <v>0</v>
          </cell>
        </row>
        <row r="9672">
          <cell r="A9672">
            <v>9669</v>
          </cell>
          <cell r="B9672" t="str">
            <v>SIKAGROUT-200 (PROTEC)30 KILOS</v>
          </cell>
          <cell r="C9672" t="str">
            <v>KG</v>
          </cell>
          <cell r="E9672"/>
          <cell r="F9672"/>
          <cell r="G9672">
            <v>3530</v>
          </cell>
          <cell r="H9672">
            <v>3530</v>
          </cell>
        </row>
        <row r="9673">
          <cell r="A9673">
            <v>9670</v>
          </cell>
          <cell r="B9673" t="str">
            <v>SIKAGUARD 50    23 Kg.</v>
          </cell>
          <cell r="C9673" t="str">
            <v>KG</v>
          </cell>
          <cell r="E9673"/>
          <cell r="F9673"/>
          <cell r="G9673">
            <v>38394.01</v>
          </cell>
          <cell r="H9673">
            <v>38394.01</v>
          </cell>
        </row>
        <row r="9674">
          <cell r="A9674">
            <v>9671</v>
          </cell>
          <cell r="B9674" t="str">
            <v>SIKAGUARD 62 (GRIS)    3 KILOS</v>
          </cell>
          <cell r="C9674" t="str">
            <v>KG</v>
          </cell>
          <cell r="E9674"/>
          <cell r="F9674"/>
          <cell r="G9674">
            <v>86751</v>
          </cell>
          <cell r="H9674">
            <v>86751</v>
          </cell>
        </row>
        <row r="9675">
          <cell r="A9675">
            <v>9672</v>
          </cell>
          <cell r="B9675" t="str">
            <v>SIKAGUARD 62 (GRIS) 3 KILOS</v>
          </cell>
          <cell r="C9675" t="str">
            <v>kg</v>
          </cell>
          <cell r="D9675">
            <v>76141</v>
          </cell>
          <cell r="H9675">
            <v>0</v>
          </cell>
        </row>
        <row r="9676">
          <cell r="A9676">
            <v>9673</v>
          </cell>
          <cell r="B9676" t="str">
            <v>SIKAGUARD 68  (BRILLANTE) 7.3 Kg</v>
          </cell>
          <cell r="C9676" t="str">
            <v>KG</v>
          </cell>
          <cell r="E9676"/>
          <cell r="F9676"/>
          <cell r="G9676">
            <v>34488</v>
          </cell>
          <cell r="H9676">
            <v>34488</v>
          </cell>
        </row>
        <row r="9677">
          <cell r="A9677">
            <v>9674</v>
          </cell>
          <cell r="B9677" t="str">
            <v>SIKALASTIC-612 MTC (26.5KG)</v>
          </cell>
          <cell r="C9677" t="str">
            <v>KG</v>
          </cell>
          <cell r="E9677"/>
          <cell r="F9677"/>
          <cell r="G9677">
            <v>21997.99</v>
          </cell>
          <cell r="H9677">
            <v>21997.99</v>
          </cell>
        </row>
        <row r="9678">
          <cell r="A9678">
            <v>9675</v>
          </cell>
          <cell r="B9678" t="str">
            <v>SIKALISTO RESANE 5kg</v>
          </cell>
          <cell r="C9678" t="str">
            <v>kg</v>
          </cell>
          <cell r="D9678">
            <v>919</v>
          </cell>
          <cell r="H9678">
            <v>0</v>
          </cell>
        </row>
        <row r="9679">
          <cell r="A9679">
            <v>9676</v>
          </cell>
          <cell r="B9679" t="str">
            <v>Sikament 320 (Superplastificante)Tambor de 230kg</v>
          </cell>
          <cell r="C9679" t="str">
            <v>KG</v>
          </cell>
          <cell r="E9679"/>
          <cell r="F9679"/>
          <cell r="G9679">
            <v>8316.01</v>
          </cell>
          <cell r="H9679">
            <v>8316.01</v>
          </cell>
        </row>
        <row r="9680">
          <cell r="A9680">
            <v>9677</v>
          </cell>
          <cell r="B9680" t="str">
            <v>SIKAMENT-HE 200 (Plast) 25 KILOS</v>
          </cell>
          <cell r="C9680" t="str">
            <v>kg</v>
          </cell>
          <cell r="D9680">
            <v>12435</v>
          </cell>
          <cell r="H9680">
            <v>0</v>
          </cell>
        </row>
        <row r="9681">
          <cell r="A9681">
            <v>9678</v>
          </cell>
          <cell r="B9681" t="str">
            <v>Sikaplan (rollo 1.55x20) 12 NTR  **</v>
          </cell>
          <cell r="C9681" t="str">
            <v>M2</v>
          </cell>
          <cell r="E9681"/>
          <cell r="F9681"/>
          <cell r="G9681">
            <v>38781.01</v>
          </cell>
          <cell r="H9681">
            <v>38781.01</v>
          </cell>
        </row>
        <row r="9682">
          <cell r="A9682">
            <v>9679</v>
          </cell>
          <cell r="B9682" t="str">
            <v>SikaRod 10 mm 3/8" (toxement sellasil soporte) **</v>
          </cell>
          <cell r="C9682" t="str">
            <v>ML</v>
          </cell>
          <cell r="E9682"/>
          <cell r="F9682"/>
          <cell r="G9682">
            <v>1245</v>
          </cell>
          <cell r="H9682">
            <v>1245</v>
          </cell>
        </row>
        <row r="9683">
          <cell r="A9683">
            <v>9680</v>
          </cell>
          <cell r="B9683" t="str">
            <v>SikaRod 16 mm 5/8" (toxement sellasil soporte) **</v>
          </cell>
          <cell r="C9683" t="str">
            <v>ML</v>
          </cell>
          <cell r="E9683"/>
          <cell r="F9683"/>
          <cell r="G9683">
            <v>2315</v>
          </cell>
          <cell r="H9683">
            <v>2315</v>
          </cell>
        </row>
        <row r="9684">
          <cell r="A9684">
            <v>9681</v>
          </cell>
          <cell r="B9684" t="str">
            <v>SikaRod 32 mm 1 1/4" **</v>
          </cell>
          <cell r="C9684" t="str">
            <v>ML</v>
          </cell>
          <cell r="E9684"/>
          <cell r="F9684"/>
          <cell r="G9684">
            <v>6117</v>
          </cell>
          <cell r="H9684">
            <v>6117</v>
          </cell>
        </row>
        <row r="9685">
          <cell r="A9685">
            <v>9682</v>
          </cell>
          <cell r="B9685" t="str">
            <v>SIKASET L - ACELERANTE FRAGUADO, RESISTENCIA (5kg)</v>
          </cell>
          <cell r="C9685" t="str">
            <v>KG</v>
          </cell>
          <cell r="E9685"/>
          <cell r="F9685"/>
          <cell r="G9685">
            <v>21409</v>
          </cell>
          <cell r="H9685">
            <v>21409</v>
          </cell>
        </row>
        <row r="9686">
          <cell r="A9686">
            <v>9683</v>
          </cell>
          <cell r="B9686" t="str">
            <v>SIKASET L (ACELERANTE) 5 KILOS</v>
          </cell>
          <cell r="C9686" t="str">
            <v>kg</v>
          </cell>
          <cell r="D9686">
            <v>7415</v>
          </cell>
          <cell r="H9686">
            <v>0</v>
          </cell>
        </row>
        <row r="9687">
          <cell r="A9687">
            <v>9684</v>
          </cell>
          <cell r="B9687" t="str">
            <v>SIKASIL POOL 300ML</v>
          </cell>
          <cell r="C9687" t="str">
            <v>UN</v>
          </cell>
          <cell r="E9687"/>
          <cell r="F9687"/>
          <cell r="G9687">
            <v>46008.01</v>
          </cell>
          <cell r="H9687">
            <v>46008.01</v>
          </cell>
        </row>
        <row r="9688">
          <cell r="A9688">
            <v>9685</v>
          </cell>
          <cell r="B9688" t="str">
            <v>SILCOPLAST FACHADA</v>
          </cell>
          <cell r="C9688" t="str">
            <v>m2</v>
          </cell>
          <cell r="D9688">
            <v>11929</v>
          </cell>
          <cell r="H9688">
            <v>0</v>
          </cell>
        </row>
        <row r="9689">
          <cell r="A9689">
            <v>9686</v>
          </cell>
          <cell r="B9689" t="str">
            <v>SILICONA 200 BLANCA 300M</v>
          </cell>
          <cell r="C9689" t="str">
            <v>UN</v>
          </cell>
          <cell r="E9689">
            <v>9838</v>
          </cell>
          <cell r="F9689"/>
          <cell r="G9689"/>
          <cell r="H9689">
            <v>9838</v>
          </cell>
        </row>
        <row r="9690">
          <cell r="A9690">
            <v>9687</v>
          </cell>
          <cell r="B9690" t="str">
            <v>SILICONA GRUESA en barra para pistola de 1/2"x10"</v>
          </cell>
          <cell r="C9690" t="str">
            <v>UN</v>
          </cell>
          <cell r="E9690"/>
          <cell r="F9690"/>
          <cell r="G9690">
            <v>418</v>
          </cell>
          <cell r="H9690">
            <v>418</v>
          </cell>
        </row>
        <row r="9691">
          <cell r="A9691">
            <v>9688</v>
          </cell>
          <cell r="B9691" t="str">
            <v>SILICONA PEGADIT SELLO PERIMETRAL 280 ml</v>
          </cell>
          <cell r="C9691" t="str">
            <v>UN</v>
          </cell>
          <cell r="E9691"/>
          <cell r="F9691"/>
          <cell r="G9691">
            <v>14777</v>
          </cell>
          <cell r="H9691">
            <v>14777</v>
          </cell>
        </row>
        <row r="9692">
          <cell r="A9692">
            <v>9689</v>
          </cell>
          <cell r="B9692" t="str">
            <v>Silicona transparente (Tubo de 11 onzas)***</v>
          </cell>
          <cell r="C9692" t="str">
            <v>UN</v>
          </cell>
          <cell r="E9692"/>
          <cell r="F9692"/>
          <cell r="G9692">
            <v>9796</v>
          </cell>
          <cell r="H9692">
            <v>9796</v>
          </cell>
        </row>
        <row r="9693">
          <cell r="A9693">
            <v>9690</v>
          </cell>
          <cell r="B9693" t="str">
            <v>Silicona transparente 300 ml</v>
          </cell>
          <cell r="C9693" t="str">
            <v>UN</v>
          </cell>
          <cell r="E9693"/>
          <cell r="F9693"/>
          <cell r="G9693">
            <v>10538</v>
          </cell>
          <cell r="H9693">
            <v>10538</v>
          </cell>
        </row>
        <row r="9694">
          <cell r="A9694">
            <v>9691</v>
          </cell>
          <cell r="B9694" t="str">
            <v>Silicona transparente 300 ml super flex</v>
          </cell>
          <cell r="C9694" t="str">
            <v>Un</v>
          </cell>
          <cell r="D9694">
            <v>19090</v>
          </cell>
          <cell r="H9694">
            <v>0</v>
          </cell>
        </row>
        <row r="9695">
          <cell r="A9695">
            <v>9692</v>
          </cell>
          <cell r="B9695" t="str">
            <v>SILICONA TRANSPARENTE 300ML</v>
          </cell>
          <cell r="C9695" t="str">
            <v>UN</v>
          </cell>
          <cell r="E9695"/>
          <cell r="F9695">
            <v>7660</v>
          </cell>
          <cell r="G9695"/>
          <cell r="H9695">
            <v>7660</v>
          </cell>
        </row>
        <row r="9696">
          <cell r="A9696">
            <v>9693</v>
          </cell>
          <cell r="B9696" t="str">
            <v>SILICONA TRANSPARENTE E. 300 ML</v>
          </cell>
          <cell r="C9696" t="str">
            <v>UN</v>
          </cell>
          <cell r="E9696">
            <v>9950</v>
          </cell>
          <cell r="F9696"/>
          <cell r="G9696"/>
          <cell r="H9696">
            <v>9950</v>
          </cell>
        </row>
        <row r="9697">
          <cell r="A9697">
            <v>9694</v>
          </cell>
          <cell r="B9697" t="str">
            <v>SILICONITE PINTUCO</v>
          </cell>
          <cell r="C9697" t="str">
            <v>gal</v>
          </cell>
          <cell r="D9697">
            <v>47357</v>
          </cell>
          <cell r="H9697">
            <v>0</v>
          </cell>
        </row>
        <row r="9698">
          <cell r="A9698">
            <v>9695</v>
          </cell>
          <cell r="B9698" t="str">
            <v>SILLA AUDITORIO REF. NOVA ANCHO 508 MM DE INORCA - SUMINIST</v>
          </cell>
          <cell r="C9698" t="str">
            <v>UN</v>
          </cell>
          <cell r="E9698"/>
          <cell r="F9698"/>
          <cell r="G9698">
            <v>612374</v>
          </cell>
          <cell r="H9698">
            <v>612374</v>
          </cell>
        </row>
        <row r="9699">
          <cell r="A9699">
            <v>9696</v>
          </cell>
          <cell r="B9699" t="str">
            <v>Silla concreto GRC 21MP 0.81x0.64 Segun diseño</v>
          </cell>
          <cell r="C9699" t="str">
            <v>UN</v>
          </cell>
          <cell r="E9699"/>
          <cell r="F9699"/>
          <cell r="G9699">
            <v>954380</v>
          </cell>
          <cell r="H9699">
            <v>954380</v>
          </cell>
        </row>
        <row r="9700">
          <cell r="A9700">
            <v>9697</v>
          </cell>
          <cell r="B9700" t="str">
            <v>Silla concreto GRC 21MP 0.82x0.78 Segun diseño</v>
          </cell>
          <cell r="C9700" t="str">
            <v>UN</v>
          </cell>
          <cell r="E9700"/>
          <cell r="F9700"/>
          <cell r="G9700">
            <v>880600</v>
          </cell>
          <cell r="H9700">
            <v>880600</v>
          </cell>
        </row>
        <row r="9701">
          <cell r="A9701">
            <v>9698</v>
          </cell>
          <cell r="B9701" t="str">
            <v>Silla en concreto GRC 21MP 0,7x0.51 Segun diseño</v>
          </cell>
          <cell r="C9701" t="str">
            <v>UN</v>
          </cell>
          <cell r="E9701"/>
          <cell r="F9701"/>
          <cell r="G9701">
            <v>914476</v>
          </cell>
          <cell r="H9701">
            <v>914476</v>
          </cell>
        </row>
        <row r="9702">
          <cell r="A9702">
            <v>9699</v>
          </cell>
          <cell r="B9702" t="str">
            <v>SILLA ESCRITORIO GIRATORIA CON BRAZOS</v>
          </cell>
          <cell r="C9702" t="str">
            <v>UN</v>
          </cell>
          <cell r="E9702"/>
          <cell r="F9702">
            <v>95347</v>
          </cell>
          <cell r="G9702"/>
          <cell r="H9702">
            <v>95347</v>
          </cell>
        </row>
        <row r="9703">
          <cell r="A9703">
            <v>9700</v>
          </cell>
          <cell r="B9703" t="str">
            <v>Silla Indiv Canales Concreto GRC21MP Según Diseño</v>
          </cell>
          <cell r="C9703" t="str">
            <v>UNI</v>
          </cell>
          <cell r="E9703"/>
          <cell r="F9703"/>
          <cell r="G9703">
            <v>1117410</v>
          </cell>
          <cell r="H9703">
            <v>1117410</v>
          </cell>
        </row>
        <row r="9704">
          <cell r="A9704">
            <v>9701</v>
          </cell>
          <cell r="B9704" t="str">
            <v>Silla Moldeada HDPE 450Wx310Dx8mmH CEFE COMETAS</v>
          </cell>
          <cell r="C9704" t="str">
            <v>UN</v>
          </cell>
          <cell r="E9704"/>
          <cell r="F9704"/>
          <cell r="G9704">
            <v>530458.99</v>
          </cell>
          <cell r="H9704">
            <v>530458.99</v>
          </cell>
        </row>
        <row r="9705">
          <cell r="A9705">
            <v>9702</v>
          </cell>
          <cell r="B9705" t="str">
            <v>SILLA PARA SALVAVIDAS EN POLIPROPILENO - ASTRAPOOL</v>
          </cell>
          <cell r="C9705" t="str">
            <v>UN</v>
          </cell>
          <cell r="E9705"/>
          <cell r="F9705"/>
          <cell r="G9705">
            <v>10389667.01</v>
          </cell>
          <cell r="H9705">
            <v>10389667.01</v>
          </cell>
        </row>
        <row r="9706">
          <cell r="A9706">
            <v>9703</v>
          </cell>
          <cell r="B9706" t="str">
            <v>SILLA PLÁSTICA SIN BRAZOS</v>
          </cell>
          <cell r="C9706" t="str">
            <v>UN</v>
          </cell>
          <cell r="E9706"/>
          <cell r="F9706">
            <v>20025</v>
          </cell>
          <cell r="G9706"/>
          <cell r="H9706">
            <v>20025</v>
          </cell>
        </row>
        <row r="9707">
          <cell r="A9707">
            <v>9704</v>
          </cell>
          <cell r="B9707" t="str">
            <v>SILLA PLÁSTICA SIN BRAZOS._(Según Apéndice Bioseguridad Covid 19_V1 y V2)</v>
          </cell>
          <cell r="C9707" t="str">
            <v>UN</v>
          </cell>
          <cell r="E9707"/>
          <cell r="F9707">
            <v>16828</v>
          </cell>
          <cell r="G9707"/>
          <cell r="H9707">
            <v>16828</v>
          </cell>
        </row>
        <row r="9708">
          <cell r="A9708">
            <v>9705</v>
          </cell>
          <cell r="B9708" t="str">
            <v>Silla Yee PVC (12"x8")  315x200mm</v>
          </cell>
          <cell r="C9708" t="str">
            <v>UN</v>
          </cell>
          <cell r="E9708"/>
          <cell r="F9708"/>
          <cell r="G9708">
            <v>109330</v>
          </cell>
          <cell r="H9708">
            <v>109330</v>
          </cell>
        </row>
        <row r="9709">
          <cell r="A9709">
            <v>9706</v>
          </cell>
          <cell r="B9709" t="str">
            <v>SillaConEspaldarEstadioPoliproAltoImp(Sum+Inst)</v>
          </cell>
          <cell r="C9709" t="str">
            <v>UN</v>
          </cell>
          <cell r="E9709"/>
          <cell r="F9709"/>
          <cell r="G9709">
            <v>87311</v>
          </cell>
          <cell r="H9709">
            <v>87311</v>
          </cell>
        </row>
        <row r="9710">
          <cell r="A9710">
            <v>9707</v>
          </cell>
          <cell r="B9710" t="str">
            <v>SILLAS CRUCETA TIPO ICEL</v>
          </cell>
          <cell r="C9710" t="str">
            <v>Un</v>
          </cell>
          <cell r="D9710">
            <v>2788</v>
          </cell>
          <cell r="H9710">
            <v>0</v>
          </cell>
        </row>
        <row r="9711">
          <cell r="A9711">
            <v>9708</v>
          </cell>
          <cell r="B9711" t="str">
            <v>SILLAS TEE ALCANT NOVAFORT</v>
          </cell>
          <cell r="C9711" t="str">
            <v>Un</v>
          </cell>
          <cell r="D9711">
            <v>92110</v>
          </cell>
          <cell r="H9711">
            <v>0</v>
          </cell>
        </row>
        <row r="9712">
          <cell r="A9712">
            <v>9709</v>
          </cell>
          <cell r="B9712" t="str">
            <v>SILLAS YEE ALCANT NOVAFORT</v>
          </cell>
          <cell r="C9712" t="str">
            <v>Un</v>
          </cell>
          <cell r="D9712">
            <v>128516</v>
          </cell>
          <cell r="H9712">
            <v>0</v>
          </cell>
        </row>
        <row r="9713">
          <cell r="A9713">
            <v>9710</v>
          </cell>
          <cell r="B9713" t="str">
            <v>SillaTipoCubo(JugadoresSuplentes-Arbitros)Estadio</v>
          </cell>
          <cell r="C9713" t="str">
            <v>UN</v>
          </cell>
          <cell r="E9713"/>
          <cell r="F9713"/>
          <cell r="G9713">
            <v>2046949</v>
          </cell>
          <cell r="H9713">
            <v>2046949</v>
          </cell>
        </row>
        <row r="9714">
          <cell r="A9714">
            <v>9711</v>
          </cell>
          <cell r="B9714" t="str">
            <v>SIRENA LUZ ESTROBOSCOPICA</v>
          </cell>
          <cell r="C9714" t="str">
            <v>UN</v>
          </cell>
          <cell r="E9714"/>
          <cell r="F9714"/>
          <cell r="G9714">
            <v>249398</v>
          </cell>
          <cell r="H9714">
            <v>249398</v>
          </cell>
        </row>
        <row r="9715">
          <cell r="A9715">
            <v>9712</v>
          </cell>
          <cell r="B9715" t="str">
            <v>Sirena roja pared luz LED UL FM GL1RF-HDVMC</v>
          </cell>
          <cell r="C9715" t="str">
            <v>UN</v>
          </cell>
          <cell r="E9715"/>
          <cell r="F9715"/>
          <cell r="G9715">
            <v>115040</v>
          </cell>
          <cell r="H9715">
            <v>115040</v>
          </cell>
        </row>
        <row r="9716">
          <cell r="A9716">
            <v>9713</v>
          </cell>
          <cell r="B9716" t="str">
            <v>Sirena Techo luz led UL FM GCFR-VM</v>
          </cell>
          <cell r="C9716" t="str">
            <v>UN</v>
          </cell>
          <cell r="E9716"/>
          <cell r="F9716"/>
          <cell r="G9716">
            <v>117675.99</v>
          </cell>
          <cell r="H9716">
            <v>117675.99</v>
          </cell>
        </row>
        <row r="9717">
          <cell r="A9717">
            <v>9714</v>
          </cell>
          <cell r="B9717" t="str">
            <v>SIST. DE INST. VALV. ANTIB.CR. CORONA Posterior</v>
          </cell>
          <cell r="C9717" t="str">
            <v>UN</v>
          </cell>
          <cell r="E9717"/>
          <cell r="F9717"/>
          <cell r="G9717">
            <v>172951.01</v>
          </cell>
          <cell r="H9717">
            <v>172951.01</v>
          </cell>
        </row>
        <row r="9718">
          <cell r="A9718">
            <v>9715</v>
          </cell>
          <cell r="B9718" t="str">
            <v>SistDesinfeccUltraviolet60m³/h220V50HzCRDC-Cometas</v>
          </cell>
          <cell r="C9718" t="str">
            <v>UNI</v>
          </cell>
          <cell r="E9718"/>
          <cell r="F9718"/>
          <cell r="G9718">
            <v>4900000</v>
          </cell>
          <cell r="H9718">
            <v>4900000</v>
          </cell>
        </row>
        <row r="9719">
          <cell r="A9719">
            <v>9716</v>
          </cell>
          <cell r="B9719" t="str">
            <v>SISTEMA (SONDEO) ELÉCTRICO VERTICAL (30 metros de profundidad)</v>
          </cell>
          <cell r="C9719" t="str">
            <v>UN</v>
          </cell>
          <cell r="E9719"/>
          <cell r="F9719">
            <v>1428000</v>
          </cell>
          <cell r="G9719"/>
          <cell r="H9719">
            <v>1428000</v>
          </cell>
        </row>
        <row r="9720">
          <cell r="A9720">
            <v>9717</v>
          </cell>
          <cell r="B9720" t="str">
            <v>SISTEMA DE ANCLAJE PARA POSTES METÁLICOS 3/4" x 1500 (4 PERNOS)</v>
          </cell>
          <cell r="C9720" t="str">
            <v>UN</v>
          </cell>
          <cell r="E9720"/>
          <cell r="F9720">
            <v>126083</v>
          </cell>
          <cell r="G9720"/>
          <cell r="H9720">
            <v>126083</v>
          </cell>
        </row>
        <row r="9721">
          <cell r="A9721">
            <v>9718</v>
          </cell>
          <cell r="B9721" t="str">
            <v>sistema de calderas gas 2´9000,000 BTU/H</v>
          </cell>
          <cell r="C9721" t="str">
            <v>UN</v>
          </cell>
          <cell r="E9721"/>
          <cell r="F9721"/>
          <cell r="G9721">
            <v>117347698.01000001</v>
          </cell>
          <cell r="H9721">
            <v>117347698.01000001</v>
          </cell>
        </row>
        <row r="9722">
          <cell r="A9722">
            <v>9719</v>
          </cell>
          <cell r="B9722" t="str">
            <v>Sistema de Control de Iluminación - Show de Luces Tecnología DALI -</v>
          </cell>
          <cell r="C9722" t="str">
            <v>UN</v>
          </cell>
          <cell r="E9722"/>
          <cell r="F9722"/>
          <cell r="G9722">
            <v>230664483</v>
          </cell>
          <cell r="H9722">
            <v>230664483</v>
          </cell>
        </row>
        <row r="9723">
          <cell r="A9723">
            <v>9720</v>
          </cell>
          <cell r="B9723" t="str">
            <v>SISTEMA DE DETECCIÓN DE INCENDIO</v>
          </cell>
          <cell r="C9723" t="str">
            <v>GL</v>
          </cell>
          <cell r="E9723"/>
          <cell r="F9723"/>
          <cell r="G9723">
            <v>124564213.39</v>
          </cell>
          <cell r="H9723">
            <v>124564213.39</v>
          </cell>
        </row>
        <row r="9724">
          <cell r="A9724">
            <v>9721</v>
          </cell>
          <cell r="B9724" t="str">
            <v>Sistema de Liberación de Vacio - CRDC-Cometas</v>
          </cell>
          <cell r="C9724" t="str">
            <v>UNI</v>
          </cell>
          <cell r="E9724"/>
          <cell r="F9724"/>
          <cell r="G9724">
            <v>3200000</v>
          </cell>
          <cell r="H9724">
            <v>3200000</v>
          </cell>
        </row>
        <row r="9725">
          <cell r="A9725">
            <v>9722</v>
          </cell>
          <cell r="B9725" t="str">
            <v>SISTEMA DE LIMPIEZA Y VACIADO POZO SEPTICO (INCLUYE INSUMOS DE LIMPIEZA INDUSTRIALES APROPIADOS, EQUIPO DE BOMBEO, DUCTERIA, DISPOSICION DE RESIDUOS)</v>
          </cell>
          <cell r="C9725" t="str">
            <v>UND</v>
          </cell>
          <cell r="E9725">
            <v>1252560</v>
          </cell>
          <cell r="F9725"/>
          <cell r="G9725"/>
          <cell r="H9725">
            <v>1252560</v>
          </cell>
        </row>
        <row r="9726">
          <cell r="A9726">
            <v>9723</v>
          </cell>
          <cell r="B9726" t="str">
            <v>SISTEMA DE PARTIDOR Y CONTROL S8 bicicros</v>
          </cell>
          <cell r="C9726" t="str">
            <v>UNI</v>
          </cell>
          <cell r="E9726"/>
          <cell r="F9726"/>
          <cell r="G9726">
            <v>122840410</v>
          </cell>
          <cell r="H9726">
            <v>122840410</v>
          </cell>
        </row>
        <row r="9727">
          <cell r="A9727">
            <v>9724</v>
          </cell>
          <cell r="B9727" t="str">
            <v>SISTEMA DE PRESION DE 2,0HP COMPUESTO POR BOMBA CENTRIFUGA, TANQUE HIDROACUMULADOR DE 200LTS Y MOTOR ELECTRICO. INCLUYE MATERIALES DE INSTALACION, ACCESORIOS Y COMPLEMENTOS PARA SU CORRECTO FUNCIONAMIENTO.  INCLUYE ACOMETIDA ELECTRICA</v>
          </cell>
          <cell r="C9727" t="str">
            <v>UN</v>
          </cell>
          <cell r="E9727">
            <v>4577095</v>
          </cell>
          <cell r="F9727"/>
          <cell r="G9727"/>
          <cell r="H9727">
            <v>4577095</v>
          </cell>
        </row>
        <row r="9728">
          <cell r="A9728">
            <v>9725</v>
          </cell>
          <cell r="B9728" t="str">
            <v>SISTEMA DE SEGURIDAD DE LIBERACION DE VACIO - STINGL-SR 500</v>
          </cell>
          <cell r="C9728" t="str">
            <v>UN</v>
          </cell>
          <cell r="E9728"/>
          <cell r="F9728"/>
          <cell r="G9728">
            <v>4608735.01</v>
          </cell>
          <cell r="H9728">
            <v>4608735.01</v>
          </cell>
        </row>
        <row r="9729">
          <cell r="A9729">
            <v>9726</v>
          </cell>
          <cell r="B9729" t="str">
            <v>SISTEMA DOSIFICACIÓN Y CONTROL ORP CEFE COMETAS</v>
          </cell>
          <cell r="C9729" t="str">
            <v>GL</v>
          </cell>
          <cell r="E9729"/>
          <cell r="F9729"/>
          <cell r="G9729">
            <v>17000000.010000002</v>
          </cell>
          <cell r="H9729">
            <v>17000000.010000002</v>
          </cell>
        </row>
        <row r="9730">
          <cell r="A9730">
            <v>9727</v>
          </cell>
          <cell r="B9730" t="str">
            <v>Sistema DrenajeSitedrain6012Syntex(Sumnistro)</v>
          </cell>
          <cell r="C9730" t="str">
            <v>ML</v>
          </cell>
          <cell r="E9730"/>
          <cell r="F9730"/>
          <cell r="G9730">
            <v>65846</v>
          </cell>
          <cell r="H9730">
            <v>65846</v>
          </cell>
        </row>
        <row r="9731">
          <cell r="A9731">
            <v>9728</v>
          </cell>
          <cell r="B9731" t="str">
            <v>SISTEMA EPÓXICO PARA ANCLAJES DE PERNOS Y BARRAS 600 CC</v>
          </cell>
          <cell r="C9731" t="str">
            <v>UN</v>
          </cell>
          <cell r="E9731">
            <v>56232</v>
          </cell>
          <cell r="F9731"/>
          <cell r="G9731"/>
          <cell r="H9731">
            <v>56232</v>
          </cell>
        </row>
        <row r="9732">
          <cell r="A9732">
            <v>9729</v>
          </cell>
          <cell r="B9732" t="str">
            <v>SISTEMA GRADERIA RETRACTIL(90puestos) CEFE COMETAS</v>
          </cell>
          <cell r="C9732" t="str">
            <v>UN</v>
          </cell>
          <cell r="E9732"/>
          <cell r="F9732"/>
          <cell r="G9732">
            <v>315414775</v>
          </cell>
          <cell r="H9732">
            <v>315414775</v>
          </cell>
        </row>
        <row r="9733">
          <cell r="A9733">
            <v>9730</v>
          </cell>
          <cell r="B9733" t="str">
            <v>SISTEMA INST.VALVULA ANIBAND.ENTRADA SUPER.CROMO S</v>
          </cell>
          <cell r="C9733" t="str">
            <v>UN</v>
          </cell>
          <cell r="E9733"/>
          <cell r="F9733"/>
          <cell r="G9733">
            <v>288853.46000000002</v>
          </cell>
          <cell r="H9733">
            <v>288853.46000000002</v>
          </cell>
        </row>
        <row r="9734">
          <cell r="A9734">
            <v>9731</v>
          </cell>
          <cell r="B9734" t="str">
            <v>SISTEMA SÉPTICO INTEGRADO PARA TRATAMIENTO DE AGUAS RESIDUALES CON TANQUE PLASTICO CAPACIDAD DE 7.500 LTS, SISTEMA FAFA INTEGRADO CON SISTEMA ANAEROBIO DE FLUJO ASCENDENTE DE 2500 LTS.</v>
          </cell>
          <cell r="C9734" t="str">
            <v>UND</v>
          </cell>
          <cell r="E9734">
            <v>7590409</v>
          </cell>
          <cell r="F9734"/>
          <cell r="G9734"/>
          <cell r="H9734">
            <v>7590409</v>
          </cell>
        </row>
        <row r="9735">
          <cell r="A9735">
            <v>9732</v>
          </cell>
          <cell r="B9735" t="str">
            <v>SMITH MACHINE (SMITH) OSSM FUERZA</v>
          </cell>
          <cell r="C9735" t="str">
            <v>UN</v>
          </cell>
          <cell r="E9735"/>
          <cell r="F9735"/>
          <cell r="G9735">
            <v>15012086.810000001</v>
          </cell>
          <cell r="H9735">
            <v>15012086.810000001</v>
          </cell>
        </row>
        <row r="9736">
          <cell r="A9736">
            <v>9733</v>
          </cell>
          <cell r="B9736" t="str">
            <v>SOBRECIMIENTO CONCRETO 15x25</v>
          </cell>
          <cell r="C9736" t="str">
            <v>m3</v>
          </cell>
          <cell r="D9736">
            <v>635353</v>
          </cell>
          <cell r="H9736">
            <v>0</v>
          </cell>
        </row>
        <row r="9737">
          <cell r="A9737">
            <v>9734</v>
          </cell>
          <cell r="B9737" t="str">
            <v>SOBRECIMIENTO CONCRETO 25x25</v>
          </cell>
          <cell r="C9737" t="str">
            <v>m3</v>
          </cell>
          <cell r="D9737">
            <v>663411</v>
          </cell>
          <cell r="H9737">
            <v>0</v>
          </cell>
        </row>
        <row r="9738">
          <cell r="A9738">
            <v>9735</v>
          </cell>
          <cell r="B9738" t="str">
            <v>SOBRECIMIENTOS (0.12)  CONCRETODO</v>
          </cell>
          <cell r="C9738" t="str">
            <v>m</v>
          </cell>
          <cell r="D9738">
            <v>14270</v>
          </cell>
          <cell r="H9738">
            <v>0</v>
          </cell>
        </row>
        <row r="9739">
          <cell r="A9739">
            <v>9736</v>
          </cell>
          <cell r="B9739" t="str">
            <v>SOBRECIMIENTOS (0.15)</v>
          </cell>
          <cell r="C9739" t="str">
            <v>m</v>
          </cell>
          <cell r="D9739">
            <v>23786</v>
          </cell>
          <cell r="H9739">
            <v>0</v>
          </cell>
        </row>
        <row r="9740">
          <cell r="A9740">
            <v>9737</v>
          </cell>
          <cell r="B9740" t="str">
            <v>SOBRECIMIENTOS (0.25)</v>
          </cell>
          <cell r="C9740" t="str">
            <v>m</v>
          </cell>
          <cell r="D9740">
            <v>34359</v>
          </cell>
          <cell r="H9740">
            <v>0</v>
          </cell>
        </row>
        <row r="9741">
          <cell r="A9741">
            <v>9738</v>
          </cell>
          <cell r="B9741" t="str">
            <v>SOBRETAPA SUMIDERO LATERAL SL-100</v>
          </cell>
          <cell r="C9741" t="str">
            <v>UN</v>
          </cell>
          <cell r="E9741"/>
          <cell r="F9741">
            <v>364519</v>
          </cell>
          <cell r="G9741"/>
          <cell r="H9741">
            <v>364519</v>
          </cell>
        </row>
        <row r="9742">
          <cell r="A9742">
            <v>9739</v>
          </cell>
          <cell r="B9742" t="str">
            <v>SOBRETAPA SUMIDERO LATERAL SL-150</v>
          </cell>
          <cell r="C9742" t="str">
            <v>UN</v>
          </cell>
          <cell r="E9742"/>
          <cell r="F9742">
            <v>397274</v>
          </cell>
          <cell r="G9742"/>
          <cell r="H9742">
            <v>397274</v>
          </cell>
        </row>
        <row r="9743">
          <cell r="A9743">
            <v>9740</v>
          </cell>
          <cell r="B9743" t="str">
            <v>SOBRETAPA SUMIDERO LATERAL SL-200</v>
          </cell>
          <cell r="C9743" t="str">
            <v>UN</v>
          </cell>
          <cell r="E9743"/>
          <cell r="F9743">
            <v>364519</v>
          </cell>
          <cell r="G9743"/>
          <cell r="H9743">
            <v>364519</v>
          </cell>
        </row>
        <row r="9744">
          <cell r="A9744">
            <v>9741</v>
          </cell>
          <cell r="B9744" t="str">
            <v>SOBRETAPA SUMIDERO LATERAL SL-250</v>
          </cell>
          <cell r="C9744" t="str">
            <v>UN</v>
          </cell>
          <cell r="E9744"/>
          <cell r="F9744">
            <v>364519</v>
          </cell>
          <cell r="G9744"/>
          <cell r="H9744">
            <v>364519</v>
          </cell>
        </row>
        <row r="9745">
          <cell r="A9745">
            <v>9742</v>
          </cell>
          <cell r="B9745" t="str">
            <v>SOCKET PARA TUBO T8</v>
          </cell>
          <cell r="C9745" t="str">
            <v>UN</v>
          </cell>
          <cell r="E9745"/>
          <cell r="F9745"/>
          <cell r="G9745">
            <v>1964</v>
          </cell>
          <cell r="H9745">
            <v>1964</v>
          </cell>
        </row>
        <row r="9746">
          <cell r="A9746">
            <v>9743</v>
          </cell>
          <cell r="B9746" t="str">
            <v>SOCKET SLIM LINEA NAL</v>
          </cell>
          <cell r="C9746" t="str">
            <v>Un</v>
          </cell>
          <cell r="D9746">
            <v>964</v>
          </cell>
          <cell r="H9746">
            <v>0</v>
          </cell>
        </row>
        <row r="9747">
          <cell r="A9747">
            <v>9744</v>
          </cell>
          <cell r="B9747" t="str">
            <v>SOCKET TUBO FLUORESCENTE (JG)</v>
          </cell>
          <cell r="C9747" t="str">
            <v>Un</v>
          </cell>
          <cell r="D9747">
            <v>2281</v>
          </cell>
          <cell r="H9747">
            <v>0</v>
          </cell>
        </row>
        <row r="9748">
          <cell r="A9748">
            <v>9745</v>
          </cell>
          <cell r="B9748" t="str">
            <v>SOCKET TUBO SLIM LINE (JG) AVE</v>
          </cell>
          <cell r="C9748" t="str">
            <v>Un</v>
          </cell>
          <cell r="D9748">
            <v>4836</v>
          </cell>
          <cell r="H9748">
            <v>0</v>
          </cell>
        </row>
        <row r="9749">
          <cell r="A9749">
            <v>9746</v>
          </cell>
          <cell r="B9749" t="str">
            <v>Soda Caustica Kilogramo</v>
          </cell>
          <cell r="C9749" t="str">
            <v>KG</v>
          </cell>
          <cell r="E9749"/>
          <cell r="F9749"/>
          <cell r="G9749">
            <v>5230</v>
          </cell>
          <cell r="H9749">
            <v>5230</v>
          </cell>
        </row>
        <row r="9750">
          <cell r="A9750">
            <v>9747</v>
          </cell>
          <cell r="B9750" t="str">
            <v>SODIO. Norma técnica: SM 3500 Na - B.</v>
          </cell>
          <cell r="C9750" t="str">
            <v>PUNTO</v>
          </cell>
          <cell r="E9750"/>
          <cell r="F9750">
            <v>40571</v>
          </cell>
          <cell r="G9750"/>
          <cell r="H9750">
            <v>40571</v>
          </cell>
        </row>
        <row r="9751">
          <cell r="A9751">
            <v>9748</v>
          </cell>
          <cell r="B9751" t="str">
            <v>SOGA POLIPROPILENO SÓLIDA CAL 12MM X 20M</v>
          </cell>
          <cell r="C9751" t="str">
            <v>ML</v>
          </cell>
          <cell r="E9751"/>
          <cell r="F9751"/>
          <cell r="G9751">
            <v>1739.99</v>
          </cell>
          <cell r="H9751">
            <v>1739.99</v>
          </cell>
        </row>
        <row r="9752">
          <cell r="A9752">
            <v>9749</v>
          </cell>
          <cell r="B9752" t="str">
            <v>SOGA TRENZADA POLIPROPILENO 12.7MM X 15M FIXSER</v>
          </cell>
          <cell r="C9752" t="str">
            <v>ML</v>
          </cell>
          <cell r="E9752"/>
          <cell r="F9752"/>
          <cell r="G9752">
            <v>2427.0100000000002</v>
          </cell>
          <cell r="H9752">
            <v>2427.0100000000002</v>
          </cell>
        </row>
        <row r="9753">
          <cell r="A9753">
            <v>9750</v>
          </cell>
          <cell r="B9753" t="str">
            <v>SOLDADURA  7018 - 3/16"</v>
          </cell>
          <cell r="C9753" t="str">
            <v>KG</v>
          </cell>
          <cell r="E9753"/>
          <cell r="F9753"/>
          <cell r="G9753">
            <v>12244.01</v>
          </cell>
          <cell r="H9753">
            <v>12244.01</v>
          </cell>
        </row>
        <row r="9754">
          <cell r="A9754">
            <v>9751</v>
          </cell>
          <cell r="B9754" t="str">
            <v>SOLDADURA - ELECTRODO SW613 SUPER 1/8 PG X 20 KILOS</v>
          </cell>
          <cell r="C9754" t="str">
            <v>UN</v>
          </cell>
          <cell r="E9754">
            <v>205750</v>
          </cell>
          <cell r="F9754"/>
          <cell r="G9754"/>
          <cell r="H9754">
            <v>205750</v>
          </cell>
        </row>
        <row r="9755">
          <cell r="A9755">
            <v>9752</v>
          </cell>
          <cell r="B9755" t="str">
            <v>SOLDADURA 1/8" Ref. 7018</v>
          </cell>
          <cell r="C9755" t="str">
            <v>KG</v>
          </cell>
          <cell r="E9755"/>
          <cell r="F9755"/>
          <cell r="G9755">
            <v>9915</v>
          </cell>
          <cell r="H9755">
            <v>9915</v>
          </cell>
        </row>
        <row r="9756">
          <cell r="A9756">
            <v>9753</v>
          </cell>
          <cell r="B9756" t="str">
            <v>SOLDADURA 60.13 DE 1/8</v>
          </cell>
          <cell r="C9756" t="str">
            <v>kg</v>
          </cell>
          <cell r="D9756">
            <v>28891</v>
          </cell>
          <cell r="H9756">
            <v>0</v>
          </cell>
        </row>
        <row r="9757">
          <cell r="A9757">
            <v>9754</v>
          </cell>
          <cell r="B9757" t="str">
            <v>Soldadura 6011 diametro de 1/8</v>
          </cell>
          <cell r="C9757" t="str">
            <v>KG</v>
          </cell>
          <cell r="E9757"/>
          <cell r="F9757"/>
          <cell r="G9757">
            <v>8333</v>
          </cell>
          <cell r="H9757">
            <v>8333</v>
          </cell>
        </row>
        <row r="9758">
          <cell r="A9758">
            <v>9755</v>
          </cell>
          <cell r="B9758" t="str">
            <v>SOLDADURA 6013 DE 1/8</v>
          </cell>
          <cell r="C9758" t="str">
            <v>kg</v>
          </cell>
          <cell r="D9758">
            <v>6301</v>
          </cell>
          <cell r="H9758">
            <v>0</v>
          </cell>
        </row>
        <row r="9759">
          <cell r="A9759">
            <v>9756</v>
          </cell>
          <cell r="B9759" t="str">
            <v>SOLDADURA 6013-3/16"</v>
          </cell>
          <cell r="C9759" t="str">
            <v>kg</v>
          </cell>
          <cell r="D9759">
            <v>7112</v>
          </cell>
          <cell r="H9759">
            <v>0</v>
          </cell>
        </row>
        <row r="9760">
          <cell r="A9760">
            <v>9757</v>
          </cell>
          <cell r="B9760" t="str">
            <v>SOLDADURA 7018</v>
          </cell>
          <cell r="C9760" t="str">
            <v>kg</v>
          </cell>
          <cell r="D9760">
            <v>7934</v>
          </cell>
          <cell r="H9760">
            <v>0</v>
          </cell>
        </row>
        <row r="9761">
          <cell r="A9761">
            <v>9758</v>
          </cell>
          <cell r="B9761" t="str">
            <v>tubo</v>
          </cell>
          <cell r="C9761" t="str">
            <v>KG</v>
          </cell>
          <cell r="E9761"/>
          <cell r="F9761">
            <v>11900</v>
          </cell>
          <cell r="G9761"/>
          <cell r="H9761">
            <v>11900</v>
          </cell>
        </row>
        <row r="9762">
          <cell r="A9762">
            <v>9759</v>
          </cell>
          <cell r="B9762" t="str">
            <v>SOLDADURA 95-5 PLATA</v>
          </cell>
          <cell r="C9762" t="str">
            <v>lb</v>
          </cell>
          <cell r="D9762">
            <v>91629</v>
          </cell>
          <cell r="H9762">
            <v>0</v>
          </cell>
        </row>
        <row r="9763">
          <cell r="A9763">
            <v>9760</v>
          </cell>
          <cell r="B9763" t="str">
            <v>SOLDADURA CABLE-VARILLA 1/0 - SOLDADOR 1/0 AWG 600V 105°C 170 A</v>
          </cell>
          <cell r="C9763" t="str">
            <v>UN</v>
          </cell>
          <cell r="E9763"/>
          <cell r="F9763">
            <v>56781</v>
          </cell>
          <cell r="G9763"/>
          <cell r="H9763">
            <v>56781</v>
          </cell>
        </row>
        <row r="9764">
          <cell r="A9764">
            <v>9761</v>
          </cell>
          <cell r="B9764" t="str">
            <v>SOLDADURA CAD WELD 115Gr (TIRO/CARGA)</v>
          </cell>
          <cell r="C9764" t="str">
            <v>UN</v>
          </cell>
          <cell r="E9764"/>
          <cell r="F9764"/>
          <cell r="G9764">
            <v>15454.01</v>
          </cell>
          <cell r="H9764">
            <v>15454.01</v>
          </cell>
        </row>
        <row r="9765">
          <cell r="A9765">
            <v>9762</v>
          </cell>
          <cell r="B9765" t="str">
            <v>Soldadura cad well 115 gr</v>
          </cell>
          <cell r="C9765" t="str">
            <v>LB</v>
          </cell>
          <cell r="E9765"/>
          <cell r="F9765"/>
          <cell r="G9765">
            <v>19487</v>
          </cell>
          <cell r="H9765">
            <v>19487</v>
          </cell>
        </row>
        <row r="9766">
          <cell r="A9766">
            <v>9763</v>
          </cell>
          <cell r="B9766" t="str">
            <v>SOLDADURA CPVC A/CALIENTE ¼ GL  S/NORMA ICONTEC</v>
          </cell>
          <cell r="C9766" t="str">
            <v>UN</v>
          </cell>
          <cell r="E9766"/>
          <cell r="F9766"/>
          <cell r="G9766">
            <v>66279</v>
          </cell>
          <cell r="H9766">
            <v>66279</v>
          </cell>
        </row>
        <row r="9767">
          <cell r="A9767">
            <v>9764</v>
          </cell>
          <cell r="B9767" t="str">
            <v>SOLDADURA CPVC FGG NTC 4455-1/8 GL</v>
          </cell>
          <cell r="C9767" t="str">
            <v>Un</v>
          </cell>
          <cell r="D9767">
            <v>60117</v>
          </cell>
          <cell r="H9767">
            <v>0</v>
          </cell>
        </row>
        <row r="9768">
          <cell r="A9768">
            <v>9765</v>
          </cell>
          <cell r="B9768" t="str">
            <v>SOLDADURA DE 1/8 Electrica Ref. 6010</v>
          </cell>
          <cell r="C9768" t="str">
            <v>KG</v>
          </cell>
          <cell r="E9768"/>
          <cell r="F9768"/>
          <cell r="G9768">
            <v>11195</v>
          </cell>
          <cell r="H9768">
            <v>11195</v>
          </cell>
        </row>
        <row r="9769">
          <cell r="A9769">
            <v>9766</v>
          </cell>
          <cell r="B9769" t="str">
            <v>SOLDADURA DE 1/8 Ref. 6010</v>
          </cell>
          <cell r="C9769" t="str">
            <v>kg</v>
          </cell>
          <cell r="D9769">
            <v>10476</v>
          </cell>
          <cell r="H9769">
            <v>0</v>
          </cell>
        </row>
        <row r="9770">
          <cell r="A9770">
            <v>9767</v>
          </cell>
          <cell r="B9770" t="str">
            <v>SOLDADURA DE 3/32 Ref. 6013</v>
          </cell>
          <cell r="C9770" t="str">
            <v>KG</v>
          </cell>
          <cell r="E9770"/>
          <cell r="F9770"/>
          <cell r="G9770">
            <v>9900</v>
          </cell>
          <cell r="H9770">
            <v>9900</v>
          </cell>
        </row>
        <row r="9771">
          <cell r="A9771">
            <v>9768</v>
          </cell>
          <cell r="B9771" t="str">
            <v>SOLDADURA DE ESTAÑO 95.5 X 500 GRAMOS</v>
          </cell>
          <cell r="C9771" t="str">
            <v>UN</v>
          </cell>
          <cell r="E9771">
            <v>73659</v>
          </cell>
          <cell r="F9771"/>
          <cell r="G9771"/>
          <cell r="H9771">
            <v>73659</v>
          </cell>
        </row>
        <row r="9772">
          <cell r="A9772">
            <v>9769</v>
          </cell>
          <cell r="B9772" t="str">
            <v>SOLDADURA DE ESTAÑO ROLLO DE 250 GR. 1/16"</v>
          </cell>
          <cell r="C9772" t="str">
            <v>LB</v>
          </cell>
          <cell r="E9772"/>
          <cell r="F9772">
            <v>99000</v>
          </cell>
          <cell r="G9772"/>
          <cell r="H9772">
            <v>99000</v>
          </cell>
        </row>
        <row r="9773">
          <cell r="A9773">
            <v>9770</v>
          </cell>
          <cell r="B9773" t="str">
            <v>SOLDADURA DE PLATA</v>
          </cell>
          <cell r="C9773" t="str">
            <v>LB</v>
          </cell>
          <cell r="E9773"/>
          <cell r="F9773"/>
          <cell r="G9773">
            <v>31200</v>
          </cell>
          <cell r="H9773">
            <v>31200</v>
          </cell>
        </row>
        <row r="9774">
          <cell r="A9774">
            <v>9771</v>
          </cell>
          <cell r="B9774" t="str">
            <v>SOLDADURA DE PLATA PARA COBRE</v>
          </cell>
          <cell r="C9774" t="str">
            <v>kg</v>
          </cell>
          <cell r="D9774">
            <v>88105</v>
          </cell>
          <cell r="H9774">
            <v>0</v>
          </cell>
        </row>
        <row r="9775">
          <cell r="A9775">
            <v>9772</v>
          </cell>
          <cell r="B9775" t="str">
            <v>SOLDADURA E-7018 x 1/8"</v>
          </cell>
          <cell r="C9775" t="str">
            <v>KG</v>
          </cell>
          <cell r="E9775"/>
          <cell r="F9775">
            <v>11900</v>
          </cell>
          <cell r="G9775"/>
          <cell r="H9775">
            <v>11900</v>
          </cell>
        </row>
        <row r="9776">
          <cell r="A9776">
            <v>9773</v>
          </cell>
          <cell r="B9776" t="str">
            <v>SOLDADURA E70XX O EN ARCO SUMERGIDO</v>
          </cell>
          <cell r="C9776" t="str">
            <v>kg</v>
          </cell>
          <cell r="D9776">
            <v>10658</v>
          </cell>
          <cell r="H9776">
            <v>0</v>
          </cell>
        </row>
        <row r="9777">
          <cell r="A9777">
            <v>9774</v>
          </cell>
          <cell r="B9777" t="str">
            <v>SOLDADURA ELECTRICA 3/32" KG</v>
          </cell>
          <cell r="C9777" t="str">
            <v>kg</v>
          </cell>
          <cell r="D9777">
            <v>10779</v>
          </cell>
          <cell r="H9777">
            <v>0</v>
          </cell>
        </row>
        <row r="9778">
          <cell r="A9778">
            <v>9775</v>
          </cell>
          <cell r="B9778" t="str">
            <v>SOLDADURA ELECTRICA 3/32" KG</v>
          </cell>
          <cell r="C9778" t="str">
            <v>kg</v>
          </cell>
          <cell r="D9778">
            <v>10113</v>
          </cell>
          <cell r="H9778">
            <v>0</v>
          </cell>
        </row>
        <row r="9779">
          <cell r="A9779">
            <v>9776</v>
          </cell>
          <cell r="B9779" t="str">
            <v>SOLDADURA ELECTRICA DE 1/8</v>
          </cell>
          <cell r="C9779" t="str">
            <v>kg</v>
          </cell>
          <cell r="D9779">
            <v>8124</v>
          </cell>
          <cell r="H9779">
            <v>0</v>
          </cell>
        </row>
        <row r="9780">
          <cell r="A9780">
            <v>9777</v>
          </cell>
          <cell r="B9780" t="str">
            <v>SOLDADURA ELECTRICA DE 1/8 Ref. E-6013</v>
          </cell>
          <cell r="C9780" t="str">
            <v>KG</v>
          </cell>
          <cell r="E9780"/>
          <cell r="F9780"/>
          <cell r="G9780">
            <v>14280</v>
          </cell>
          <cell r="H9780">
            <v>14280</v>
          </cell>
        </row>
        <row r="9781">
          <cell r="A9781">
            <v>9778</v>
          </cell>
          <cell r="B9781" t="str">
            <v>SOLDADURA ELECTRODO BLANCO 6013</v>
          </cell>
          <cell r="C9781" t="str">
            <v>KG</v>
          </cell>
          <cell r="E9781">
            <v>6926</v>
          </cell>
          <cell r="F9781"/>
          <cell r="G9781"/>
          <cell r="H9781">
            <v>6926</v>
          </cell>
        </row>
        <row r="9782">
          <cell r="A9782">
            <v>9779</v>
          </cell>
          <cell r="B9782" t="str">
            <v>SOLDADURA ELECTRODOS 6013 3/32"</v>
          </cell>
          <cell r="C9782" t="str">
            <v>KG</v>
          </cell>
          <cell r="E9782">
            <v>11810</v>
          </cell>
          <cell r="F9782"/>
          <cell r="G9782"/>
          <cell r="H9782">
            <v>11810</v>
          </cell>
        </row>
        <row r="9783">
          <cell r="A9783">
            <v>9780</v>
          </cell>
          <cell r="B9783" t="str">
            <v>Soldadura epóxica de dos componentes (EPOTOC L - S</v>
          </cell>
          <cell r="C9783" t="str">
            <v>KG</v>
          </cell>
          <cell r="E9783"/>
          <cell r="F9783"/>
          <cell r="G9783">
            <v>63604</v>
          </cell>
          <cell r="H9783">
            <v>63604</v>
          </cell>
        </row>
        <row r="9784">
          <cell r="A9784">
            <v>9781</v>
          </cell>
          <cell r="B9784" t="str">
            <v>Soldadura estaño  Plata</v>
          </cell>
          <cell r="C9784" t="str">
            <v>KG</v>
          </cell>
          <cell r="E9784"/>
          <cell r="F9784"/>
          <cell r="G9784">
            <v>186358</v>
          </cell>
          <cell r="H9784">
            <v>186358</v>
          </cell>
        </row>
        <row r="9785">
          <cell r="A9785">
            <v>9782</v>
          </cell>
          <cell r="B9785" t="str">
            <v>SOLDADURA ESTAÑO ANTIMONIO 95/5</v>
          </cell>
          <cell r="C9785" t="str">
            <v>lb</v>
          </cell>
          <cell r="D9785">
            <v>61375</v>
          </cell>
          <cell r="H9785">
            <v>0</v>
          </cell>
        </row>
        <row r="9786">
          <cell r="A9786">
            <v>9783</v>
          </cell>
          <cell r="B9786" t="str">
            <v>SOLDADURA ESTAÑO DE PLATA 95/5</v>
          </cell>
          <cell r="C9786" t="str">
            <v>lb</v>
          </cell>
          <cell r="D9786">
            <v>128900</v>
          </cell>
          <cell r="H9786">
            <v>0</v>
          </cell>
        </row>
        <row r="9787">
          <cell r="A9787">
            <v>9784</v>
          </cell>
          <cell r="B9787" t="str">
            <v>SOLDADURA ESTAÑO(95%)-PLATA(5%)</v>
          </cell>
          <cell r="C9787" t="str">
            <v>LB</v>
          </cell>
          <cell r="E9787"/>
          <cell r="F9787"/>
          <cell r="G9787">
            <v>73103</v>
          </cell>
          <cell r="H9787">
            <v>73103</v>
          </cell>
        </row>
        <row r="9788">
          <cell r="A9788">
            <v>9785</v>
          </cell>
          <cell r="B9788" t="str">
            <v>SOLDADURA EXOTERMICA</v>
          </cell>
          <cell r="C9788" t="str">
            <v>Un</v>
          </cell>
          <cell r="D9788">
            <v>19946</v>
          </cell>
          <cell r="H9788">
            <v>0</v>
          </cell>
        </row>
        <row r="9789">
          <cell r="A9789">
            <v>9786</v>
          </cell>
          <cell r="B9789" t="str">
            <v>SOLDADURA EXOTERMICA</v>
          </cell>
          <cell r="C9789" t="str">
            <v>GR</v>
          </cell>
          <cell r="E9789"/>
          <cell r="F9789">
            <v>133</v>
          </cell>
          <cell r="G9789"/>
          <cell r="H9789">
            <v>133</v>
          </cell>
        </row>
        <row r="9790">
          <cell r="A9790">
            <v>9787</v>
          </cell>
          <cell r="B9790" t="str">
            <v>SOLDADURA EXOTERMICA 115 Gr</v>
          </cell>
          <cell r="C9790" t="str">
            <v>UN</v>
          </cell>
          <cell r="E9790"/>
          <cell r="F9790">
            <v>17780</v>
          </cell>
          <cell r="G9790"/>
          <cell r="H9790">
            <v>17780</v>
          </cell>
        </row>
        <row r="9791">
          <cell r="A9791">
            <v>9788</v>
          </cell>
          <cell r="B9791" t="str">
            <v>SOLDADURA EXOTERMICA 115 GRS (TIRO)</v>
          </cell>
          <cell r="C9791" t="str">
            <v>UN</v>
          </cell>
          <cell r="E9791"/>
          <cell r="F9791"/>
          <cell r="G9791">
            <v>16158</v>
          </cell>
          <cell r="H9791">
            <v>16158</v>
          </cell>
        </row>
        <row r="9792">
          <cell r="A9792">
            <v>9789</v>
          </cell>
          <cell r="B9792" t="str">
            <v>SOLDADURA EXOTERMICA CADWELL DE 115 GR. INCLUYE SUMINISTRO E INSTALACION DE LA MISMA, CON MOLDES REQUQERIDOS Y FUNDENTES A UTILIZAR.</v>
          </cell>
          <cell r="C9792" t="str">
            <v>UN</v>
          </cell>
          <cell r="E9792">
            <v>157439</v>
          </cell>
          <cell r="F9792"/>
          <cell r="G9792"/>
          <cell r="H9792">
            <v>157439</v>
          </cell>
        </row>
        <row r="9793">
          <cell r="A9793">
            <v>9790</v>
          </cell>
          <cell r="B9793" t="str">
            <v>SOLDADURA EXOTERMICA CAP No. 90 gr</v>
          </cell>
          <cell r="C9793" t="str">
            <v>UN</v>
          </cell>
          <cell r="E9793"/>
          <cell r="F9793">
            <v>13121</v>
          </cell>
          <cell r="G9793"/>
          <cell r="H9793">
            <v>13121</v>
          </cell>
        </row>
        <row r="9794">
          <cell r="A9794">
            <v>9791</v>
          </cell>
          <cell r="B9794" t="str">
            <v>SOLDADURA L-70</v>
          </cell>
          <cell r="C9794" t="str">
            <v>kg</v>
          </cell>
          <cell r="D9794">
            <v>14098</v>
          </cell>
          <cell r="H9794">
            <v>0</v>
          </cell>
        </row>
        <row r="9795">
          <cell r="A9795">
            <v>9792</v>
          </cell>
          <cell r="B9795" t="str">
            <v>SOLDADURA LIQUIDA PARA CPVC 1/4 GAL</v>
          </cell>
          <cell r="C9795" t="str">
            <v>UN</v>
          </cell>
          <cell r="E9795">
            <v>73567</v>
          </cell>
          <cell r="F9795"/>
          <cell r="G9795"/>
          <cell r="H9795">
            <v>73567</v>
          </cell>
        </row>
        <row r="9796">
          <cell r="A9796">
            <v>9793</v>
          </cell>
          <cell r="B9796" t="str">
            <v>SOLDADURA P/COBRE</v>
          </cell>
          <cell r="C9796" t="str">
            <v>lb</v>
          </cell>
          <cell r="D9796">
            <v>43506</v>
          </cell>
          <cell r="H9796">
            <v>0</v>
          </cell>
        </row>
        <row r="9797">
          <cell r="A9797">
            <v>9794</v>
          </cell>
          <cell r="B9797" t="str">
            <v>SOLDADURA PARA COBRE (AL 0%)</v>
          </cell>
          <cell r="C9797" t="str">
            <v>LB</v>
          </cell>
          <cell r="E9797"/>
          <cell r="F9797"/>
          <cell r="G9797">
            <v>93900</v>
          </cell>
          <cell r="H9797">
            <v>93900</v>
          </cell>
        </row>
        <row r="9798">
          <cell r="A9798">
            <v>9795</v>
          </cell>
          <cell r="B9798" t="str">
            <v>SOLDADURA PARA TUBERÍAS EN PVC CONTENIDO 1/4 GL</v>
          </cell>
          <cell r="C9798" t="str">
            <v xml:space="preserve">UN </v>
          </cell>
          <cell r="E9798">
            <v>51898</v>
          </cell>
          <cell r="F9798"/>
          <cell r="G9798"/>
          <cell r="H9798">
            <v>51898</v>
          </cell>
        </row>
        <row r="9799">
          <cell r="A9799">
            <v>9796</v>
          </cell>
          <cell r="B9799" t="str">
            <v>SOLDADURA PARA TUBERÍAS EN PVC CONTENIDO 1/8 GL</v>
          </cell>
          <cell r="C9799" t="str">
            <v>UN</v>
          </cell>
          <cell r="E9799">
            <v>30228</v>
          </cell>
          <cell r="F9799"/>
          <cell r="G9799"/>
          <cell r="H9799">
            <v>30228</v>
          </cell>
        </row>
        <row r="9800">
          <cell r="A9800">
            <v>9797</v>
          </cell>
          <cell r="B9800" t="str">
            <v>SOLDADURA PVC A/CALIENTE ¼ GL</v>
          </cell>
          <cell r="C9800" t="str">
            <v>Un</v>
          </cell>
          <cell r="D9800">
            <v>75740</v>
          </cell>
          <cell r="H9800">
            <v>0</v>
          </cell>
        </row>
        <row r="9801">
          <cell r="A9801">
            <v>9798</v>
          </cell>
          <cell r="B9801" t="str">
            <v>SOLDADURA PVC FGG NTC 576-1/8 GL</v>
          </cell>
          <cell r="C9801" t="str">
            <v>Un</v>
          </cell>
          <cell r="D9801">
            <v>51960</v>
          </cell>
          <cell r="H9801">
            <v>0</v>
          </cell>
        </row>
        <row r="9802">
          <cell r="A9802">
            <v>9799</v>
          </cell>
          <cell r="B9802" t="str">
            <v>SOLDADURA PVC LIQUIDA  ¼ GL- S/NORMA ICONTEC</v>
          </cell>
          <cell r="C9802" t="str">
            <v>UN</v>
          </cell>
          <cell r="E9802"/>
          <cell r="F9802"/>
          <cell r="G9802">
            <v>81600</v>
          </cell>
          <cell r="H9802">
            <v>81600</v>
          </cell>
        </row>
        <row r="9803">
          <cell r="A9803">
            <v>9800</v>
          </cell>
          <cell r="B9803" t="str">
            <v>SOLDADURA PVC LIQUIDA ¼ GL</v>
          </cell>
          <cell r="C9803" t="str">
            <v>Un</v>
          </cell>
          <cell r="D9803">
            <v>70638</v>
          </cell>
          <cell r="H9803">
            <v>0</v>
          </cell>
        </row>
        <row r="9804">
          <cell r="A9804">
            <v>9801</v>
          </cell>
          <cell r="B9804" t="str">
            <v>SOLDADURA PVC NTC 576-1/8 GL.</v>
          </cell>
          <cell r="C9804" t="str">
            <v>Un</v>
          </cell>
          <cell r="D9804">
            <v>60760</v>
          </cell>
          <cell r="H9804">
            <v>0</v>
          </cell>
        </row>
        <row r="9805">
          <cell r="A9805">
            <v>9802</v>
          </cell>
          <cell r="B9805" t="str">
            <v>SOLDADURA PVC WET BONDING 1/8 GL.</v>
          </cell>
          <cell r="C9805" t="str">
            <v>Un</v>
          </cell>
          <cell r="D9805">
            <v>53560</v>
          </cell>
          <cell r="H9805">
            <v>0</v>
          </cell>
        </row>
        <row r="9806">
          <cell r="A9806">
            <v>9803</v>
          </cell>
          <cell r="B9806" t="str">
            <v>SOLDADURA SOLVENTE PARA CPVC (1/8 GLN)</v>
          </cell>
          <cell r="C9806" t="str">
            <v>UN</v>
          </cell>
          <cell r="E9806"/>
          <cell r="F9806">
            <v>52295</v>
          </cell>
          <cell r="G9806"/>
          <cell r="H9806">
            <v>52295</v>
          </cell>
        </row>
        <row r="9807">
          <cell r="A9807">
            <v>9804</v>
          </cell>
          <cell r="B9807" t="str">
            <v>SOLDADURA SOLVENTE PARA PVC (1/4 GLN)</v>
          </cell>
          <cell r="C9807" t="str">
            <v>UN</v>
          </cell>
          <cell r="E9807"/>
          <cell r="F9807">
            <v>100956</v>
          </cell>
          <cell r="G9807"/>
          <cell r="H9807">
            <v>100956</v>
          </cell>
        </row>
        <row r="9808">
          <cell r="A9808">
            <v>9805</v>
          </cell>
          <cell r="B9808" t="str">
            <v>SOLDADURA ZIP 10T-6010-3/32"</v>
          </cell>
          <cell r="C9808" t="str">
            <v>kg</v>
          </cell>
          <cell r="D9808">
            <v>9712</v>
          </cell>
          <cell r="H9808">
            <v>0</v>
          </cell>
        </row>
        <row r="9809">
          <cell r="A9809">
            <v>9806</v>
          </cell>
          <cell r="B9809" t="str">
            <v>SOLIDEZ DE LOS AGREGADOS FRENTE A LA ACCIÓN DE SOLUCIONES DE SULFATO DE SODIO O DE MAGNESIO. Norma técnica: INV E 220-13 NTC-126-1995.</v>
          </cell>
          <cell r="C9809" t="str">
            <v>UN</v>
          </cell>
          <cell r="E9809"/>
          <cell r="F9809">
            <v>295924</v>
          </cell>
          <cell r="G9809"/>
          <cell r="H9809">
            <v>295924</v>
          </cell>
        </row>
        <row r="9810">
          <cell r="A9810">
            <v>9807</v>
          </cell>
          <cell r="B9810" t="str">
            <v>SOLIDOS DISUELTOS TOTALES. Norma técnica: SM 2540 C.</v>
          </cell>
          <cell r="C9810" t="str">
            <v>UN</v>
          </cell>
          <cell r="E9810"/>
          <cell r="F9810">
            <v>21420</v>
          </cell>
          <cell r="G9810"/>
          <cell r="H9810">
            <v>21420</v>
          </cell>
        </row>
        <row r="9811">
          <cell r="A9811">
            <v>9808</v>
          </cell>
          <cell r="B9811" t="str">
            <v>SOLIDOS SEDIMENTABLES. Norma técnica: SM 2540 F.</v>
          </cell>
          <cell r="C9811" t="str">
            <v>UN</v>
          </cell>
          <cell r="E9811"/>
          <cell r="F9811">
            <v>18862</v>
          </cell>
          <cell r="G9811"/>
          <cell r="H9811">
            <v>18862</v>
          </cell>
        </row>
        <row r="9812">
          <cell r="A9812">
            <v>9809</v>
          </cell>
          <cell r="B9812" t="str">
            <v>SOLIDOS SUSPENDIDOS TOTALES, SECADO A 103°C - 105°C. Norma técnica: SM 2540 D.</v>
          </cell>
          <cell r="C9812" t="str">
            <v>UN</v>
          </cell>
          <cell r="E9812"/>
          <cell r="F9812">
            <v>21420</v>
          </cell>
          <cell r="G9812"/>
          <cell r="H9812">
            <v>21420</v>
          </cell>
        </row>
        <row r="9813">
          <cell r="A9813">
            <v>9810</v>
          </cell>
          <cell r="B9813" t="str">
            <v>SOLIDOS TOTALES, SECADO A 103°C - 105°C. Norma técnica: SM 2540 B  ASTM C 1603 2010.</v>
          </cell>
          <cell r="C9813" t="str">
            <v>UN</v>
          </cell>
          <cell r="E9813"/>
          <cell r="F9813">
            <v>21420</v>
          </cell>
          <cell r="G9813"/>
          <cell r="H9813">
            <v>21420</v>
          </cell>
        </row>
        <row r="9814">
          <cell r="A9814">
            <v>9811</v>
          </cell>
          <cell r="B9814" t="str">
            <v>SOLUBILIDAD DE MATERIALES ASFÁLTICOS EN TRICLOROETILENO. Norma técnica: INV E – 713 - 13 ASTM D88.</v>
          </cell>
          <cell r="C9814" t="str">
            <v>UN</v>
          </cell>
          <cell r="E9814"/>
          <cell r="F9814">
            <v>380205</v>
          </cell>
          <cell r="G9814"/>
          <cell r="H9814">
            <v>380205</v>
          </cell>
        </row>
        <row r="9815">
          <cell r="A9815">
            <v>9812</v>
          </cell>
          <cell r="B9815" t="str">
            <v>SOMBRERETE P/CHIMENEA</v>
          </cell>
          <cell r="C9815" t="str">
            <v>Un</v>
          </cell>
          <cell r="D9815">
            <v>42564</v>
          </cell>
          <cell r="H9815">
            <v>0</v>
          </cell>
        </row>
        <row r="9816">
          <cell r="A9816">
            <v>9813</v>
          </cell>
          <cell r="B9816" t="str">
            <v>bs</v>
          </cell>
          <cell r="C9816" t="str">
            <v>UN</v>
          </cell>
          <cell r="E9816">
            <v>5833553</v>
          </cell>
          <cell r="F9816"/>
          <cell r="G9816"/>
          <cell r="H9816">
            <v>5833553</v>
          </cell>
        </row>
        <row r="9817">
          <cell r="A9817">
            <v>9814</v>
          </cell>
          <cell r="B9817" t="str">
            <v>SONDA PARA CABLEAR 2X16X15M</v>
          </cell>
          <cell r="C9817" t="str">
            <v>UN</v>
          </cell>
          <cell r="E9817"/>
          <cell r="F9817"/>
          <cell r="G9817">
            <v>23877</v>
          </cell>
          <cell r="H9817">
            <v>23877</v>
          </cell>
        </row>
        <row r="9818">
          <cell r="A9818">
            <v>9815</v>
          </cell>
          <cell r="B9818" t="str">
            <v>SONORIZADORES PARA INVIDENTES</v>
          </cell>
          <cell r="C9818" t="str">
            <v>UN</v>
          </cell>
          <cell r="E9818"/>
          <cell r="F9818">
            <v>4595780</v>
          </cell>
          <cell r="G9818"/>
          <cell r="H9818">
            <v>4595780</v>
          </cell>
        </row>
        <row r="9819">
          <cell r="A9819">
            <v>9816</v>
          </cell>
          <cell r="B9819" t="str">
            <v>SOP0RTE TRANSVERSAL SISMORESISTENTE DE 2-4"</v>
          </cell>
          <cell r="C9819" t="str">
            <v>UN</v>
          </cell>
          <cell r="E9819">
            <v>83329</v>
          </cell>
          <cell r="F9819"/>
          <cell r="G9819"/>
          <cell r="H9819">
            <v>83329</v>
          </cell>
        </row>
        <row r="9820">
          <cell r="A9820">
            <v>9817</v>
          </cell>
          <cell r="B9820" t="str">
            <v>Soporte Corchera Acero Inox para cordel piscina</v>
          </cell>
          <cell r="C9820" t="str">
            <v>UN</v>
          </cell>
          <cell r="E9820"/>
          <cell r="F9820"/>
          <cell r="G9820">
            <v>354023</v>
          </cell>
          <cell r="H9820">
            <v>354023</v>
          </cell>
        </row>
        <row r="9821">
          <cell r="A9821">
            <v>9818</v>
          </cell>
          <cell r="B9821" t="str">
            <v xml:space="preserve">SOPORTE DE BAJANTE </v>
          </cell>
          <cell r="C9821" t="str">
            <v>Un</v>
          </cell>
          <cell r="D9821">
            <v>2803</v>
          </cell>
          <cell r="H9821">
            <v>0</v>
          </cell>
        </row>
        <row r="9822">
          <cell r="A9822">
            <v>9819</v>
          </cell>
          <cell r="B9822" t="str">
            <v>SOPORTE DE CANAL - PARA SOSTENER LA CANAL DE LA PARED</v>
          </cell>
          <cell r="C9822" t="str">
            <v>UN</v>
          </cell>
          <cell r="E9822">
            <v>7584</v>
          </cell>
          <cell r="F9822"/>
          <cell r="G9822"/>
          <cell r="H9822">
            <v>7584</v>
          </cell>
        </row>
        <row r="9823">
          <cell r="A9823">
            <v>9820</v>
          </cell>
          <cell r="B9823" t="str">
            <v>SOPORTE DE CANAL AMAZONA</v>
          </cell>
          <cell r="C9823" t="str">
            <v>Un</v>
          </cell>
          <cell r="D9823">
            <v>2618</v>
          </cell>
          <cell r="H9823">
            <v>0</v>
          </cell>
        </row>
        <row r="9824">
          <cell r="A9824">
            <v>9821</v>
          </cell>
          <cell r="B9824" t="str">
            <v>SOPORTE DE CANAL RAINGO</v>
          </cell>
          <cell r="C9824" t="str">
            <v>Un</v>
          </cell>
          <cell r="D9824">
            <v>2649</v>
          </cell>
          <cell r="H9824">
            <v>0</v>
          </cell>
        </row>
        <row r="9825">
          <cell r="A9825">
            <v>9822</v>
          </cell>
          <cell r="B9825" t="str">
            <v>Soporte de piso tipo pedestal para extintor</v>
          </cell>
          <cell r="C9825" t="str">
            <v>UN</v>
          </cell>
          <cell r="E9825"/>
          <cell r="F9825"/>
          <cell r="G9825">
            <v>38000</v>
          </cell>
          <cell r="H9825">
            <v>38000</v>
          </cell>
        </row>
        <row r="9826">
          <cell r="A9826">
            <v>9823</v>
          </cell>
          <cell r="B9826" t="str">
            <v>SOPORTE DIAGONAL SISMORESISTENTE  DE 2-4"</v>
          </cell>
          <cell r="C9826" t="str">
            <v>UN</v>
          </cell>
          <cell r="E9826">
            <v>75002</v>
          </cell>
          <cell r="F9826"/>
          <cell r="G9826"/>
          <cell r="H9826">
            <v>75002</v>
          </cell>
        </row>
        <row r="9827">
          <cell r="A9827">
            <v>9824</v>
          </cell>
          <cell r="B9827" t="str">
            <v>SOPORTE DOMINADAS Y FONDOS (chin/Dip/Leg Raise(Levantamient</v>
          </cell>
          <cell r="C9827" t="str">
            <v>UN</v>
          </cell>
          <cell r="E9827"/>
          <cell r="F9827"/>
          <cell r="G9827">
            <v>9058392</v>
          </cell>
          <cell r="H9827">
            <v>9058392</v>
          </cell>
        </row>
        <row r="9828">
          <cell r="A9828">
            <v>9825</v>
          </cell>
          <cell r="B9828" t="str">
            <v>SOPORTE EN ANGULO 1X1/8"PARA LAMPARA</v>
          </cell>
          <cell r="C9828" t="str">
            <v>UNI</v>
          </cell>
          <cell r="E9828"/>
          <cell r="F9828"/>
          <cell r="G9828">
            <v>3344.99</v>
          </cell>
          <cell r="H9828">
            <v>3344.99</v>
          </cell>
        </row>
        <row r="9829">
          <cell r="A9829">
            <v>9826</v>
          </cell>
          <cell r="B9829" t="str">
            <v>SOPORTE MALLA VOLEIBOL CON TENSOR</v>
          </cell>
          <cell r="C9829" t="str">
            <v>GLB</v>
          </cell>
          <cell r="E9829">
            <v>260950</v>
          </cell>
          <cell r="F9829"/>
          <cell r="G9829"/>
          <cell r="H9829">
            <v>260950</v>
          </cell>
        </row>
        <row r="9830">
          <cell r="A9830">
            <v>9827</v>
          </cell>
          <cell r="B9830" t="str">
            <v>SOPORTE METALICO CANAL RAINGO</v>
          </cell>
          <cell r="C9830" t="str">
            <v>Un</v>
          </cell>
          <cell r="D9830">
            <v>8826</v>
          </cell>
          <cell r="H9830">
            <v>0</v>
          </cell>
        </row>
        <row r="9831">
          <cell r="A9831">
            <v>9828</v>
          </cell>
          <cell r="B9831" t="str">
            <v>SOPORTE P/BANDEJA PORTA CAB</v>
          </cell>
          <cell r="C9831" t="str">
            <v>UN</v>
          </cell>
          <cell r="E9831"/>
          <cell r="F9831"/>
          <cell r="G9831">
            <v>17271.53</v>
          </cell>
          <cell r="H9831">
            <v>17271.53</v>
          </cell>
        </row>
        <row r="9832">
          <cell r="A9832">
            <v>9829</v>
          </cell>
          <cell r="B9832" t="str">
            <v>SOPORTE P/BANDEJA PORTA CAB (KIT)</v>
          </cell>
          <cell r="C9832" t="str">
            <v>Un</v>
          </cell>
          <cell r="D9832">
            <v>33655</v>
          </cell>
          <cell r="H9832">
            <v>0</v>
          </cell>
        </row>
        <row r="9833">
          <cell r="A9833">
            <v>9830</v>
          </cell>
          <cell r="B9833" t="str">
            <v>SOPORTE PARA BARRAJE DE 500AMP</v>
          </cell>
          <cell r="C9833" t="str">
            <v>UNI</v>
          </cell>
          <cell r="E9833"/>
          <cell r="F9833"/>
          <cell r="G9833">
            <v>18867</v>
          </cell>
          <cell r="H9833">
            <v>18867</v>
          </cell>
        </row>
        <row r="9834">
          <cell r="A9834">
            <v>9831</v>
          </cell>
          <cell r="B9834" t="str">
            <v>SOPORTE PARA LUMINARIA YOA MAXI 72 W</v>
          </cell>
          <cell r="C9834" t="str">
            <v>UN</v>
          </cell>
          <cell r="E9834"/>
          <cell r="F9834">
            <v>55095</v>
          </cell>
          <cell r="G9834"/>
          <cell r="H9834">
            <v>55095</v>
          </cell>
        </row>
        <row r="9835">
          <cell r="A9835">
            <v>9832</v>
          </cell>
          <cell r="B9835" t="str">
            <v xml:space="preserve">SOPORTE PARA REFLECTORES </v>
          </cell>
          <cell r="C9835" t="str">
            <v>Un</v>
          </cell>
          <cell r="D9835">
            <v>66672</v>
          </cell>
          <cell r="H9835">
            <v>0</v>
          </cell>
        </row>
        <row r="9836">
          <cell r="A9836">
            <v>9833</v>
          </cell>
          <cell r="B9836" t="str">
            <v>SOPORTE PARA TUBERÍA DIÁMETRO 3"</v>
          </cell>
          <cell r="C9836" t="str">
            <v>UN</v>
          </cell>
          <cell r="E9836"/>
          <cell r="F9836">
            <v>2730</v>
          </cell>
          <cell r="G9836"/>
          <cell r="H9836">
            <v>2730</v>
          </cell>
        </row>
        <row r="9837">
          <cell r="A9837">
            <v>9834</v>
          </cell>
          <cell r="B9837" t="str">
            <v>SOPORTE SISMORESISTENTE 1 1/2" DOS VIAS LONGITUDINAL</v>
          </cell>
          <cell r="C9837" t="str">
            <v>UNI</v>
          </cell>
          <cell r="E9837"/>
          <cell r="F9837"/>
          <cell r="G9837">
            <v>64130</v>
          </cell>
          <cell r="H9837">
            <v>64130</v>
          </cell>
        </row>
        <row r="9838">
          <cell r="A9838">
            <v>9835</v>
          </cell>
          <cell r="B9838" t="str">
            <v>SOPORTE SISMORESISTENTE 2 1/2" DOS VIAS LONGITUDINAL</v>
          </cell>
          <cell r="C9838" t="str">
            <v>UNI</v>
          </cell>
          <cell r="E9838"/>
          <cell r="F9838"/>
          <cell r="G9838">
            <v>84192</v>
          </cell>
          <cell r="H9838">
            <v>84192</v>
          </cell>
        </row>
        <row r="9839">
          <cell r="A9839">
            <v>9836</v>
          </cell>
          <cell r="B9839" t="str">
            <v>SOPORTE SISMORESISTENTE 2 1/2" DOS VIAS TRANSVERSAL</v>
          </cell>
          <cell r="C9839" t="str">
            <v>UNI</v>
          </cell>
          <cell r="E9839"/>
          <cell r="F9839"/>
          <cell r="G9839">
            <v>66788</v>
          </cell>
          <cell r="H9839">
            <v>66788</v>
          </cell>
        </row>
        <row r="9840">
          <cell r="A9840">
            <v>9837</v>
          </cell>
          <cell r="B9840" t="str">
            <v>SOPORTE SISMORESISTENTE 3" DOS VIAS LONGITUDINAL</v>
          </cell>
          <cell r="C9840" t="str">
            <v>UNI</v>
          </cell>
          <cell r="E9840"/>
          <cell r="F9840"/>
          <cell r="G9840">
            <v>91391</v>
          </cell>
          <cell r="H9840">
            <v>91391</v>
          </cell>
        </row>
        <row r="9841">
          <cell r="A9841">
            <v>9838</v>
          </cell>
          <cell r="B9841" t="str">
            <v>SOPORTE SISMORESISTENTE 3" DOS VIAS TRANSVERSAL</v>
          </cell>
          <cell r="C9841" t="str">
            <v>UNI</v>
          </cell>
          <cell r="E9841"/>
          <cell r="F9841"/>
          <cell r="G9841">
            <v>70013</v>
          </cell>
          <cell r="H9841">
            <v>70013</v>
          </cell>
        </row>
        <row r="9842">
          <cell r="A9842">
            <v>9839</v>
          </cell>
          <cell r="B9842" t="str">
            <v>SOPORTE SISMORESISTENTE 4" CUATRO VIAS</v>
          </cell>
          <cell r="C9842" t="str">
            <v>UNI</v>
          </cell>
          <cell r="E9842"/>
          <cell r="F9842"/>
          <cell r="G9842">
            <v>50234.01</v>
          </cell>
          <cell r="H9842">
            <v>50234.01</v>
          </cell>
        </row>
        <row r="9843">
          <cell r="A9843">
            <v>9840</v>
          </cell>
          <cell r="B9843" t="str">
            <v>SOPORTERIA EN ACERO INOXIDABLE TIPO MECANO-2"PO</v>
          </cell>
          <cell r="C9843" t="str">
            <v>UNI</v>
          </cell>
          <cell r="E9843"/>
          <cell r="F9843"/>
          <cell r="G9843">
            <v>2259</v>
          </cell>
          <cell r="H9843">
            <v>2259</v>
          </cell>
        </row>
        <row r="9844">
          <cell r="A9844">
            <v>9841</v>
          </cell>
          <cell r="B9844" t="str">
            <v>SOPORTES ANTISISMICOS DE 3"</v>
          </cell>
          <cell r="C9844" t="str">
            <v>UN</v>
          </cell>
          <cell r="E9844">
            <v>70527</v>
          </cell>
          <cell r="F9844"/>
          <cell r="G9844"/>
          <cell r="H9844">
            <v>70527</v>
          </cell>
        </row>
        <row r="9845">
          <cell r="A9845">
            <v>9842</v>
          </cell>
          <cell r="B9845" t="str">
            <v>SPLITTER HDMI 1X2 4K 1 ENTRADA 2 SALIDAS</v>
          </cell>
          <cell r="C9845" t="str">
            <v>UN</v>
          </cell>
          <cell r="E9845"/>
          <cell r="F9845"/>
          <cell r="G9845">
            <v>46700</v>
          </cell>
          <cell r="H9845">
            <v>46700</v>
          </cell>
        </row>
        <row r="9846">
          <cell r="A9846">
            <v>9843</v>
          </cell>
          <cell r="B9846" t="str">
            <v>SPLITTER HDMI 1X2 4K 1 ENTRADA 2 SALIDAS</v>
          </cell>
          <cell r="C9846" t="str">
            <v>UN</v>
          </cell>
          <cell r="E9846"/>
          <cell r="F9846"/>
          <cell r="G9846">
            <v>49665.99</v>
          </cell>
          <cell r="H9846">
            <v>49665.99</v>
          </cell>
        </row>
        <row r="9847">
          <cell r="A9847">
            <v>9844</v>
          </cell>
          <cell r="B9847" t="str">
            <v>SPLP - EXTRACCIÓN DE METALES PESADOS. Norma técnica: EPA SW 846 1312 .</v>
          </cell>
          <cell r="C9847" t="str">
            <v>UN</v>
          </cell>
          <cell r="E9847"/>
          <cell r="F9847">
            <v>142800</v>
          </cell>
          <cell r="G9847"/>
          <cell r="H9847">
            <v>142800</v>
          </cell>
        </row>
        <row r="9848">
          <cell r="A9848">
            <v>9845</v>
          </cell>
          <cell r="B9848" t="str">
            <v>STARTER 40 W</v>
          </cell>
          <cell r="C9848" t="str">
            <v>Un</v>
          </cell>
          <cell r="D9848">
            <v>597</v>
          </cell>
          <cell r="H9848">
            <v>0</v>
          </cell>
        </row>
        <row r="9849">
          <cell r="A9849">
            <v>9846</v>
          </cell>
          <cell r="B9849" t="str">
            <v>STOPPER II</v>
          </cell>
          <cell r="C9849" t="str">
            <v>UN</v>
          </cell>
          <cell r="E9849">
            <v>210457</v>
          </cell>
          <cell r="F9849"/>
          <cell r="G9849"/>
          <cell r="H9849">
            <v>210457</v>
          </cell>
        </row>
        <row r="9850">
          <cell r="A9850">
            <v>9847</v>
          </cell>
          <cell r="B9850" t="str">
            <v>Stopper protector activador manual (Sin sonido9</v>
          </cell>
          <cell r="C9850" t="str">
            <v>UN</v>
          </cell>
          <cell r="E9850"/>
          <cell r="F9850"/>
          <cell r="G9850">
            <v>213010</v>
          </cell>
          <cell r="H9850">
            <v>213010</v>
          </cell>
        </row>
        <row r="9851">
          <cell r="A9851">
            <v>9848</v>
          </cell>
          <cell r="B9851" t="str">
            <v>STRIP TELEFONOS 10 PARES</v>
          </cell>
          <cell r="C9851" t="str">
            <v>Un</v>
          </cell>
          <cell r="D9851">
            <v>122354</v>
          </cell>
          <cell r="H9851">
            <v>0</v>
          </cell>
        </row>
        <row r="9852">
          <cell r="A9852">
            <v>9849</v>
          </cell>
          <cell r="B9852" t="str">
            <v>STRONGMIX FLEX X 25KG</v>
          </cell>
          <cell r="C9852" t="str">
            <v>Un</v>
          </cell>
          <cell r="D9852">
            <v>86751</v>
          </cell>
          <cell r="H9852">
            <v>0</v>
          </cell>
        </row>
        <row r="9853">
          <cell r="A9853">
            <v>9850</v>
          </cell>
          <cell r="B9853" t="str">
            <v>STRONGMIX MARMOL Y GRANITO X 25KG</v>
          </cell>
          <cell r="C9853" t="str">
            <v>Un</v>
          </cell>
          <cell r="D9853">
            <v>34418</v>
          </cell>
          <cell r="H9853">
            <v>0</v>
          </cell>
        </row>
        <row r="9854">
          <cell r="A9854">
            <v>9851</v>
          </cell>
          <cell r="B9854" t="str">
            <v>SUBBASE GRANULAR B-200</v>
          </cell>
          <cell r="C9854" t="str">
            <v>M3</v>
          </cell>
          <cell r="E9854"/>
          <cell r="F9854">
            <v>11900</v>
          </cell>
          <cell r="G9854"/>
          <cell r="H9854">
            <v>11900</v>
          </cell>
        </row>
        <row r="9855">
          <cell r="A9855">
            <v>9852</v>
          </cell>
          <cell r="B9855" t="str">
            <v>SUBBASE GRANULAR B-400</v>
          </cell>
          <cell r="C9855" t="str">
            <v>M3</v>
          </cell>
          <cell r="E9855"/>
          <cell r="F9855">
            <v>18000</v>
          </cell>
          <cell r="G9855"/>
          <cell r="H9855">
            <v>18000</v>
          </cell>
        </row>
        <row r="9856">
          <cell r="A9856">
            <v>9853</v>
          </cell>
          <cell r="B9856" t="str">
            <v>SUBBASE GRANULAR CLASE A  - SBG50 (SBGA_SBG50). Norma Tecnica ET-2018 - 123</v>
          </cell>
          <cell r="C9856" t="str">
            <v>M3</v>
          </cell>
          <cell r="E9856"/>
          <cell r="F9856">
            <v>63070</v>
          </cell>
          <cell r="G9856"/>
          <cell r="H9856">
            <v>63070</v>
          </cell>
        </row>
        <row r="9857">
          <cell r="A9857">
            <v>9854</v>
          </cell>
          <cell r="B9857" t="str">
            <v>SUBBASE GRANULAR CLASE A - Gr1 (SBGA_Gr1)</v>
          </cell>
          <cell r="C9857" t="str">
            <v>M3</v>
          </cell>
          <cell r="E9857"/>
          <cell r="F9857">
            <v>61880</v>
          </cell>
          <cell r="G9857"/>
          <cell r="H9857">
            <v>61880</v>
          </cell>
        </row>
        <row r="9858">
          <cell r="A9858">
            <v>9855</v>
          </cell>
          <cell r="B9858" t="str">
            <v>SUBBASE GRANULAR CLASE A - Gr2 (SBGA_Gr2)</v>
          </cell>
          <cell r="C9858" t="str">
            <v>M3</v>
          </cell>
          <cell r="E9858"/>
          <cell r="F9858">
            <v>63070</v>
          </cell>
          <cell r="G9858"/>
          <cell r="H9858">
            <v>63070</v>
          </cell>
        </row>
        <row r="9859">
          <cell r="A9859">
            <v>9856</v>
          </cell>
          <cell r="B9859" t="str">
            <v>SUBBASE GRANULAR CLASE A (SBG_A)</v>
          </cell>
          <cell r="C9859" t="str">
            <v>M3</v>
          </cell>
          <cell r="E9859"/>
          <cell r="F9859">
            <v>61880</v>
          </cell>
          <cell r="G9859"/>
          <cell r="H9859">
            <v>61880</v>
          </cell>
        </row>
        <row r="9860">
          <cell r="A9860">
            <v>9857</v>
          </cell>
          <cell r="B9860" t="str">
            <v>SUBBASE GRANULAR CLASE B  - SBG50 (SBGB_SBG50). Norma Tecnica ET-2018 - 122</v>
          </cell>
          <cell r="C9860" t="str">
            <v>M3</v>
          </cell>
          <cell r="E9860"/>
          <cell r="F9860">
            <v>61880</v>
          </cell>
          <cell r="G9860"/>
          <cell r="H9860">
            <v>61880</v>
          </cell>
        </row>
        <row r="9861">
          <cell r="A9861">
            <v>9858</v>
          </cell>
          <cell r="B9861" t="str">
            <v>SUBBASE GRANULAR CLASE B - Gr1 (SBGB_Gr1)</v>
          </cell>
          <cell r="C9861" t="str">
            <v>M3</v>
          </cell>
          <cell r="E9861"/>
          <cell r="F9861">
            <v>55930</v>
          </cell>
          <cell r="G9861"/>
          <cell r="H9861">
            <v>55930</v>
          </cell>
        </row>
        <row r="9862">
          <cell r="A9862">
            <v>9859</v>
          </cell>
          <cell r="B9862" t="str">
            <v>SUBBASE GRANULAR CLASE B - Gr2 (SBGB_Gr2)</v>
          </cell>
          <cell r="C9862" t="str">
            <v>M3</v>
          </cell>
          <cell r="E9862"/>
          <cell r="F9862">
            <v>55930</v>
          </cell>
          <cell r="G9862"/>
          <cell r="H9862">
            <v>55930</v>
          </cell>
        </row>
        <row r="9863">
          <cell r="A9863">
            <v>9860</v>
          </cell>
          <cell r="B9863" t="str">
            <v>SUBBASE GRANULAR CLASE B (SBG_B)</v>
          </cell>
          <cell r="C9863" t="str">
            <v>M3</v>
          </cell>
          <cell r="E9863"/>
          <cell r="F9863">
            <v>55930</v>
          </cell>
          <cell r="G9863"/>
          <cell r="H9863">
            <v>55930</v>
          </cell>
        </row>
        <row r="9864">
          <cell r="A9864">
            <v>9861</v>
          </cell>
          <cell r="B9864" t="str">
            <v>SUBBASE GRANULAR CLASE C - Gr1 (SBGC_Gr1)</v>
          </cell>
          <cell r="C9864" t="str">
            <v>M3</v>
          </cell>
          <cell r="E9864"/>
          <cell r="F9864">
            <v>53550</v>
          </cell>
          <cell r="G9864"/>
          <cell r="H9864">
            <v>53550</v>
          </cell>
        </row>
        <row r="9865">
          <cell r="A9865">
            <v>9862</v>
          </cell>
          <cell r="B9865" t="str">
            <v>SUBBASE GRANULAR CLASE C - Gr2 (SBGC_Gr2)</v>
          </cell>
          <cell r="C9865" t="str">
            <v>M3</v>
          </cell>
          <cell r="E9865"/>
          <cell r="F9865">
            <v>53550</v>
          </cell>
          <cell r="G9865"/>
          <cell r="H9865">
            <v>53550</v>
          </cell>
        </row>
        <row r="9866">
          <cell r="A9866">
            <v>9863</v>
          </cell>
          <cell r="B9866" t="str">
            <v>SUBBASE GRANULAR CLASE C (SBG_C)</v>
          </cell>
          <cell r="C9866" t="str">
            <v>M3</v>
          </cell>
          <cell r="E9866"/>
          <cell r="F9866">
            <v>53550</v>
          </cell>
          <cell r="G9866"/>
          <cell r="H9866">
            <v>53550</v>
          </cell>
        </row>
        <row r="9867">
          <cell r="A9867">
            <v>9864</v>
          </cell>
          <cell r="B9867" t="str">
            <v>SUBBASE GRANULAR CON RECICLADO DE CONCRETO ASFALTICO</v>
          </cell>
          <cell r="C9867" t="str">
            <v>M3</v>
          </cell>
          <cell r="E9867"/>
          <cell r="F9867">
            <v>59500</v>
          </cell>
          <cell r="G9867"/>
          <cell r="H9867">
            <v>59500</v>
          </cell>
        </row>
        <row r="9868">
          <cell r="A9868">
            <v>9865</v>
          </cell>
          <cell r="B9868" t="str">
            <v>SUBBASE GRANULAR PEA (SBG_PEA)</v>
          </cell>
          <cell r="C9868" t="str">
            <v>M3</v>
          </cell>
          <cell r="E9868"/>
          <cell r="F9868">
            <v>41650</v>
          </cell>
          <cell r="G9868"/>
          <cell r="H9868">
            <v>41650</v>
          </cell>
        </row>
        <row r="9869">
          <cell r="A9869">
            <v>9866</v>
          </cell>
          <cell r="B9869" t="str">
            <v>SUBBASE GRANULAR PEA CLASE A - (SBG_PEA_A_50)</v>
          </cell>
          <cell r="C9869" t="str">
            <v>M3</v>
          </cell>
          <cell r="E9869"/>
          <cell r="F9869">
            <v>45220</v>
          </cell>
          <cell r="G9869"/>
          <cell r="H9869">
            <v>45220</v>
          </cell>
        </row>
        <row r="9870">
          <cell r="A9870">
            <v>9867</v>
          </cell>
          <cell r="B9870" t="str">
            <v>SUBBASE GRANULAR PEA CLASE A - (SBG_PEA_A_64)</v>
          </cell>
          <cell r="C9870" t="str">
            <v>M3</v>
          </cell>
          <cell r="E9870"/>
          <cell r="F9870">
            <v>47600</v>
          </cell>
          <cell r="G9870"/>
          <cell r="H9870">
            <v>47600</v>
          </cell>
        </row>
        <row r="9871">
          <cell r="A9871">
            <v>9868</v>
          </cell>
          <cell r="B9871" t="str">
            <v>SUBBASE GRANULAR PEA CLASE B - (SBG_PEA_B_50)</v>
          </cell>
          <cell r="C9871" t="str">
            <v>M3</v>
          </cell>
          <cell r="E9871"/>
          <cell r="F9871">
            <v>45220</v>
          </cell>
          <cell r="G9871"/>
          <cell r="H9871">
            <v>45220</v>
          </cell>
        </row>
        <row r="9872">
          <cell r="A9872">
            <v>9869</v>
          </cell>
          <cell r="B9872" t="str">
            <v>SUBBASE GRANULAR PEA CLASE B - (SBG_PEA_B_64)</v>
          </cell>
          <cell r="C9872" t="str">
            <v>M3</v>
          </cell>
          <cell r="E9872"/>
          <cell r="F9872">
            <v>47600</v>
          </cell>
          <cell r="G9872"/>
          <cell r="H9872">
            <v>47600</v>
          </cell>
        </row>
        <row r="9873">
          <cell r="A9873">
            <v>9870</v>
          </cell>
          <cell r="B9873" t="str">
            <v>Subbase Granular Reciclada Tipo-A</v>
          </cell>
          <cell r="C9873" t="str">
            <v>M3</v>
          </cell>
          <cell r="E9873"/>
          <cell r="F9873"/>
          <cell r="G9873">
            <v>56723</v>
          </cell>
          <cell r="H9873">
            <v>56723</v>
          </cell>
        </row>
        <row r="9874">
          <cell r="A9874">
            <v>9871</v>
          </cell>
          <cell r="B9874" t="str">
            <v>SUBBASE GRANULAR SBG_A CON RECICLADO DE CONCRETO HIDRAULICO</v>
          </cell>
          <cell r="C9874" t="str">
            <v>M3</v>
          </cell>
          <cell r="E9874"/>
          <cell r="F9874">
            <v>61880</v>
          </cell>
          <cell r="G9874"/>
          <cell r="H9874">
            <v>61880</v>
          </cell>
        </row>
        <row r="9875">
          <cell r="A9875">
            <v>9872</v>
          </cell>
          <cell r="B9875" t="str">
            <v>SUBBASE GRANULAR SBG_B CON RECICLADO DE CONCRETO HIDRAULICO</v>
          </cell>
          <cell r="C9875" t="str">
            <v>M3</v>
          </cell>
          <cell r="E9875"/>
          <cell r="F9875">
            <v>59500</v>
          </cell>
          <cell r="G9875"/>
          <cell r="H9875">
            <v>59500</v>
          </cell>
        </row>
        <row r="9876">
          <cell r="A9876">
            <v>9873</v>
          </cell>
          <cell r="B9876" t="str">
            <v>SUBBASE GRANULAR SBG_C CON RECICLADO DE CONCRETO HIDRAULICO</v>
          </cell>
          <cell r="C9876" t="str">
            <v>M3</v>
          </cell>
          <cell r="E9876"/>
          <cell r="F9876">
            <v>59500</v>
          </cell>
          <cell r="G9876"/>
          <cell r="H9876">
            <v>59500</v>
          </cell>
        </row>
        <row r="9877">
          <cell r="A9877">
            <v>9874</v>
          </cell>
          <cell r="B9877" t="str">
            <v>SUBBASE GRANULAR SBG-1/SBG-2 (INVIAS) + Transp.</v>
          </cell>
          <cell r="C9877" t="str">
            <v>M3</v>
          </cell>
          <cell r="E9877"/>
          <cell r="F9877"/>
          <cell r="G9877">
            <v>79263</v>
          </cell>
          <cell r="H9877">
            <v>79263</v>
          </cell>
        </row>
        <row r="9878">
          <cell r="A9878">
            <v>9875</v>
          </cell>
          <cell r="B9878" t="str">
            <v>SUBCONTRATO SOLDADURA</v>
          </cell>
          <cell r="C9878" t="str">
            <v>%</v>
          </cell>
          <cell r="D9878">
            <v>1469</v>
          </cell>
          <cell r="H9878">
            <v>0</v>
          </cell>
        </row>
        <row r="9879">
          <cell r="A9879">
            <v>9876</v>
          </cell>
          <cell r="B9879" t="str">
            <v>SUBESTACION  LOCAL</v>
          </cell>
          <cell r="C9879" t="str">
            <v>Un</v>
          </cell>
          <cell r="D9879">
            <v>4641221</v>
          </cell>
          <cell r="H9879">
            <v>0</v>
          </cell>
        </row>
        <row r="9880">
          <cell r="A9880">
            <v>9877</v>
          </cell>
          <cell r="B9880" t="str">
            <v>SUBESTACIÓN SUMERGIBLE NORMA CTS594 (Incl. Transporte, sumin, instal, pruebas y puesta en funcionamiento).EXCLUSIVA PARA ESPACIO PUBLICO. INCL. TRANSFORMADOR 30 KVA TRIFASICO, 11400/380-240V, 60HZ.</v>
          </cell>
          <cell r="C9880" t="str">
            <v>UN</v>
          </cell>
          <cell r="E9880"/>
          <cell r="F9880">
            <v>529374376</v>
          </cell>
          <cell r="G9880"/>
          <cell r="H9880">
            <v>529374376</v>
          </cell>
        </row>
        <row r="9881">
          <cell r="A9881">
            <v>9878</v>
          </cell>
          <cell r="B9881" t="str">
            <v>Succion,Disposic.ResíduosLodos PozoSeptico</v>
          </cell>
          <cell r="C9881" t="str">
            <v>KG</v>
          </cell>
          <cell r="E9881"/>
          <cell r="F9881"/>
          <cell r="G9881">
            <v>261</v>
          </cell>
          <cell r="H9881">
            <v>261</v>
          </cell>
        </row>
        <row r="9882">
          <cell r="A9882">
            <v>9879</v>
          </cell>
          <cell r="B9882" t="str">
            <v>SUELO ARTIFIC. FAVIGEL MEJORAM PUESTA A TIERRA-25K</v>
          </cell>
          <cell r="C9882" t="str">
            <v>UN</v>
          </cell>
          <cell r="E9882"/>
          <cell r="F9882"/>
          <cell r="G9882">
            <v>158649</v>
          </cell>
          <cell r="H9882">
            <v>158649</v>
          </cell>
        </row>
        <row r="9883">
          <cell r="A9883">
            <v>9880</v>
          </cell>
          <cell r="B9883" t="str">
            <v>Sulfato de Aluminio x Kilogramo</v>
          </cell>
          <cell r="C9883" t="str">
            <v>KG</v>
          </cell>
          <cell r="E9883"/>
          <cell r="F9883"/>
          <cell r="G9883">
            <v>2600</v>
          </cell>
          <cell r="H9883">
            <v>2600</v>
          </cell>
        </row>
        <row r="9884">
          <cell r="A9884">
            <v>9881</v>
          </cell>
          <cell r="B9884" t="str">
            <v>SULFATOS. Norma técnica: SM 4500 - SO4-2  - E  ASTM C 114 2015.</v>
          </cell>
          <cell r="C9884" t="str">
            <v>PUNTO</v>
          </cell>
          <cell r="E9884"/>
          <cell r="F9884">
            <v>15470</v>
          </cell>
          <cell r="G9884"/>
          <cell r="H9884">
            <v>15470</v>
          </cell>
        </row>
        <row r="9885">
          <cell r="A9885">
            <v>9882</v>
          </cell>
          <cell r="B9885" t="str">
            <v>SUM E INST  ACOPLE FLEXIBLE METALICO (LAV)</v>
          </cell>
          <cell r="C9885" t="str">
            <v>UN</v>
          </cell>
          <cell r="E9885"/>
          <cell r="F9885"/>
          <cell r="G9885">
            <v>14300</v>
          </cell>
          <cell r="H9885">
            <v>14300</v>
          </cell>
        </row>
        <row r="9886">
          <cell r="A9886">
            <v>9883</v>
          </cell>
          <cell r="B9886" t="str">
            <v>Sum.+ Inst de la plantilla en plotter de corte y aplicación pintura colo</v>
          </cell>
          <cell r="C9886" t="str">
            <v>M2</v>
          </cell>
          <cell r="E9886"/>
          <cell r="F9886"/>
          <cell r="G9886">
            <v>108000</v>
          </cell>
          <cell r="H9886">
            <v>108000</v>
          </cell>
        </row>
        <row r="9887">
          <cell r="A9887">
            <v>9884</v>
          </cell>
          <cell r="B9887" t="str">
            <v>SUMIDERO LATERAL SL-100</v>
          </cell>
          <cell r="C9887" t="str">
            <v>UN</v>
          </cell>
          <cell r="E9887"/>
          <cell r="F9887">
            <v>722503</v>
          </cell>
          <cell r="G9887"/>
          <cell r="H9887">
            <v>722503</v>
          </cell>
        </row>
        <row r="9888">
          <cell r="A9888">
            <v>9885</v>
          </cell>
          <cell r="B9888" t="str">
            <v>SUMIDERO LATERAL SL-150</v>
          </cell>
          <cell r="C9888" t="str">
            <v>UN</v>
          </cell>
          <cell r="E9888"/>
          <cell r="F9888">
            <v>1186234</v>
          </cell>
          <cell r="G9888"/>
          <cell r="H9888">
            <v>1186234</v>
          </cell>
        </row>
        <row r="9889">
          <cell r="A9889">
            <v>9886</v>
          </cell>
          <cell r="B9889" t="str">
            <v>SUMIDERO LATERAL SL-200</v>
          </cell>
          <cell r="C9889" t="str">
            <v>UN</v>
          </cell>
          <cell r="E9889"/>
          <cell r="F9889">
            <v>1278214</v>
          </cell>
          <cell r="G9889"/>
          <cell r="H9889">
            <v>1278214</v>
          </cell>
        </row>
        <row r="9890">
          <cell r="A9890">
            <v>9887</v>
          </cell>
          <cell r="B9890" t="str">
            <v>SUMIDERO LATERAL SL-250</v>
          </cell>
          <cell r="C9890" t="str">
            <v>UN</v>
          </cell>
          <cell r="E9890"/>
          <cell r="F9890">
            <v>1899781</v>
          </cell>
          <cell r="G9890"/>
          <cell r="H9890">
            <v>1899781</v>
          </cell>
        </row>
        <row r="9891">
          <cell r="A9891">
            <v>9888</v>
          </cell>
          <cell r="B9891" t="str">
            <v>SUMIDERO PARA CANAL DE DRENAJE MONOLÍTICO EN CONCRETO POLIMÉRICO PD 150V, CLASE D400, COLOR NATURAL, CON REJA DE FUNDICIÓN, H=57,5cm, A=18cm, Long=50cm (Incluye rejilla)</v>
          </cell>
          <cell r="C9891" t="str">
            <v>UN</v>
          </cell>
          <cell r="E9891"/>
          <cell r="F9891">
            <v>617610</v>
          </cell>
          <cell r="G9891"/>
          <cell r="H9891">
            <v>617610</v>
          </cell>
        </row>
        <row r="9892">
          <cell r="A9892">
            <v>9889</v>
          </cell>
          <cell r="B9892" t="str">
            <v>SUMIDERO PARA CANAL DE DRENAJE PREFABRICADO EN POLYCONC</v>
          </cell>
          <cell r="C9892" t="str">
            <v>UN</v>
          </cell>
          <cell r="E9892"/>
          <cell r="F9892"/>
          <cell r="G9892">
            <v>593601</v>
          </cell>
          <cell r="H9892">
            <v>593601</v>
          </cell>
        </row>
        <row r="9893">
          <cell r="A9893">
            <v>9890</v>
          </cell>
          <cell r="B9893" t="str">
            <v>SUMIDEROS 30x30 H.F.</v>
          </cell>
          <cell r="C9893" t="str">
            <v>Un</v>
          </cell>
          <cell r="D9893">
            <v>159591</v>
          </cell>
          <cell r="H9893">
            <v>0</v>
          </cell>
        </row>
        <row r="9894">
          <cell r="A9894">
            <v>9891</v>
          </cell>
          <cell r="B9894" t="str">
            <v>Suministro Cepillo de nylon - Longitud 18"</v>
          </cell>
          <cell r="C9894" t="str">
            <v>UNI</v>
          </cell>
          <cell r="E9894"/>
          <cell r="F9894"/>
          <cell r="G9894">
            <v>73918</v>
          </cell>
          <cell r="H9894">
            <v>73918</v>
          </cell>
        </row>
        <row r="9895">
          <cell r="A9895">
            <v>9892</v>
          </cell>
          <cell r="B9895" t="str">
            <v>Suministro Cepillo de pared recto para aseo  (IMPO</v>
          </cell>
          <cell r="C9895" t="str">
            <v>UNI</v>
          </cell>
          <cell r="E9895"/>
          <cell r="F9895"/>
          <cell r="G9895">
            <v>49642</v>
          </cell>
          <cell r="H9895">
            <v>49642</v>
          </cell>
        </row>
        <row r="9896">
          <cell r="A9896">
            <v>9893</v>
          </cell>
          <cell r="B9896" t="str">
            <v>SUMINISTRO CONSTRUCCION E INSTALACION DE JARDIN VERTICAL. INCLUYE ESTRUCTURA Y/O PANEL DE SOPORTE INDEPENDIENTE ELEMENTOS PARA SOPORTE Y SUJECION DE JARDIN, SACOS Y/O CANGUROS PARA SIEMBRA DE JARDIN V</v>
          </cell>
          <cell r="C9896" t="str">
            <v>M2</v>
          </cell>
          <cell r="E9896"/>
          <cell r="F9896">
            <v>300000</v>
          </cell>
          <cell r="G9896"/>
          <cell r="H9896">
            <v>300000</v>
          </cell>
        </row>
        <row r="9897">
          <cell r="A9897">
            <v>9894</v>
          </cell>
          <cell r="B9897" t="str">
            <v>SUMINISTRO DE BICICLETERO EN TUBO DE 1 1/2” CAL 3mm. ACERO INOXIDABLE, TERMINACIÓN COLOR NATURAL</v>
          </cell>
          <cell r="C9897" t="str">
            <v>UN</v>
          </cell>
          <cell r="E9897"/>
          <cell r="F9897">
            <v>261800</v>
          </cell>
          <cell r="G9897"/>
          <cell r="H9897">
            <v>261800</v>
          </cell>
        </row>
        <row r="9898">
          <cell r="A9898">
            <v>9895</v>
          </cell>
          <cell r="B9898" t="str">
            <v>SUMINISTRO DE ESTRUCTURA PARA COLOCACION DE LISTON</v>
          </cell>
          <cell r="C9898" t="str">
            <v>M2</v>
          </cell>
          <cell r="E9898"/>
          <cell r="F9898"/>
          <cell r="G9898">
            <v>108000</v>
          </cell>
          <cell r="H9898">
            <v>108000</v>
          </cell>
        </row>
        <row r="9899">
          <cell r="A9899">
            <v>9896</v>
          </cell>
          <cell r="B9899" t="str">
            <v>SUMINISTRO DE FUSIBLE TIPO HH DE 16 AMP</v>
          </cell>
          <cell r="C9899" t="str">
            <v>UN</v>
          </cell>
          <cell r="E9899"/>
          <cell r="F9899"/>
          <cell r="G9899">
            <v>170170</v>
          </cell>
          <cell r="H9899">
            <v>170170</v>
          </cell>
        </row>
        <row r="9900">
          <cell r="A9900">
            <v>9897</v>
          </cell>
          <cell r="B9900" t="str">
            <v>SUMINISTRO DE FUSIBLE TIPÓ HH DE 50 AMP</v>
          </cell>
          <cell r="C9900" t="str">
            <v>UN</v>
          </cell>
          <cell r="E9900"/>
          <cell r="F9900"/>
          <cell r="G9900">
            <v>208726</v>
          </cell>
          <cell r="H9900">
            <v>208726</v>
          </cell>
        </row>
        <row r="9901">
          <cell r="A9901">
            <v>9898</v>
          </cell>
          <cell r="B9901" t="str">
            <v>SUMINISTRO DE MUEBLE EN TUBO METÁLICO CON MALLA DE 1,2M X 1,5M X 0,6CM SEGÚN DISEÑO</v>
          </cell>
          <cell r="C9901" t="str">
            <v xml:space="preserve">UN </v>
          </cell>
          <cell r="E9901">
            <v>687206</v>
          </cell>
          <cell r="F9901"/>
          <cell r="G9901"/>
          <cell r="H9901">
            <v>687206</v>
          </cell>
        </row>
        <row r="9902">
          <cell r="A9902">
            <v>9899</v>
          </cell>
          <cell r="B9902" t="str">
            <v>SUMINISTRO E INSTALACIÓN DE ARMARIO EM MADERA TIPO LOCKER 1M X 1M X 0,4M - QUINTUPLEX CON FÓRMICA</v>
          </cell>
          <cell r="C9902" t="str">
            <v>UN</v>
          </cell>
          <cell r="E9902">
            <v>1209827</v>
          </cell>
          <cell r="F9902"/>
          <cell r="G9902"/>
          <cell r="H9902">
            <v>1209827</v>
          </cell>
        </row>
        <row r="9903">
          <cell r="A9903">
            <v>9900</v>
          </cell>
          <cell r="B9903" t="str">
            <v xml:space="preserve">SUMINISTRO E INSTALACIÓN DE ASCENSOR PARA DISCAPACITADOS (SISTEMA HIDRÁULICO -CAPACIDAD: 250 KG - PARADAS: 3 - RECORRIDO: 3.4 M APRÓX - DIMENSIONES FOSO 1.6 X 1.7 M H 6.5  </v>
          </cell>
          <cell r="C9903" t="str">
            <v>UN</v>
          </cell>
          <cell r="E9903">
            <v>85719647</v>
          </cell>
          <cell r="F9903"/>
          <cell r="G9903"/>
          <cell r="H9903">
            <v>85719647</v>
          </cell>
        </row>
        <row r="9904">
          <cell r="A9904">
            <v>9901</v>
          </cell>
          <cell r="B9904" t="str">
            <v>SUMINISTRO E INSTALACIÓN DE CAMPANA EXTRACTORA DE 1.20 X 0.90 EN ACERO INOXIDABLE REF 304 CON DUCTO PARA CAMPANA EXTRACTORA EN ACERO GALVANIZADO Y CODO PARA DUCTERÍA EN ACERO GALVANIZADO DE 40 X 40</v>
          </cell>
          <cell r="C9904" t="str">
            <v>UN</v>
          </cell>
          <cell r="E9904">
            <v>3946013</v>
          </cell>
          <cell r="F9904"/>
          <cell r="G9904"/>
          <cell r="H9904">
            <v>3946013</v>
          </cell>
        </row>
        <row r="9905">
          <cell r="A9905">
            <v>9902</v>
          </cell>
          <cell r="B9905" t="str">
            <v>Suministro e Instalacion de Cortaviento en Cristal Laminado Templad</v>
          </cell>
          <cell r="C9905" t="str">
            <v>M2</v>
          </cell>
          <cell r="E9905"/>
          <cell r="F9905"/>
          <cell r="G9905">
            <v>660567</v>
          </cell>
          <cell r="H9905">
            <v>660567</v>
          </cell>
        </row>
        <row r="9906">
          <cell r="A9906">
            <v>9903</v>
          </cell>
          <cell r="B9906" t="str">
            <v>SUMINISTRO E INSTALACIÓN DE DOMO EN POLICARBONATO CON PROTECCIÓN UV, CALIBRE 8 MM, TRASLÚCIDO BLANCO. INCLUYE TODOS LOS ACCESORIOS NECESARIOS PARA SU CORRECTA INSTALACIÓN. INCLUYE MANO DE OBRA, EQUIPOS Y HERRAMIENTAS.</v>
          </cell>
          <cell r="C9906" t="str">
            <v>M2</v>
          </cell>
          <cell r="E9906">
            <v>146341</v>
          </cell>
          <cell r="F9906"/>
          <cell r="G9906"/>
          <cell r="H9906">
            <v>146341</v>
          </cell>
        </row>
        <row r="9907">
          <cell r="A9907">
            <v>9904</v>
          </cell>
          <cell r="B9907" t="str">
            <v>suministro e instalacion de planta ELÉCTRICA 630 KVA 440</v>
          </cell>
          <cell r="C9907" t="str">
            <v>GL</v>
          </cell>
          <cell r="E9907"/>
          <cell r="F9907"/>
          <cell r="G9907">
            <v>399140197</v>
          </cell>
          <cell r="H9907">
            <v>399140197</v>
          </cell>
        </row>
        <row r="9908">
          <cell r="A9908">
            <v>9905</v>
          </cell>
          <cell r="B9908" t="str">
            <v>SUMINISTRO E INSTALACION DE PLANTA ELECTRICA. POTENCIA DE 13KVA/10KW. BARRAJE TRIFASICO. DIESEL. INCLUYE MANO DE OBRA DE CONEXIONES A 0 METROS, TRANSPORTE Y OBRA CIVIL PARA INSTALACION DE DUCTO DE DESFOGUE EN 2"</v>
          </cell>
          <cell r="C9908" t="str">
            <v>UN</v>
          </cell>
          <cell r="E9908">
            <v>24505062</v>
          </cell>
          <cell r="F9908"/>
          <cell r="G9908"/>
          <cell r="H9908">
            <v>24505062</v>
          </cell>
        </row>
        <row r="9909">
          <cell r="A9909">
            <v>9906</v>
          </cell>
          <cell r="B9909" t="str">
            <v>Suministro e Instalacion de Silla para Salavavidas</v>
          </cell>
          <cell r="C9909" t="str">
            <v>UN</v>
          </cell>
          <cell r="E9909"/>
          <cell r="F9909"/>
          <cell r="G9909">
            <v>3150000</v>
          </cell>
          <cell r="H9909">
            <v>3150000</v>
          </cell>
        </row>
        <row r="9910">
          <cell r="A9910">
            <v>9907</v>
          </cell>
          <cell r="B9910" t="str">
            <v>SUMINISTRO E INSTALACIÓN DE TAPA CON MARCO EN LAMINA DE A</v>
          </cell>
          <cell r="C9910" t="str">
            <v>UN</v>
          </cell>
          <cell r="E9910"/>
          <cell r="F9910"/>
          <cell r="G9910">
            <v>297500</v>
          </cell>
          <cell r="H9910">
            <v>297500</v>
          </cell>
        </row>
        <row r="9911">
          <cell r="A9911">
            <v>9908</v>
          </cell>
          <cell r="B9911" t="str">
            <v>SUMINISTRO E INSTALACION DE UNA BOMBA PARA PISCINA  RECREA</v>
          </cell>
          <cell r="C9911" t="str">
            <v>UN</v>
          </cell>
          <cell r="E9911"/>
          <cell r="F9911"/>
          <cell r="G9911">
            <v>19040000</v>
          </cell>
          <cell r="H9911">
            <v>19040000</v>
          </cell>
        </row>
        <row r="9912">
          <cell r="A9912">
            <v>9909</v>
          </cell>
          <cell r="B9912" t="str">
            <v>SUMINISTRO E INSTALACIÓN DIVISIÓN DE BAÑO EN ACERO INOXIDABLE CALIBRE 20 PARA ORINAL</v>
          </cell>
          <cell r="C9912" t="str">
            <v>UND</v>
          </cell>
          <cell r="E9912">
            <v>696653</v>
          </cell>
          <cell r="F9912"/>
          <cell r="G9912"/>
          <cell r="H9912">
            <v>696653</v>
          </cell>
        </row>
        <row r="9913">
          <cell r="A9913">
            <v>9910</v>
          </cell>
          <cell r="B9913" t="str">
            <v>SUMINISTRO E INSTALACIÓN DIVISIÓN PUERTAS Y PANELES EN ACERO CALIBRE 20, DIVISIONES PARA BAÑO INSTITUCIONAL, REF. 304 ANTIÁCIDO, ENTAMBORADAS</v>
          </cell>
          <cell r="C9913" t="str">
            <v>M2</v>
          </cell>
          <cell r="E9913">
            <v>820400</v>
          </cell>
          <cell r="F9913"/>
          <cell r="G9913"/>
          <cell r="H9913">
            <v>820400</v>
          </cell>
        </row>
        <row r="9914">
          <cell r="A9914">
            <v>9911</v>
          </cell>
          <cell r="B9914" t="str">
            <v>SUMINISTRO E INSTALACION PLATAFORMA DE ELEVACION AUTOPORTANTE PARA AYUDA A PERSONAS CON DISCAPACIDAD TRES PARADAS, 350 KG. INCLUYE ESTRUCTURA METALICA AUTOPORTANTE, CUBIERTA EN POLICARBONATO, CERRAMIENTO EN VIDRIO TEMPLADO, ACCESORIOS Y COMPLEMENTOS PARA SU CORRECTO FUNCIONAMIENTO (INCLUYE SUMINISTRO, INSTALACIÓN Y PUESTA EN MARCHA)</v>
          </cell>
          <cell r="C9914" t="str">
            <v>UND</v>
          </cell>
          <cell r="E9914">
            <v>88850129</v>
          </cell>
          <cell r="F9914"/>
          <cell r="G9914"/>
          <cell r="H9914">
            <v>88850129</v>
          </cell>
        </row>
        <row r="9915">
          <cell r="A9915">
            <v>9912</v>
          </cell>
          <cell r="B9915" t="str">
            <v>SUMINISTRO E INSTALACION POLVO</v>
          </cell>
          <cell r="C9915" t="str">
            <v>m2</v>
          </cell>
          <cell r="D9915">
            <v>7895</v>
          </cell>
          <cell r="H9915">
            <v>0</v>
          </cell>
        </row>
        <row r="9916">
          <cell r="A9916">
            <v>9913</v>
          </cell>
          <cell r="B9916" t="str">
            <v>Suministro e instalación Señalizacion perimetral p</v>
          </cell>
          <cell r="C9916" t="str">
            <v>UN</v>
          </cell>
          <cell r="E9916"/>
          <cell r="F9916"/>
          <cell r="G9916">
            <v>61292</v>
          </cell>
          <cell r="H9916">
            <v>61292</v>
          </cell>
        </row>
        <row r="9917">
          <cell r="A9917">
            <v>9914</v>
          </cell>
          <cell r="B9917" t="str">
            <v>Suministro e Instlacion TEE Mecanica Ranurada de 2 1/2" X 1 1/2"</v>
          </cell>
          <cell r="C9917" t="str">
            <v>UN</v>
          </cell>
          <cell r="E9917"/>
          <cell r="F9917"/>
          <cell r="G9917">
            <v>16946</v>
          </cell>
          <cell r="H9917">
            <v>16946</v>
          </cell>
        </row>
        <row r="9918">
          <cell r="A9918">
            <v>9915</v>
          </cell>
          <cell r="B9918" t="str">
            <v>Suministro Mango telescopico - Longitud de 13 metr</v>
          </cell>
          <cell r="C9918" t="str">
            <v>UNI</v>
          </cell>
          <cell r="E9918"/>
          <cell r="F9918"/>
          <cell r="G9918">
            <v>1762104</v>
          </cell>
          <cell r="H9918">
            <v>1762104</v>
          </cell>
        </row>
        <row r="9919">
          <cell r="A9919">
            <v>9916</v>
          </cell>
          <cell r="B9919" t="str">
            <v>Suministro Nasa aseo piscina - Platica</v>
          </cell>
          <cell r="C9919" t="str">
            <v>UNI</v>
          </cell>
          <cell r="E9919"/>
          <cell r="F9919"/>
          <cell r="G9919">
            <v>54516.01</v>
          </cell>
          <cell r="H9919">
            <v>54516.01</v>
          </cell>
        </row>
        <row r="9920">
          <cell r="A9920">
            <v>9917</v>
          </cell>
          <cell r="B9920" t="str">
            <v>SUMINISTRO REFUERZO BARRA TITÁN 73-35, INCLUYE ACOPLES Y BROCA DE PERFORACIÓN</v>
          </cell>
          <cell r="C9920" t="str">
            <v>ML</v>
          </cell>
          <cell r="E9920"/>
          <cell r="F9920">
            <v>576576</v>
          </cell>
          <cell r="G9920"/>
          <cell r="H9920">
            <v>576576</v>
          </cell>
        </row>
        <row r="9921">
          <cell r="A9921">
            <v>9918</v>
          </cell>
          <cell r="B9921" t="str">
            <v>Suministro tornillos  1/2*9"</v>
          </cell>
          <cell r="C9921" t="str">
            <v>UN</v>
          </cell>
          <cell r="E9921"/>
          <cell r="F9921"/>
          <cell r="G9921">
            <v>2777</v>
          </cell>
          <cell r="H9921">
            <v>2777</v>
          </cell>
        </row>
        <row r="9922">
          <cell r="A9922">
            <v>9919</v>
          </cell>
          <cell r="B9922" t="str">
            <v>SUPER BONDER 5 GRAMOS PRECISIÓN</v>
          </cell>
          <cell r="C9922" t="str">
            <v>UN</v>
          </cell>
          <cell r="E9922"/>
          <cell r="F9922"/>
          <cell r="G9922">
            <v>9214</v>
          </cell>
          <cell r="H9922">
            <v>9214</v>
          </cell>
        </row>
        <row r="9923">
          <cell r="A9923">
            <v>9920</v>
          </cell>
          <cell r="B9923" t="str">
            <v>SUPER MANTO ZETAL 600 X 1 Fglas</v>
          </cell>
          <cell r="C9923" t="str">
            <v>m2</v>
          </cell>
          <cell r="D9923">
            <v>17467</v>
          </cell>
          <cell r="H9923">
            <v>0</v>
          </cell>
        </row>
        <row r="9924">
          <cell r="A9924">
            <v>9921</v>
          </cell>
          <cell r="B9924" t="str">
            <v>SUPERCANALETA 90x240x100 Colom</v>
          </cell>
          <cell r="C9924" t="str">
            <v>Un</v>
          </cell>
          <cell r="D9924">
            <v>589011</v>
          </cell>
          <cell r="H9924">
            <v>0</v>
          </cell>
        </row>
        <row r="9925">
          <cell r="A9925">
            <v>9922</v>
          </cell>
          <cell r="B9925" t="str">
            <v>SUPERCEL .60x121x4mm</v>
          </cell>
          <cell r="C9925" t="str">
            <v>Un</v>
          </cell>
          <cell r="D9925">
            <v>14860</v>
          </cell>
          <cell r="H9925">
            <v>0</v>
          </cell>
        </row>
        <row r="9926">
          <cell r="A9926">
            <v>9923</v>
          </cell>
          <cell r="B9926" t="str">
            <v>SUPERCEL _</v>
          </cell>
          <cell r="C9926" t="str">
            <v>m2</v>
          </cell>
          <cell r="D9926">
            <v>24173</v>
          </cell>
          <cell r="H9926">
            <v>0</v>
          </cell>
        </row>
        <row r="9927">
          <cell r="A9927">
            <v>9924</v>
          </cell>
          <cell r="B9927" t="str">
            <v>SUPERMANTO 400 X S/inst Fglas</v>
          </cell>
          <cell r="C9927" t="str">
            <v>m2</v>
          </cell>
          <cell r="D9927">
            <v>11772</v>
          </cell>
          <cell r="H9927">
            <v>0</v>
          </cell>
        </row>
        <row r="9928">
          <cell r="A9928">
            <v>9925</v>
          </cell>
          <cell r="B9928" t="str">
            <v>SUPERMANTO 500 XT FGLAS.</v>
          </cell>
          <cell r="C9928" t="str">
            <v>m2</v>
          </cell>
          <cell r="D9928">
            <v>17787</v>
          </cell>
          <cell r="H9928">
            <v>0</v>
          </cell>
        </row>
        <row r="9929">
          <cell r="A9929">
            <v>9926</v>
          </cell>
          <cell r="B9929" t="str">
            <v>SUPERMANTO 500 XT S/inst Fglas</v>
          </cell>
          <cell r="C9929" t="str">
            <v>m2</v>
          </cell>
          <cell r="D9929">
            <v>13814</v>
          </cell>
          <cell r="H9929">
            <v>0</v>
          </cell>
        </row>
        <row r="9930">
          <cell r="A9930">
            <v>9927</v>
          </cell>
          <cell r="B9930" t="str">
            <v>SUPERMANTO 600 XT S/inst Fglas</v>
          </cell>
          <cell r="C9930" t="str">
            <v>m2</v>
          </cell>
          <cell r="D9930">
            <v>16588</v>
          </cell>
          <cell r="H9930">
            <v>0</v>
          </cell>
        </row>
        <row r="9931">
          <cell r="A9931">
            <v>9928</v>
          </cell>
          <cell r="B9931" t="str">
            <v>SUPERMANTO ZETAL 4mm S/inst Fglas</v>
          </cell>
          <cell r="C9931" t="str">
            <v>m2</v>
          </cell>
          <cell r="D9931">
            <v>19864</v>
          </cell>
          <cell r="H9931">
            <v>0</v>
          </cell>
        </row>
        <row r="9932">
          <cell r="A9932">
            <v>9929</v>
          </cell>
          <cell r="B9932" t="str">
            <v>SUPERPLASTIFICANTE SIKAMENT</v>
          </cell>
          <cell r="C9932" t="str">
            <v>gal</v>
          </cell>
          <cell r="D9932">
            <v>44124</v>
          </cell>
          <cell r="H9932">
            <v>0</v>
          </cell>
        </row>
        <row r="9933">
          <cell r="A9933">
            <v>9930</v>
          </cell>
          <cell r="B9933" t="str">
            <v>SUPL.MET.GALV.CAJA CUADRADA REF.2400-CAL20</v>
          </cell>
          <cell r="C9933" t="str">
            <v>Un</v>
          </cell>
          <cell r="D9933">
            <v>445</v>
          </cell>
          <cell r="H9933">
            <v>0</v>
          </cell>
        </row>
        <row r="9934">
          <cell r="A9934">
            <v>9931</v>
          </cell>
          <cell r="B9934" t="str">
            <v>SUPL.MET.GALV.CAJA CUADRADA REF.2400-CAL20</v>
          </cell>
          <cell r="C9934" t="str">
            <v>Un</v>
          </cell>
          <cell r="D9934">
            <v>411</v>
          </cell>
          <cell r="H9934">
            <v>0</v>
          </cell>
        </row>
        <row r="9935">
          <cell r="A9935">
            <v>9932</v>
          </cell>
          <cell r="B9935" t="str">
            <v>SUPLEMENTO METÁLICO GALVANIZADO PARA CAJA CUADRADA 2400</v>
          </cell>
          <cell r="C9935" t="str">
            <v>UN</v>
          </cell>
          <cell r="E9935">
            <v>549</v>
          </cell>
          <cell r="F9935"/>
          <cell r="G9935"/>
          <cell r="H9935">
            <v>549</v>
          </cell>
        </row>
        <row r="9936">
          <cell r="A9936">
            <v>9933</v>
          </cell>
          <cell r="B9936" t="str">
            <v>SUPLEMENTO PARA CAJA 2.400/2.800</v>
          </cell>
          <cell r="C9936" t="str">
            <v>UNI</v>
          </cell>
          <cell r="E9936"/>
          <cell r="F9936"/>
          <cell r="G9936">
            <v>583</v>
          </cell>
          <cell r="H9936">
            <v>583</v>
          </cell>
        </row>
        <row r="9937">
          <cell r="A9937">
            <v>9934</v>
          </cell>
          <cell r="B9937" t="str">
            <v>SUR FHARD 4 KILOS</v>
          </cell>
          <cell r="C9937" t="str">
            <v>kg</v>
          </cell>
          <cell r="D9937">
            <v>35165</v>
          </cell>
          <cell r="H9937">
            <v>0</v>
          </cell>
        </row>
        <row r="9938">
          <cell r="A9938">
            <v>9935</v>
          </cell>
          <cell r="B9938" t="str">
            <v>Swing Joint (Brazo articul. aspersor de rotor 1")*</v>
          </cell>
          <cell r="C9938" t="str">
            <v>UNI</v>
          </cell>
          <cell r="E9938"/>
          <cell r="F9938"/>
          <cell r="G9938">
            <v>233699.01</v>
          </cell>
          <cell r="H9938">
            <v>233699.01</v>
          </cell>
        </row>
        <row r="9939">
          <cell r="A9939">
            <v>9936</v>
          </cell>
          <cell r="B9939" t="str">
            <v>switch 24 puertos 10/100/1000 4SFP CAPA 3 LIGHT</v>
          </cell>
          <cell r="C9939" t="str">
            <v>UN</v>
          </cell>
          <cell r="E9939"/>
          <cell r="F9939"/>
          <cell r="G9939">
            <v>10531500</v>
          </cell>
          <cell r="H9939">
            <v>10531500</v>
          </cell>
        </row>
        <row r="9940">
          <cell r="A9940">
            <v>9937</v>
          </cell>
          <cell r="B9940" t="str">
            <v>Switch Conectividad 24 Puertos Auton-10base/100 tx</v>
          </cell>
          <cell r="C9940" t="str">
            <v>UN</v>
          </cell>
          <cell r="E9940"/>
          <cell r="F9940"/>
          <cell r="G9940">
            <v>918651</v>
          </cell>
          <cell r="H9940">
            <v>918651</v>
          </cell>
        </row>
        <row r="9941">
          <cell r="A9941">
            <v>9938</v>
          </cell>
          <cell r="B9941" t="str">
            <v>Switch de 24 puestos categoria 6</v>
          </cell>
          <cell r="C9941" t="str">
            <v>UN</v>
          </cell>
          <cell r="E9941"/>
          <cell r="F9941"/>
          <cell r="G9941">
            <v>385000</v>
          </cell>
          <cell r="H9941">
            <v>385000</v>
          </cell>
        </row>
        <row r="9942">
          <cell r="A9942">
            <v>9939</v>
          </cell>
          <cell r="B9942" t="str">
            <v>SWITCH DE CORE FULL CAPA 3 MIN 1GBPS-10GBPS</v>
          </cell>
          <cell r="C9942" t="str">
            <v>UN</v>
          </cell>
          <cell r="E9942"/>
          <cell r="F9942"/>
          <cell r="G9942">
            <v>20587000</v>
          </cell>
          <cell r="H9942">
            <v>20587000</v>
          </cell>
        </row>
        <row r="9943">
          <cell r="A9943">
            <v>9940</v>
          </cell>
          <cell r="B9943" t="str">
            <v>SYSTEM SENSOR P2R ALARMA AUDIOVISUAL (Cableada con 2 hilos)</v>
          </cell>
          <cell r="C9943" t="str">
            <v>UN</v>
          </cell>
          <cell r="E9943"/>
          <cell r="F9943">
            <v>193180</v>
          </cell>
          <cell r="G9943"/>
          <cell r="H9943">
            <v>193180</v>
          </cell>
        </row>
        <row r="9944">
          <cell r="A9944">
            <v>9941</v>
          </cell>
          <cell r="B9944" t="str">
            <v xml:space="preserve">TABLA BURDA EN MADERA ASERRADA (0,30*0,03*3,00) </v>
          </cell>
          <cell r="C9944" t="str">
            <v>Un</v>
          </cell>
          <cell r="D9944">
            <v>14484</v>
          </cell>
          <cell r="H9944">
            <v>0</v>
          </cell>
        </row>
        <row r="9945">
          <cell r="A9945">
            <v>9942</v>
          </cell>
          <cell r="B9945" t="str">
            <v>TABLA BURRA (25x2,5CM) L=3M- ORDINARIO</v>
          </cell>
          <cell r="C9945" t="str">
            <v>ML</v>
          </cell>
          <cell r="E9945"/>
          <cell r="F9945"/>
          <cell r="G9945">
            <v>6668</v>
          </cell>
          <cell r="H9945">
            <v>6668</v>
          </cell>
        </row>
        <row r="9946">
          <cell r="A9946">
            <v>9943</v>
          </cell>
          <cell r="B9946" t="str">
            <v>TABLA BURRA (30x2,5CM) L=3M ORDINARIO</v>
          </cell>
          <cell r="C9946" t="str">
            <v>ML</v>
          </cell>
          <cell r="E9946"/>
          <cell r="F9946"/>
          <cell r="G9946">
            <v>7828</v>
          </cell>
          <cell r="H9946">
            <v>7828</v>
          </cell>
        </row>
        <row r="9947">
          <cell r="A9947">
            <v>9944</v>
          </cell>
          <cell r="B9947" t="str">
            <v>TABLA BURRA .25x.025x3 ORDINAR</v>
          </cell>
          <cell r="C9947" t="str">
            <v>m</v>
          </cell>
          <cell r="D9947">
            <v>4030</v>
          </cell>
          <cell r="H9947">
            <v>0</v>
          </cell>
        </row>
        <row r="9948">
          <cell r="A9948">
            <v>9945</v>
          </cell>
          <cell r="B9948" t="str">
            <v>TABLA BURRA .30x.025x3 ORDINAR</v>
          </cell>
          <cell r="C9948" t="str">
            <v>m</v>
          </cell>
          <cell r="D9948">
            <v>4825</v>
          </cell>
          <cell r="H9948">
            <v>0</v>
          </cell>
        </row>
        <row r="9949">
          <cell r="A9949">
            <v>9946</v>
          </cell>
          <cell r="B9949" t="str">
            <v>TABLA BURRA 25 X 2.2 A 2.7 CM X 2.9 M - ORDINARIO</v>
          </cell>
          <cell r="C9949" t="str">
            <v xml:space="preserve">UN </v>
          </cell>
          <cell r="E9949">
            <v>19803</v>
          </cell>
          <cell r="F9949"/>
          <cell r="G9949"/>
          <cell r="H9949">
            <v>19803</v>
          </cell>
        </row>
        <row r="9950">
          <cell r="A9950">
            <v>9947</v>
          </cell>
          <cell r="B9950" t="str">
            <v>TABLA BURRA 30 X 2.2 A 2.7CM X 2.9M - ORDINARIO</v>
          </cell>
          <cell r="C9950" t="str">
            <v>UN</v>
          </cell>
          <cell r="E9950">
            <v>20612</v>
          </cell>
          <cell r="F9950"/>
          <cell r="G9950"/>
          <cell r="H9950">
            <v>20612</v>
          </cell>
        </row>
        <row r="9951">
          <cell r="A9951">
            <v>9948</v>
          </cell>
          <cell r="B9951" t="str">
            <v>TABLA BURRA EN ORDINARIO 2.90 X 0.13 X 0.025</v>
          </cell>
          <cell r="C9951" t="str">
            <v>UN</v>
          </cell>
          <cell r="E9951"/>
          <cell r="F9951">
            <v>10710</v>
          </cell>
          <cell r="G9951"/>
          <cell r="H9951">
            <v>10710</v>
          </cell>
        </row>
        <row r="9952">
          <cell r="A9952">
            <v>9949</v>
          </cell>
          <cell r="B9952" t="str">
            <v>TABLA BURRA EN ORDINARIO 2.90 X 0.18 X 0.025</v>
          </cell>
          <cell r="C9952" t="str">
            <v>UN</v>
          </cell>
          <cell r="E9952"/>
          <cell r="F9952">
            <v>14875</v>
          </cell>
          <cell r="G9952"/>
          <cell r="H9952">
            <v>14875</v>
          </cell>
        </row>
        <row r="9953">
          <cell r="A9953">
            <v>9950</v>
          </cell>
          <cell r="B9953" t="str">
            <v>TABLA BURRA EN ORDINARIO 2.90 X 0.23 X 0.025</v>
          </cell>
          <cell r="C9953" t="str">
            <v>UN</v>
          </cell>
          <cell r="E9953"/>
          <cell r="F9953">
            <v>16953</v>
          </cell>
          <cell r="G9953"/>
          <cell r="H9953">
            <v>16953</v>
          </cell>
        </row>
        <row r="9954">
          <cell r="A9954">
            <v>9951</v>
          </cell>
          <cell r="B9954" t="str">
            <v>TABLA BURRA EN ORDINARIO 2.90 X 0.28 X 0.025</v>
          </cell>
          <cell r="C9954" t="str">
            <v>UN</v>
          </cell>
          <cell r="E9954"/>
          <cell r="F9954">
            <v>20954</v>
          </cell>
          <cell r="G9954"/>
          <cell r="H9954">
            <v>20954</v>
          </cell>
        </row>
        <row r="9955">
          <cell r="A9955">
            <v>9952</v>
          </cell>
          <cell r="B9955" t="str">
            <v>TABLA CHAPA (20x2CM) L=3M  ORDINARIO</v>
          </cell>
          <cell r="C9955" t="str">
            <v>ML</v>
          </cell>
          <cell r="E9955"/>
          <cell r="F9955"/>
          <cell r="G9955">
            <v>3967</v>
          </cell>
          <cell r="H9955">
            <v>3967</v>
          </cell>
        </row>
        <row r="9956">
          <cell r="A9956">
            <v>9953</v>
          </cell>
          <cell r="B9956" t="str">
            <v>TABLA CHAPA (25x2CM) L=3M  ORDINARIO</v>
          </cell>
          <cell r="C9956" t="str">
            <v>ML</v>
          </cell>
          <cell r="E9956"/>
          <cell r="F9956"/>
          <cell r="G9956">
            <v>5673</v>
          </cell>
          <cell r="H9956">
            <v>5673</v>
          </cell>
        </row>
        <row r="9957">
          <cell r="A9957">
            <v>9954</v>
          </cell>
          <cell r="B9957" t="str">
            <v>TABLA CHAPA (30x2CM) L=3M  ORDINARIO</v>
          </cell>
          <cell r="C9957" t="str">
            <v>ML</v>
          </cell>
          <cell r="E9957"/>
          <cell r="F9957"/>
          <cell r="G9957">
            <v>7338</v>
          </cell>
          <cell r="H9957">
            <v>7338</v>
          </cell>
        </row>
        <row r="9958">
          <cell r="A9958">
            <v>9955</v>
          </cell>
          <cell r="B9958" t="str">
            <v>TABLA CHAPA .(10X2CM) L=3M</v>
          </cell>
          <cell r="C9958" t="str">
            <v>ML</v>
          </cell>
          <cell r="E9958"/>
          <cell r="F9958"/>
          <cell r="G9958">
            <v>1647</v>
          </cell>
          <cell r="H9958">
            <v>1647</v>
          </cell>
        </row>
        <row r="9959">
          <cell r="A9959">
            <v>9956</v>
          </cell>
          <cell r="B9959" t="str">
            <v>TABLA CHAPA .30x.025x3 ORDINAR</v>
          </cell>
          <cell r="C9959" t="str">
            <v>Un</v>
          </cell>
          <cell r="D9959">
            <v>16242</v>
          </cell>
          <cell r="H9959">
            <v>0</v>
          </cell>
        </row>
        <row r="9960">
          <cell r="A9960">
            <v>9957</v>
          </cell>
          <cell r="B9960" t="str">
            <v>TABLA CHAPA 10 X 1.8 A 2.0CM X 2.90M</v>
          </cell>
          <cell r="C9960" t="str">
            <v>UN</v>
          </cell>
          <cell r="E9960">
            <v>7043</v>
          </cell>
          <cell r="F9960"/>
          <cell r="G9960"/>
          <cell r="H9960">
            <v>7043</v>
          </cell>
        </row>
        <row r="9961">
          <cell r="A9961">
            <v>9958</v>
          </cell>
          <cell r="B9961" t="str">
            <v>TABLA CHAPA 10X2.0CM X 2.90M-ORD.</v>
          </cell>
          <cell r="C9961" t="str">
            <v>Un</v>
          </cell>
          <cell r="D9961">
            <v>6315</v>
          </cell>
          <cell r="H9961">
            <v>0</v>
          </cell>
        </row>
        <row r="9962">
          <cell r="A9962">
            <v>9959</v>
          </cell>
          <cell r="B9962" t="str">
            <v>TABLA CHAPA 30 X 1.8-2CM X 2.9M - ORDINARIO</v>
          </cell>
          <cell r="C9962" t="str">
            <v>UN</v>
          </cell>
          <cell r="E9962">
            <v>23909</v>
          </cell>
          <cell r="F9962"/>
          <cell r="G9962"/>
          <cell r="H9962">
            <v>23909</v>
          </cell>
        </row>
        <row r="9963">
          <cell r="A9963">
            <v>9960</v>
          </cell>
          <cell r="B9963" t="str">
            <v>TABLA CHAPA EN ORDINARIO 2.90 X 0.13 X 0.02</v>
          </cell>
          <cell r="C9963" t="str">
            <v>UN</v>
          </cell>
          <cell r="E9963"/>
          <cell r="F9963">
            <v>7973</v>
          </cell>
          <cell r="G9963"/>
          <cell r="H9963">
            <v>7973</v>
          </cell>
        </row>
        <row r="9964">
          <cell r="A9964">
            <v>9961</v>
          </cell>
          <cell r="B9964" t="str">
            <v>TABLA CHAPA EN ORDINARIO 2.90 X 0.18 X 0.02</v>
          </cell>
          <cell r="C9964" t="str">
            <v>UN</v>
          </cell>
          <cell r="E9964"/>
          <cell r="F9964">
            <v>10591</v>
          </cell>
          <cell r="G9964"/>
          <cell r="H9964">
            <v>10591</v>
          </cell>
        </row>
        <row r="9965">
          <cell r="A9965">
            <v>9962</v>
          </cell>
          <cell r="B9965" t="str">
            <v>TABLA CHAPA EN ORDINARIO 2.90 X 0.23 X 0.02</v>
          </cell>
          <cell r="C9965" t="str">
            <v>UN</v>
          </cell>
          <cell r="E9965"/>
          <cell r="F9965">
            <v>13269</v>
          </cell>
          <cell r="G9965"/>
          <cell r="H9965">
            <v>13269</v>
          </cell>
        </row>
        <row r="9966">
          <cell r="A9966">
            <v>9963</v>
          </cell>
          <cell r="B9966" t="str">
            <v>TABLA CHAPA EN ORDINARIO 2.90 X 0.28 X 0.02</v>
          </cell>
          <cell r="C9966" t="str">
            <v>UN</v>
          </cell>
          <cell r="E9966"/>
          <cell r="F9966">
            <v>15946</v>
          </cell>
          <cell r="G9966"/>
          <cell r="H9966">
            <v>15946</v>
          </cell>
        </row>
        <row r="9967">
          <cell r="A9967">
            <v>9964</v>
          </cell>
          <cell r="B9967" t="str">
            <v>TABLA DE MADERA PINO  CARIBE 24CM X 2CM 3MT</v>
          </cell>
          <cell r="C9967" t="str">
            <v>UN</v>
          </cell>
          <cell r="E9967"/>
          <cell r="F9967"/>
          <cell r="G9967">
            <v>65450</v>
          </cell>
          <cell r="H9967">
            <v>65450</v>
          </cell>
        </row>
        <row r="9968">
          <cell r="A9968">
            <v>9965</v>
          </cell>
          <cell r="B9968" t="str">
            <v>TABLA OTOBO P / FORMALETA. TABLA CEPILLADA</v>
          </cell>
          <cell r="C9968" t="str">
            <v>ML</v>
          </cell>
          <cell r="E9968"/>
          <cell r="F9968">
            <v>16530</v>
          </cell>
          <cell r="G9968"/>
          <cell r="H9968">
            <v>16530</v>
          </cell>
        </row>
        <row r="9969">
          <cell r="A9969">
            <v>9966</v>
          </cell>
          <cell r="B9969" t="str">
            <v>TABLERO 12c/total L/NEX</v>
          </cell>
          <cell r="C9969" t="str">
            <v>Un</v>
          </cell>
          <cell r="D9969">
            <v>515778</v>
          </cell>
          <cell r="H9969">
            <v>0</v>
          </cell>
        </row>
        <row r="9970">
          <cell r="A9970">
            <v>9967</v>
          </cell>
          <cell r="B9970" t="str">
            <v>TABLERO 18 CTOS+ESP. PARA TOTALIZADOR</v>
          </cell>
          <cell r="C9970" t="str">
            <v>UNI</v>
          </cell>
          <cell r="E9970"/>
          <cell r="F9970"/>
          <cell r="G9970">
            <v>275563</v>
          </cell>
          <cell r="H9970">
            <v>275563</v>
          </cell>
        </row>
        <row r="9971">
          <cell r="A9971">
            <v>9968</v>
          </cell>
          <cell r="B9971" t="str">
            <v>Tablero acrílico baloncesto 1.80 x 1.20 **</v>
          </cell>
          <cell r="C9971" t="str">
            <v>UN</v>
          </cell>
          <cell r="E9971"/>
          <cell r="F9971"/>
          <cell r="G9971">
            <v>892500</v>
          </cell>
          <cell r="H9971">
            <v>892500</v>
          </cell>
        </row>
        <row r="9972">
          <cell r="A9972">
            <v>9969</v>
          </cell>
          <cell r="B9972" t="str">
            <v>Tablero Autosoportado Transformador Seco 500kVA</v>
          </cell>
          <cell r="C9972" t="str">
            <v>UN</v>
          </cell>
          <cell r="E9972"/>
          <cell r="F9972"/>
          <cell r="G9972">
            <v>5632285.6799999997</v>
          </cell>
          <cell r="H9972">
            <v>5632285.6799999997</v>
          </cell>
        </row>
        <row r="9973">
          <cell r="A9973">
            <v>9970</v>
          </cell>
          <cell r="B9973" t="str">
            <v>TABLERO BIF.12 CTOS CON ESPACIO .PARA TOT.LUMINEX</v>
          </cell>
          <cell r="C9973" t="str">
            <v>UN</v>
          </cell>
          <cell r="E9973"/>
          <cell r="F9973"/>
          <cell r="G9973">
            <v>198350</v>
          </cell>
          <cell r="H9973">
            <v>198350</v>
          </cell>
        </row>
        <row r="9974">
          <cell r="A9974">
            <v>9971</v>
          </cell>
          <cell r="B9974" t="str">
            <v>TABLERO BIF.CON PUERTA - 24 CIRCUITOS</v>
          </cell>
          <cell r="C9974" t="str">
            <v>Un</v>
          </cell>
          <cell r="D9974">
            <v>214463</v>
          </cell>
          <cell r="H9974">
            <v>0</v>
          </cell>
        </row>
        <row r="9975">
          <cell r="A9975">
            <v>9972</v>
          </cell>
          <cell r="B9975" t="str">
            <v>TABLERO BIFASICO 8 CIRCUITOS **</v>
          </cell>
          <cell r="C9975" t="str">
            <v>UN</v>
          </cell>
          <cell r="E9975"/>
          <cell r="F9975"/>
          <cell r="G9975">
            <v>62399.99</v>
          </cell>
          <cell r="H9975">
            <v>62399.99</v>
          </cell>
        </row>
        <row r="9976">
          <cell r="A9976">
            <v>9973</v>
          </cell>
          <cell r="B9976" t="str">
            <v>TABLERO BIFASICO DE 18 CIRCUITOS CON PUERTA</v>
          </cell>
          <cell r="C9976" t="str">
            <v>UN</v>
          </cell>
          <cell r="E9976"/>
          <cell r="F9976">
            <v>183137</v>
          </cell>
          <cell r="G9976"/>
          <cell r="H9976">
            <v>183137</v>
          </cell>
        </row>
        <row r="9977">
          <cell r="A9977">
            <v>9974</v>
          </cell>
          <cell r="B9977" t="str">
            <v>TABLERO BIFÁSICO DE 24 CIRCUITOS TIPO PANEL DE DISTRIBUCIÓN CON ESPACIO PARA TOTALIZADOR PUERTA Y CHAPA, CERRADURA Y LLAVE, BARRAJES DE FASES, NEUTRO Y PUESTA A TIERRA</v>
          </cell>
          <cell r="C9977" t="str">
            <v>UN</v>
          </cell>
          <cell r="E9977">
            <v>355514</v>
          </cell>
          <cell r="F9977"/>
          <cell r="G9977"/>
          <cell r="H9977">
            <v>355514</v>
          </cell>
        </row>
        <row r="9978">
          <cell r="A9978">
            <v>9975</v>
          </cell>
          <cell r="B9978" t="str">
            <v>Tablero bypass 60A CDRC Cometas</v>
          </cell>
          <cell r="C9978" t="str">
            <v>UN</v>
          </cell>
          <cell r="E9978"/>
          <cell r="F9978"/>
          <cell r="G9978">
            <v>3500000</v>
          </cell>
          <cell r="H9978">
            <v>3500000</v>
          </cell>
        </row>
        <row r="9979">
          <cell r="A9979">
            <v>9976</v>
          </cell>
          <cell r="B9979" t="str">
            <v>TABLERO C.24 CTOS CON ESP. PARA TOT+puerta+chap</v>
          </cell>
          <cell r="C9979" t="str">
            <v>UN</v>
          </cell>
          <cell r="E9979"/>
          <cell r="F9979"/>
          <cell r="G9979">
            <v>289599.99</v>
          </cell>
          <cell r="H9979">
            <v>289599.99</v>
          </cell>
        </row>
        <row r="9980">
          <cell r="A9980">
            <v>9977</v>
          </cell>
          <cell r="B9980" t="str">
            <v>TABLERO C/P TRIF.12CTS LUMINEX</v>
          </cell>
          <cell r="C9980" t="str">
            <v>Un</v>
          </cell>
          <cell r="D9980">
            <v>187371</v>
          </cell>
          <cell r="H9980">
            <v>0</v>
          </cell>
        </row>
        <row r="9981">
          <cell r="A9981">
            <v>9978</v>
          </cell>
          <cell r="B9981" t="str">
            <v>TABLERO C/P TRIF.18CTS LUMINEX</v>
          </cell>
          <cell r="C9981" t="str">
            <v>Un</v>
          </cell>
          <cell r="D9981">
            <v>223139</v>
          </cell>
          <cell r="H9981">
            <v>0</v>
          </cell>
        </row>
        <row r="9982">
          <cell r="A9982">
            <v>9979</v>
          </cell>
          <cell r="B9982" t="str">
            <v>TABLERO C/P TRIF.18CTS Y ESPACIO PARA TOTALIZADOR</v>
          </cell>
          <cell r="C9982" t="str">
            <v>UN</v>
          </cell>
          <cell r="E9982"/>
          <cell r="F9982"/>
          <cell r="G9982">
            <v>345900</v>
          </cell>
          <cell r="H9982">
            <v>345900</v>
          </cell>
        </row>
        <row r="9983">
          <cell r="A9983">
            <v>9980</v>
          </cell>
          <cell r="B9983" t="str">
            <v>TABLERO C/P TRIF.36 CTS</v>
          </cell>
          <cell r="C9983" t="str">
            <v>UN</v>
          </cell>
          <cell r="E9983"/>
          <cell r="F9983"/>
          <cell r="G9983">
            <v>463161.99</v>
          </cell>
          <cell r="H9983">
            <v>463161.99</v>
          </cell>
        </row>
        <row r="9984">
          <cell r="A9984">
            <v>9981</v>
          </cell>
          <cell r="B9984" t="str">
            <v>TABLERO C/P TRIFASICO 12 CIRCUITOS</v>
          </cell>
          <cell r="C9984" t="str">
            <v>UN</v>
          </cell>
          <cell r="E9984"/>
          <cell r="F9984"/>
          <cell r="G9984">
            <v>165764</v>
          </cell>
          <cell r="H9984">
            <v>165764</v>
          </cell>
        </row>
        <row r="9985">
          <cell r="A9985">
            <v>9982</v>
          </cell>
          <cell r="B9985" t="str">
            <v>TABLERO CAJA MINIPRAGMA 30 CIRCUITOS DE EMPOTRAR</v>
          </cell>
          <cell r="C9985" t="str">
            <v>UN</v>
          </cell>
          <cell r="E9985"/>
          <cell r="F9985"/>
          <cell r="G9985">
            <v>321855</v>
          </cell>
          <cell r="H9985">
            <v>321855</v>
          </cell>
        </row>
        <row r="9986">
          <cell r="A9986">
            <v>9983</v>
          </cell>
          <cell r="B9986" t="str">
            <v>TABLERO CEDRO 15 MM 2 44 X 1 83M</v>
          </cell>
          <cell r="C9986" t="str">
            <v>Un</v>
          </cell>
          <cell r="D9986">
            <v>122121</v>
          </cell>
          <cell r="H9986">
            <v>0</v>
          </cell>
        </row>
        <row r="9987">
          <cell r="A9987">
            <v>9984</v>
          </cell>
          <cell r="B9987" t="str">
            <v>TABLERO CONTROL ELECT PISCI RECREAT CEFE COMETAS</v>
          </cell>
          <cell r="C9987" t="str">
            <v>UNI</v>
          </cell>
          <cell r="E9987"/>
          <cell r="F9987"/>
          <cell r="G9987">
            <v>15000000</v>
          </cell>
          <cell r="H9987">
            <v>15000000</v>
          </cell>
        </row>
        <row r="9988">
          <cell r="A9988">
            <v>9985</v>
          </cell>
          <cell r="B9988" t="str">
            <v>TABLERO CONTROL SISTEMA DE EXTRACCIÓN CEFE COMETAS</v>
          </cell>
          <cell r="C9988" t="str">
            <v>UN</v>
          </cell>
          <cell r="E9988"/>
          <cell r="F9988"/>
          <cell r="G9988">
            <v>8508500</v>
          </cell>
          <cell r="H9988">
            <v>8508500</v>
          </cell>
        </row>
        <row r="9989">
          <cell r="A9989">
            <v>9986</v>
          </cell>
          <cell r="B9989" t="str">
            <v>Tablero de cargas Moviles TCM</v>
          </cell>
          <cell r="C9989" t="str">
            <v>UN</v>
          </cell>
          <cell r="E9989"/>
          <cell r="F9989"/>
          <cell r="G9989">
            <v>19707823</v>
          </cell>
          <cell r="H9989">
            <v>19707823</v>
          </cell>
        </row>
        <row r="9990">
          <cell r="A9990">
            <v>9987</v>
          </cell>
          <cell r="B9990" t="str">
            <v>TABLERO DE CARGAS NORMALES 208V - TND CDRC Cometas</v>
          </cell>
          <cell r="C9990" t="str">
            <v>UN</v>
          </cell>
          <cell r="E9990"/>
          <cell r="F9990"/>
          <cell r="G9990">
            <v>12500000</v>
          </cell>
          <cell r="H9990">
            <v>12500000</v>
          </cell>
        </row>
        <row r="9991">
          <cell r="A9991">
            <v>9988</v>
          </cell>
          <cell r="B9991" t="str">
            <v>TABLERO DE CONTROL DE 24 RELES MÍNIMO</v>
          </cell>
          <cell r="C9991" t="str">
            <v>UN</v>
          </cell>
          <cell r="E9991"/>
          <cell r="F9991"/>
          <cell r="G9991">
            <v>6824650</v>
          </cell>
          <cell r="H9991">
            <v>6824650</v>
          </cell>
        </row>
        <row r="9992">
          <cell r="A9992">
            <v>9989</v>
          </cell>
          <cell r="B9992" t="str">
            <v>Tablero de planta electrica TPLANTA 208/120 V CDRC Cometas</v>
          </cell>
          <cell r="C9992" t="str">
            <v>UN</v>
          </cell>
          <cell r="E9992"/>
          <cell r="F9992"/>
          <cell r="G9992">
            <v>12030000</v>
          </cell>
          <cell r="H9992">
            <v>12030000</v>
          </cell>
        </row>
        <row r="9993">
          <cell r="A9993">
            <v>9990</v>
          </cell>
          <cell r="B9993" t="str">
            <v>TABLERO EN LÁMINA GALVANIZADA DE 1,2 CM*0,4 CM, CALIBRE 16, REFLECTIVO TIPO 1.</v>
          </cell>
          <cell r="C9993" t="str">
            <v>Un</v>
          </cell>
          <cell r="D9993">
            <v>96433</v>
          </cell>
          <cell r="H9993">
            <v>0</v>
          </cell>
        </row>
        <row r="9994">
          <cell r="A9994">
            <v>9991</v>
          </cell>
          <cell r="B9994" t="str">
            <v>TABLERO EN LÁMINA GALVANIZADA DE 2,4 M*30 CM, CALIBRE 16, REFLECTIVO TIPO 1.</v>
          </cell>
          <cell r="C9994" t="str">
            <v>Un</v>
          </cell>
          <cell r="D9994">
            <v>164346</v>
          </cell>
          <cell r="H9994">
            <v>0</v>
          </cell>
        </row>
        <row r="9995">
          <cell r="A9995">
            <v>9992</v>
          </cell>
          <cell r="B9995" t="str">
            <v>TABLERO EN LÁMINA GALVANIZADA DE 60 CM*75CM, CALIBRE 16, REFLECTIVO TIPO 1</v>
          </cell>
          <cell r="C9995" t="str">
            <v>Un</v>
          </cell>
          <cell r="D9995">
            <v>137379</v>
          </cell>
          <cell r="H9995">
            <v>0</v>
          </cell>
        </row>
        <row r="9996">
          <cell r="A9996">
            <v>9993</v>
          </cell>
          <cell r="B9996" t="str">
            <v xml:space="preserve">TABLERO EN LÁMINA GALVANIZADA DE 75CM*75CM, CALIBRE 16, REFLECTIVO TIPO 1. INCLUYE POSTE DE 2*2*1/4´´ </v>
          </cell>
          <cell r="C9996" t="str">
            <v>Un</v>
          </cell>
          <cell r="D9996">
            <v>163215</v>
          </cell>
          <cell r="H9996">
            <v>0</v>
          </cell>
        </row>
        <row r="9997">
          <cell r="A9997">
            <v>9994</v>
          </cell>
          <cell r="B9997" t="str">
            <v xml:space="preserve">TABLERO EN LÁMINA GALVANIZADO DE 0,90M*1,13M, CALIBRE 16, REFLECTIVO TIPO 1. </v>
          </cell>
          <cell r="C9997" t="str">
            <v>Un</v>
          </cell>
          <cell r="D9997">
            <v>271810</v>
          </cell>
          <cell r="H9997">
            <v>0</v>
          </cell>
        </row>
        <row r="9998">
          <cell r="A9998">
            <v>9995</v>
          </cell>
          <cell r="B9998" t="str">
            <v>TABLERO GENERAL (10 CUENTAS)</v>
          </cell>
          <cell r="C9998" t="str">
            <v>Un</v>
          </cell>
          <cell r="D9998">
            <v>2167161</v>
          </cell>
          <cell r="H9998">
            <v>0</v>
          </cell>
        </row>
        <row r="9999">
          <cell r="A9999">
            <v>9996</v>
          </cell>
          <cell r="B9999" t="str">
            <v>Tablero General de Distribución AE311 CDRC Cometas</v>
          </cell>
          <cell r="C9999" t="str">
            <v>UN</v>
          </cell>
          <cell r="E9999"/>
          <cell r="F9999"/>
          <cell r="G9999">
            <v>14494089</v>
          </cell>
          <cell r="H9999">
            <v>14494089</v>
          </cell>
        </row>
        <row r="10000">
          <cell r="A10000">
            <v>9997</v>
          </cell>
          <cell r="B10000" t="str">
            <v>Tablero general de distribución TGDC CDRC Cometas</v>
          </cell>
          <cell r="C10000" t="str">
            <v>UN</v>
          </cell>
          <cell r="E10000"/>
          <cell r="F10000"/>
          <cell r="G10000">
            <v>26794089</v>
          </cell>
          <cell r="H10000">
            <v>26794089</v>
          </cell>
        </row>
        <row r="10001">
          <cell r="A10001">
            <v>9998</v>
          </cell>
          <cell r="B10001" t="str">
            <v>Tablero general de distribución TGDD</v>
          </cell>
          <cell r="C10001" t="str">
            <v>UN</v>
          </cell>
          <cell r="E10001"/>
          <cell r="F10001"/>
          <cell r="G10001">
            <v>26794089</v>
          </cell>
          <cell r="H10001">
            <v>26794089</v>
          </cell>
        </row>
        <row r="10002">
          <cell r="A10002">
            <v>9999</v>
          </cell>
          <cell r="B10002" t="str">
            <v>TABLERO GENERALDE DISTRIBUC. COLISEO EDUARD-SANTOS</v>
          </cell>
          <cell r="C10002" t="str">
            <v>UN</v>
          </cell>
          <cell r="E10002"/>
          <cell r="F10002"/>
          <cell r="G10002">
            <v>3244524</v>
          </cell>
          <cell r="H10002">
            <v>3244524</v>
          </cell>
        </row>
        <row r="10003">
          <cell r="A10003">
            <v>10000</v>
          </cell>
          <cell r="B10003" t="str">
            <v>Tablero metálico antibandálico **</v>
          </cell>
          <cell r="C10003" t="str">
            <v>UN</v>
          </cell>
          <cell r="E10003"/>
          <cell r="F10003"/>
          <cell r="G10003">
            <v>698371</v>
          </cell>
          <cell r="H10003">
            <v>698371</v>
          </cell>
        </row>
        <row r="10004">
          <cell r="A10004">
            <v>10001</v>
          </cell>
          <cell r="B10004" t="str">
            <v>TABLERO MONOFASICO 8  -T-REG</v>
          </cell>
          <cell r="C10004" t="str">
            <v>UN</v>
          </cell>
          <cell r="E10004">
            <v>71862</v>
          </cell>
          <cell r="F10004"/>
          <cell r="G10004"/>
          <cell r="H10004">
            <v>71862</v>
          </cell>
        </row>
        <row r="10005">
          <cell r="A10005">
            <v>10002</v>
          </cell>
          <cell r="B10005" t="str">
            <v>TABLERO MONOFASICO CON ESPACIO PARA 6 CIRCUITOS</v>
          </cell>
          <cell r="C10005" t="str">
            <v>UN</v>
          </cell>
          <cell r="E10005"/>
          <cell r="F10005">
            <v>36978</v>
          </cell>
          <cell r="G10005"/>
          <cell r="H10005">
            <v>36978</v>
          </cell>
        </row>
        <row r="10006">
          <cell r="A10006">
            <v>10003</v>
          </cell>
          <cell r="B10006" t="str">
            <v>TABLERO PARCIALES   4 CIRC</v>
          </cell>
          <cell r="C10006" t="str">
            <v>Un</v>
          </cell>
          <cell r="D10006">
            <v>170245</v>
          </cell>
          <cell r="H10006">
            <v>0</v>
          </cell>
        </row>
        <row r="10007">
          <cell r="A10007">
            <v>10004</v>
          </cell>
          <cell r="B10007" t="str">
            <v>TABLERO PARCIALES 12 CIRC</v>
          </cell>
          <cell r="C10007" t="str">
            <v>Un</v>
          </cell>
          <cell r="D10007">
            <v>531356</v>
          </cell>
          <cell r="H10007">
            <v>0</v>
          </cell>
        </row>
        <row r="10008">
          <cell r="A10008">
            <v>10005</v>
          </cell>
          <cell r="B10008" t="str">
            <v>TABLERO PARCIALES 18 CIRC</v>
          </cell>
          <cell r="C10008" t="str">
            <v>Un</v>
          </cell>
          <cell r="D10008">
            <v>723812</v>
          </cell>
          <cell r="H10008">
            <v>0</v>
          </cell>
        </row>
        <row r="10009">
          <cell r="A10009">
            <v>10006</v>
          </cell>
          <cell r="B10009" t="str">
            <v>TABLERO PARCIALES 30 CTS</v>
          </cell>
          <cell r="C10009" t="str">
            <v>UN</v>
          </cell>
          <cell r="E10009"/>
          <cell r="F10009"/>
          <cell r="G10009">
            <v>251073.34</v>
          </cell>
          <cell r="H10009">
            <v>251073.34</v>
          </cell>
        </row>
        <row r="10010">
          <cell r="A10010">
            <v>10007</v>
          </cell>
          <cell r="B10010" t="str">
            <v>TABLERO TRIF PARA 12C Y TOT 5H PUERTA Y CHAPA</v>
          </cell>
          <cell r="C10010" t="str">
            <v>UN</v>
          </cell>
          <cell r="E10010"/>
          <cell r="F10010"/>
          <cell r="G10010">
            <v>233845</v>
          </cell>
          <cell r="H10010">
            <v>233845</v>
          </cell>
        </row>
        <row r="10011">
          <cell r="A10011">
            <v>10008</v>
          </cell>
          <cell r="B10011" t="str">
            <v>TABLERO TRIF PARA 18C Y TOT 5H PUERTA Y CHAPA</v>
          </cell>
          <cell r="C10011" t="str">
            <v>UN</v>
          </cell>
          <cell r="E10011"/>
          <cell r="F10011"/>
          <cell r="G10011">
            <v>280109.99</v>
          </cell>
          <cell r="H10011">
            <v>280109.99</v>
          </cell>
        </row>
        <row r="10012">
          <cell r="A10012">
            <v>10009</v>
          </cell>
          <cell r="B10012" t="str">
            <v>TABLERO TRIF PARA 24C Y TOT 5H PUERTA Y CHAPA</v>
          </cell>
          <cell r="C10012" t="str">
            <v>UN</v>
          </cell>
          <cell r="E10012"/>
          <cell r="F10012"/>
          <cell r="G10012">
            <v>307587</v>
          </cell>
          <cell r="H10012">
            <v>307587</v>
          </cell>
        </row>
        <row r="10013">
          <cell r="A10013">
            <v>10010</v>
          </cell>
          <cell r="B10013" t="str">
            <v>TABLERO TRIF PARA 30C Y TOT 5H PUERTA Y CHAPA</v>
          </cell>
          <cell r="C10013" t="str">
            <v>UN</v>
          </cell>
          <cell r="E10013"/>
          <cell r="F10013"/>
          <cell r="G10013">
            <v>383425</v>
          </cell>
          <cell r="H10013">
            <v>383425</v>
          </cell>
        </row>
        <row r="10014">
          <cell r="A10014">
            <v>10011</v>
          </cell>
          <cell r="B10014" t="str">
            <v>TABLERO TRIF.12 CTOS+ESP.TOTALIZ.+PUERTA</v>
          </cell>
          <cell r="C10014" t="str">
            <v>UN</v>
          </cell>
          <cell r="E10014"/>
          <cell r="F10014"/>
          <cell r="G10014">
            <v>190900</v>
          </cell>
          <cell r="H10014">
            <v>190900</v>
          </cell>
        </row>
        <row r="10015">
          <cell r="A10015">
            <v>10012</v>
          </cell>
          <cell r="B10015" t="str">
            <v>TABLERO TRIF.CON PUERTA - 12 CIRCUITOS</v>
          </cell>
          <cell r="C10015" t="str">
            <v>Un</v>
          </cell>
          <cell r="D10015">
            <v>131178</v>
          </cell>
          <cell r="H10015">
            <v>0</v>
          </cell>
        </row>
        <row r="10016">
          <cell r="A10016">
            <v>10013</v>
          </cell>
          <cell r="B10016" t="str">
            <v>TABLERO TRIFASICO 18 CIRCUITOS CON ESPACIO PARA TOTALIZADOR</v>
          </cell>
          <cell r="C10016" t="str">
            <v>UN</v>
          </cell>
          <cell r="E10016"/>
          <cell r="F10016">
            <v>280509</v>
          </cell>
          <cell r="G10016"/>
          <cell r="H10016">
            <v>280509</v>
          </cell>
        </row>
        <row r="10017">
          <cell r="A10017">
            <v>10014</v>
          </cell>
          <cell r="B10017" t="str">
            <v>TABLERO TRIFASICO 42 CIRCUITOS CON PUERTA ESPACIO PARA TOTALIZADOR</v>
          </cell>
          <cell r="C10017" t="str">
            <v>UN</v>
          </cell>
          <cell r="E10017"/>
          <cell r="F10017">
            <v>370435</v>
          </cell>
          <cell r="G10017"/>
          <cell r="H10017">
            <v>370435</v>
          </cell>
        </row>
        <row r="10018">
          <cell r="A10018">
            <v>10015</v>
          </cell>
          <cell r="B10018" t="str">
            <v>TABLERO TRIFASICO CON PUERTA Y ESPACIO PARA TOTALIZADOR DE 24 CIRCUITOS CON BARRAJE DE 225A-BARRA NEUTRO-BARRA TIERRA-CHAPA Y LLAVE.</v>
          </cell>
          <cell r="C10018" t="str">
            <v>UN</v>
          </cell>
          <cell r="E10018"/>
          <cell r="F10018">
            <v>317479</v>
          </cell>
          <cell r="G10018"/>
          <cell r="H10018">
            <v>317479</v>
          </cell>
        </row>
        <row r="10019">
          <cell r="A10019">
            <v>10016</v>
          </cell>
          <cell r="B10019" t="str">
            <v>TABLERO TRIFÁSICO DE 12 CIRCUITOS TIPO PANEL DE DISTRIBUCIÓN CON ESPACIO PARA TOTALIZADOR PUERTA Y CHAPA, CERRADURA Y LLAVE, BARRAJES DE FASES, NEUTRO Y PUESTA A TIERRA</v>
          </cell>
          <cell r="C10019" t="str">
            <v>UN</v>
          </cell>
          <cell r="E10019">
            <v>228069</v>
          </cell>
          <cell r="F10019"/>
          <cell r="G10019"/>
          <cell r="H10019">
            <v>228069</v>
          </cell>
        </row>
        <row r="10020">
          <cell r="A10020">
            <v>10017</v>
          </cell>
          <cell r="B10020" t="str">
            <v>TABLERO TRIFÁSICO DE 18 CIRCUITOS TIPO PANEL DE DISTRIBUCIÓN CON ESPACIO PARA TOTALIZADOR PUERTA Y CHAPA, CERRADURA Y LLAVE, BARRAJES DE FASES, NEUTRO Y PUESTA A TIERRA</v>
          </cell>
          <cell r="C10020" t="str">
            <v>UN</v>
          </cell>
          <cell r="E10020">
            <v>442081</v>
          </cell>
          <cell r="F10020"/>
          <cell r="G10020"/>
          <cell r="H10020">
            <v>442081</v>
          </cell>
        </row>
        <row r="10021">
          <cell r="A10021">
            <v>10018</v>
          </cell>
          <cell r="B10021" t="str">
            <v>TABLERO TRIFASICO T3BOMBAS 06 CIRC 250A 10KA</v>
          </cell>
          <cell r="C10021" t="str">
            <v>UN</v>
          </cell>
          <cell r="E10021"/>
          <cell r="F10021"/>
          <cell r="G10021">
            <v>2568000</v>
          </cell>
          <cell r="H10021">
            <v>2568000</v>
          </cell>
        </row>
        <row r="10022">
          <cell r="A10022">
            <v>10019</v>
          </cell>
          <cell r="B10022" t="str">
            <v>TableroControlPisCompeticionCRDC-Cometas</v>
          </cell>
          <cell r="C10022" t="str">
            <v>UNI</v>
          </cell>
          <cell r="E10022"/>
          <cell r="F10022"/>
          <cell r="G10022">
            <v>16000000</v>
          </cell>
          <cell r="H10022">
            <v>16000000</v>
          </cell>
        </row>
        <row r="10023">
          <cell r="A10023">
            <v>10020</v>
          </cell>
          <cell r="B10023" t="str">
            <v>TableroTrifásico(42)Circuit.EspacTotal+Chapa+puert</v>
          </cell>
          <cell r="C10023" t="str">
            <v>UN</v>
          </cell>
          <cell r="E10023"/>
          <cell r="F10023"/>
          <cell r="G10023">
            <v>422046</v>
          </cell>
          <cell r="H10023">
            <v>422046</v>
          </cell>
        </row>
        <row r="10024">
          <cell r="A10024">
            <v>10021</v>
          </cell>
          <cell r="B10024" t="str">
            <v>TABLESTACA DE MADERA ASERRADA (0.25X0.03X3)</v>
          </cell>
          <cell r="C10024" t="str">
            <v>Un</v>
          </cell>
          <cell r="D10024">
            <v>17740</v>
          </cell>
          <cell r="H10024">
            <v>0</v>
          </cell>
        </row>
        <row r="10025">
          <cell r="A10025">
            <v>10022</v>
          </cell>
          <cell r="B10025" t="str">
            <v>TABLESTACA EN MADERA ASERRADA (0,25*0,05*3)</v>
          </cell>
          <cell r="C10025" t="str">
            <v>Un</v>
          </cell>
          <cell r="D10025">
            <v>21497</v>
          </cell>
          <cell r="H10025">
            <v>0</v>
          </cell>
        </row>
        <row r="10026">
          <cell r="A10026">
            <v>10023</v>
          </cell>
          <cell r="B10026" t="str">
            <v>TABLESTACA EN MADERA ASERRADA (0,3*0,03*3)</v>
          </cell>
          <cell r="C10026" t="str">
            <v>Un</v>
          </cell>
          <cell r="D10026">
            <v>20349</v>
          </cell>
          <cell r="H10026">
            <v>0</v>
          </cell>
        </row>
        <row r="10027">
          <cell r="A10027">
            <v>10024</v>
          </cell>
          <cell r="B10027" t="str">
            <v>TABLESTACA METÁLICA (RIEL DE 70 LB/YARDA)</v>
          </cell>
          <cell r="C10027" t="str">
            <v>Un</v>
          </cell>
          <cell r="D10027">
            <v>68310</v>
          </cell>
          <cell r="H10027">
            <v>0</v>
          </cell>
        </row>
        <row r="10028">
          <cell r="A10028">
            <v>10025</v>
          </cell>
          <cell r="B10028" t="str">
            <v>TABLETA _ 10x10x2 Fab.</v>
          </cell>
          <cell r="C10028" t="str">
            <v>Un</v>
          </cell>
          <cell r="D10028">
            <v>248</v>
          </cell>
          <cell r="H10028">
            <v>0</v>
          </cell>
        </row>
        <row r="10029">
          <cell r="A10029">
            <v>10026</v>
          </cell>
          <cell r="B10029" t="str">
            <v>TABLETA _ 10x20x3 Obra</v>
          </cell>
          <cell r="C10029" t="str">
            <v>Un</v>
          </cell>
          <cell r="D10029">
            <v>558</v>
          </cell>
          <cell r="H10029">
            <v>0</v>
          </cell>
        </row>
        <row r="10030">
          <cell r="A10030">
            <v>10027</v>
          </cell>
          <cell r="B10030" t="str">
            <v>TABLETA _ 12.5x25x1.8 Obra</v>
          </cell>
          <cell r="C10030" t="str">
            <v>Un</v>
          </cell>
          <cell r="D10030">
            <v>832</v>
          </cell>
          <cell r="H10030">
            <v>0</v>
          </cell>
        </row>
        <row r="10031">
          <cell r="A10031">
            <v>10028</v>
          </cell>
          <cell r="B10031" t="str">
            <v>TABLETA 10 x 10 NATURAL _</v>
          </cell>
          <cell r="C10031" t="str">
            <v>m2</v>
          </cell>
          <cell r="D10031">
            <v>22484</v>
          </cell>
          <cell r="H10031">
            <v>0</v>
          </cell>
        </row>
        <row r="10032">
          <cell r="A10032">
            <v>10029</v>
          </cell>
          <cell r="B10032" t="str">
            <v>TABLETA 10 x 10 Vitrif. _</v>
          </cell>
          <cell r="C10032" t="str">
            <v>m2</v>
          </cell>
          <cell r="D10032">
            <v>27594</v>
          </cell>
          <cell r="H10032">
            <v>0</v>
          </cell>
        </row>
        <row r="10033">
          <cell r="A10033">
            <v>10030</v>
          </cell>
          <cell r="B10033" t="str">
            <v>TABLETA 15 x 15 NATURAL _</v>
          </cell>
          <cell r="C10033" t="str">
            <v>m2</v>
          </cell>
          <cell r="D10033">
            <v>22484</v>
          </cell>
          <cell r="H10033">
            <v>0</v>
          </cell>
        </row>
        <row r="10034">
          <cell r="A10034">
            <v>10031</v>
          </cell>
          <cell r="B10034" t="str">
            <v>TABLETA 15 x 15 Vitrif. _</v>
          </cell>
          <cell r="C10034" t="str">
            <v>m2</v>
          </cell>
          <cell r="D10034">
            <v>19501</v>
          </cell>
          <cell r="H10034">
            <v>0</v>
          </cell>
        </row>
        <row r="10035">
          <cell r="A10035">
            <v>10032</v>
          </cell>
          <cell r="B10035" t="str">
            <v>TABLETA 20 x 10 NATURAL _</v>
          </cell>
          <cell r="C10035" t="str">
            <v>m2</v>
          </cell>
          <cell r="D10035">
            <v>19060</v>
          </cell>
          <cell r="H10035">
            <v>0</v>
          </cell>
        </row>
        <row r="10036">
          <cell r="A10036">
            <v>10033</v>
          </cell>
          <cell r="B10036" t="str">
            <v>TABLETA 20 x 10 Vitrif. _</v>
          </cell>
          <cell r="C10036" t="str">
            <v>m2</v>
          </cell>
          <cell r="D10036">
            <v>23296</v>
          </cell>
          <cell r="H10036">
            <v>0</v>
          </cell>
        </row>
        <row r="10037">
          <cell r="A10037">
            <v>10034</v>
          </cell>
          <cell r="B10037" t="str">
            <v>TABLETA 20 x20 Vitrif. _</v>
          </cell>
          <cell r="C10037" t="str">
            <v>m2</v>
          </cell>
          <cell r="D10037">
            <v>27594</v>
          </cell>
          <cell r="H10037">
            <v>0</v>
          </cell>
        </row>
        <row r="10038">
          <cell r="A10038">
            <v>10035</v>
          </cell>
          <cell r="B10038" t="str">
            <v>TABLETA 20x20 NATURAL _</v>
          </cell>
          <cell r="C10038" t="str">
            <v>m2</v>
          </cell>
          <cell r="D10038">
            <v>21178</v>
          </cell>
          <cell r="H10038">
            <v>0</v>
          </cell>
        </row>
        <row r="10039">
          <cell r="A10039">
            <v>10036</v>
          </cell>
          <cell r="B10039" t="str">
            <v>TABLETA DE LADRILLO 10x10 _</v>
          </cell>
          <cell r="C10039" t="str">
            <v>m2</v>
          </cell>
          <cell r="D10039">
            <v>36468</v>
          </cell>
          <cell r="H10039">
            <v>0</v>
          </cell>
        </row>
        <row r="10040">
          <cell r="A10040">
            <v>10037</v>
          </cell>
          <cell r="B10040" t="str">
            <v>TABLETA DE LADRILLO 10x20 _</v>
          </cell>
          <cell r="C10040" t="str">
            <v>m2</v>
          </cell>
          <cell r="D10040">
            <v>39493</v>
          </cell>
          <cell r="H10040">
            <v>0</v>
          </cell>
        </row>
        <row r="10041">
          <cell r="A10041">
            <v>10038</v>
          </cell>
          <cell r="B10041" t="str">
            <v>TABLETA DE LADRILLO 12x24 _</v>
          </cell>
          <cell r="C10041" t="str">
            <v>m2</v>
          </cell>
          <cell r="D10041">
            <v>41576</v>
          </cell>
          <cell r="H10041">
            <v>0</v>
          </cell>
        </row>
        <row r="10042">
          <cell r="A10042">
            <v>10039</v>
          </cell>
          <cell r="B10042" t="str">
            <v>TABLETA ECOCERAMICA (CORAL 20*20 ALFA)</v>
          </cell>
          <cell r="C10042" t="str">
            <v>M2</v>
          </cell>
          <cell r="E10042"/>
          <cell r="F10042"/>
          <cell r="G10042">
            <v>16438.009999999998</v>
          </cell>
          <cell r="H10042">
            <v>16438.009999999998</v>
          </cell>
        </row>
        <row r="10043">
          <cell r="A10043">
            <v>10040</v>
          </cell>
          <cell r="B10043" t="str">
            <v>TABLETA ETRUSCA MORO LISA 25X7</v>
          </cell>
          <cell r="C10043" t="str">
            <v>m2</v>
          </cell>
          <cell r="D10043">
            <v>16677</v>
          </cell>
          <cell r="H10043">
            <v>0</v>
          </cell>
        </row>
        <row r="10044">
          <cell r="A10044">
            <v>10041</v>
          </cell>
          <cell r="B10044" t="str">
            <v>TABLETA GRES 10x20 x2.5 T._</v>
          </cell>
          <cell r="C10044" t="str">
            <v>m2</v>
          </cell>
          <cell r="D10044">
            <v>47744</v>
          </cell>
          <cell r="H10044">
            <v>0</v>
          </cell>
        </row>
        <row r="10045">
          <cell r="A10045">
            <v>10042</v>
          </cell>
          <cell r="B10045" t="str">
            <v>TABLETA GRES ARAGONESA ROJA</v>
          </cell>
          <cell r="C10045" t="str">
            <v>m2</v>
          </cell>
          <cell r="D10045">
            <v>11025</v>
          </cell>
          <cell r="H10045">
            <v>0</v>
          </cell>
        </row>
        <row r="10046">
          <cell r="A10046">
            <v>10043</v>
          </cell>
          <cell r="B10046" t="str">
            <v>TABLETA GRES EGIPCIA ROJA 10x10</v>
          </cell>
          <cell r="C10046" t="str">
            <v>m2</v>
          </cell>
          <cell r="D10046">
            <v>17295</v>
          </cell>
          <cell r="H10046">
            <v>0</v>
          </cell>
        </row>
        <row r="10047">
          <cell r="A10047">
            <v>10044</v>
          </cell>
          <cell r="B10047" t="str">
            <v>TABLETA GRES ETRUSCA ROJA LISA</v>
          </cell>
          <cell r="C10047" t="str">
            <v>m2</v>
          </cell>
          <cell r="D10047">
            <v>17295</v>
          </cell>
          <cell r="H10047">
            <v>0</v>
          </cell>
        </row>
        <row r="10048">
          <cell r="A10048">
            <v>10045</v>
          </cell>
          <cell r="B10048" t="str">
            <v>TABLETA GRES GRIEGA ROJA 10x10</v>
          </cell>
          <cell r="C10048" t="str">
            <v>m2</v>
          </cell>
          <cell r="D10048">
            <v>17349</v>
          </cell>
          <cell r="H10048">
            <v>0</v>
          </cell>
        </row>
        <row r="10049">
          <cell r="A10049">
            <v>10046</v>
          </cell>
          <cell r="B10049" t="str">
            <v>TABLETA GRES GRIEGA SAHARA</v>
          </cell>
          <cell r="C10049" t="str">
            <v>m2</v>
          </cell>
          <cell r="D10049">
            <v>14684</v>
          </cell>
          <cell r="H10049">
            <v>0</v>
          </cell>
        </row>
        <row r="10050">
          <cell r="A10050">
            <v>10047</v>
          </cell>
          <cell r="B10050" t="str">
            <v>TABLETA GRES GUAYACAN ROJA</v>
          </cell>
          <cell r="C10050" t="str">
            <v>m2</v>
          </cell>
          <cell r="D10050">
            <v>16813</v>
          </cell>
          <cell r="H10050">
            <v>0</v>
          </cell>
        </row>
        <row r="10051">
          <cell r="A10051">
            <v>10048</v>
          </cell>
          <cell r="B10051" t="str">
            <v>TABLETA GRES GUAYACAN ROJA 20x10</v>
          </cell>
          <cell r="C10051" t="str">
            <v>m2</v>
          </cell>
          <cell r="D10051">
            <v>16813</v>
          </cell>
          <cell r="H10051">
            <v>0</v>
          </cell>
        </row>
        <row r="10052">
          <cell r="A10052">
            <v>10049</v>
          </cell>
          <cell r="B10052" t="str">
            <v>TABLETA GRES ROMANA ROJA 20x10</v>
          </cell>
          <cell r="C10052" t="str">
            <v>m2</v>
          </cell>
          <cell r="D10052">
            <v>15338</v>
          </cell>
          <cell r="H10052">
            <v>0</v>
          </cell>
        </row>
        <row r="10053">
          <cell r="A10053">
            <v>10050</v>
          </cell>
          <cell r="B10053" t="str">
            <v>TABLETA GRES ROMANA ROJA DISEÑO</v>
          </cell>
          <cell r="C10053" t="str">
            <v>m2</v>
          </cell>
          <cell r="D10053">
            <v>18384</v>
          </cell>
          <cell r="H10053">
            <v>0</v>
          </cell>
        </row>
        <row r="10054">
          <cell r="A10054">
            <v>10051</v>
          </cell>
          <cell r="B10054" t="str">
            <v>TABLETA GRES ROMANA ROJA EXTRA</v>
          </cell>
          <cell r="C10054" t="str">
            <v>m2</v>
          </cell>
          <cell r="D10054">
            <v>15338</v>
          </cell>
          <cell r="H10054">
            <v>0</v>
          </cell>
        </row>
        <row r="10055">
          <cell r="A10055">
            <v>10052</v>
          </cell>
          <cell r="B10055" t="str">
            <v>TABLETA GUAYACAN            _</v>
          </cell>
          <cell r="C10055" t="str">
            <v>m2</v>
          </cell>
          <cell r="D10055">
            <v>35281</v>
          </cell>
          <cell r="H10055">
            <v>0</v>
          </cell>
        </row>
        <row r="10056">
          <cell r="A10056">
            <v>10053</v>
          </cell>
          <cell r="B10056" t="str">
            <v>TABLETA NATURAL 10x10  _</v>
          </cell>
          <cell r="C10056" t="str">
            <v>m2</v>
          </cell>
          <cell r="D10056">
            <v>43049</v>
          </cell>
          <cell r="H10056">
            <v>0</v>
          </cell>
        </row>
        <row r="10057">
          <cell r="A10057">
            <v>10054</v>
          </cell>
          <cell r="B10057" t="str">
            <v>TABLETA NATURAL 15x15  _</v>
          </cell>
          <cell r="C10057" t="str">
            <v>m2</v>
          </cell>
          <cell r="D10057">
            <v>43049</v>
          </cell>
          <cell r="H10057">
            <v>0</v>
          </cell>
        </row>
        <row r="10058">
          <cell r="A10058">
            <v>10055</v>
          </cell>
          <cell r="B10058" t="str">
            <v>TABLETA NATURAL 20x10  _</v>
          </cell>
          <cell r="C10058" t="str">
            <v>m2</v>
          </cell>
          <cell r="D10058">
            <v>39497</v>
          </cell>
          <cell r="H10058">
            <v>0</v>
          </cell>
        </row>
        <row r="10059">
          <cell r="A10059">
            <v>10056</v>
          </cell>
          <cell r="B10059" t="str">
            <v>TABLETA ROJA 7X25 CM</v>
          </cell>
          <cell r="C10059" t="str">
            <v>M2</v>
          </cell>
          <cell r="E10059">
            <v>19389</v>
          </cell>
          <cell r="F10059"/>
          <cell r="G10059"/>
          <cell r="H10059">
            <v>19389</v>
          </cell>
        </row>
        <row r="10060">
          <cell r="A10060">
            <v>10057</v>
          </cell>
          <cell r="B10060" t="str">
            <v>TABLETA ROJA ROMANA  _</v>
          </cell>
          <cell r="C10060" t="str">
            <v>m2</v>
          </cell>
          <cell r="D10060">
            <v>33762</v>
          </cell>
          <cell r="H10060">
            <v>0</v>
          </cell>
        </row>
        <row r="10061">
          <cell r="A10061">
            <v>10058</v>
          </cell>
          <cell r="B10061" t="str">
            <v>TABLETA ZOCALO ROJO 18.5 X 9 CM</v>
          </cell>
          <cell r="C10061" t="str">
            <v>Un</v>
          </cell>
          <cell r="D10061">
            <v>785</v>
          </cell>
          <cell r="H10061">
            <v>0</v>
          </cell>
        </row>
        <row r="10062">
          <cell r="A10062">
            <v>10059</v>
          </cell>
          <cell r="B10062" t="str">
            <v>TABLEX 2.44x1.53 -9mm PIZANO</v>
          </cell>
          <cell r="C10062" t="str">
            <v>m2</v>
          </cell>
          <cell r="D10062">
            <v>47990</v>
          </cell>
          <cell r="H10062">
            <v>0</v>
          </cell>
        </row>
        <row r="10063">
          <cell r="A10063">
            <v>10060</v>
          </cell>
          <cell r="B10063" t="str">
            <v>TABLEX OKUME 2.44x1.22M.9mm (dos</v>
          </cell>
          <cell r="C10063" t="str">
            <v>Un</v>
          </cell>
          <cell r="D10063">
            <v>122297</v>
          </cell>
          <cell r="H10063">
            <v>0</v>
          </cell>
        </row>
        <row r="10064">
          <cell r="A10064">
            <v>10061</v>
          </cell>
          <cell r="B10064" t="str">
            <v>TABLEX PZ 2.44 x1.53 4.mm Lamina</v>
          </cell>
          <cell r="C10064" t="str">
            <v>Un</v>
          </cell>
          <cell r="D10064">
            <v>24714</v>
          </cell>
          <cell r="H10064">
            <v>0</v>
          </cell>
        </row>
        <row r="10065">
          <cell r="A10065">
            <v>10062</v>
          </cell>
          <cell r="B10065" t="str">
            <v>TABLEX RH 2.44 x1.53 M.9mm PIZANO</v>
          </cell>
          <cell r="C10065" t="str">
            <v>Un</v>
          </cell>
          <cell r="D10065">
            <v>103556</v>
          </cell>
          <cell r="H10065">
            <v>0</v>
          </cell>
        </row>
        <row r="10066">
          <cell r="A10066">
            <v>10063</v>
          </cell>
          <cell r="B10066" t="str">
            <v>TABLILLA EN TEKA PARA PISO TIPO DECK DE 8cm x 2cm</v>
          </cell>
          <cell r="C10066" t="str">
            <v>M2</v>
          </cell>
          <cell r="E10066"/>
          <cell r="F10066">
            <v>107100</v>
          </cell>
          <cell r="G10066"/>
          <cell r="H10066">
            <v>107100</v>
          </cell>
        </row>
        <row r="10067">
          <cell r="A10067">
            <v>10064</v>
          </cell>
          <cell r="B10067" t="str">
            <v>TABLON  GRES 0,30 X 0,30 LisoSahara-Tipo. Alfa</v>
          </cell>
          <cell r="C10067" t="str">
            <v>M2</v>
          </cell>
          <cell r="E10067"/>
          <cell r="F10067"/>
          <cell r="G10067">
            <v>25237</v>
          </cell>
          <cell r="H10067">
            <v>25237</v>
          </cell>
        </row>
        <row r="10068">
          <cell r="A10068">
            <v>10065</v>
          </cell>
          <cell r="B10068" t="str">
            <v>TABLON ¼-26-6 NATURAL _</v>
          </cell>
          <cell r="C10068" t="str">
            <v>m2</v>
          </cell>
          <cell r="D10068">
            <v>19060</v>
          </cell>
          <cell r="H10068">
            <v>0</v>
          </cell>
        </row>
        <row r="10069">
          <cell r="A10069">
            <v>10066</v>
          </cell>
          <cell r="B10069" t="str">
            <v>TABLON ¼-26-6 Vitrif. _</v>
          </cell>
          <cell r="C10069" t="str">
            <v>m2</v>
          </cell>
          <cell r="D10069">
            <v>23372</v>
          </cell>
          <cell r="H10069">
            <v>0</v>
          </cell>
        </row>
        <row r="10070">
          <cell r="A10070">
            <v>10067</v>
          </cell>
          <cell r="B10070" t="str">
            <v>TABLON ¼-26-8 NATURAL _</v>
          </cell>
          <cell r="C10070" t="str">
            <v>m2</v>
          </cell>
          <cell r="D10070">
            <v>23674</v>
          </cell>
          <cell r="H10070">
            <v>0</v>
          </cell>
        </row>
        <row r="10071">
          <cell r="A10071">
            <v>10068</v>
          </cell>
          <cell r="B10071" t="str">
            <v>TABLON ¼-26-8 Vitrif. _</v>
          </cell>
          <cell r="C10071" t="str">
            <v>m2</v>
          </cell>
          <cell r="D10071">
            <v>28892</v>
          </cell>
          <cell r="H10071">
            <v>0</v>
          </cell>
        </row>
        <row r="10072">
          <cell r="A10072">
            <v>10069</v>
          </cell>
          <cell r="B10072" t="str">
            <v>TABLON 1/2-26 NATURAL      _</v>
          </cell>
          <cell r="C10072" t="str">
            <v>m2</v>
          </cell>
          <cell r="D10072">
            <v>46829</v>
          </cell>
          <cell r="H10072">
            <v>0</v>
          </cell>
        </row>
        <row r="10073">
          <cell r="A10073">
            <v>10070</v>
          </cell>
          <cell r="B10073" t="str">
            <v>TABLON DE ½-26 NATURAL _</v>
          </cell>
          <cell r="C10073" t="str">
            <v>m2</v>
          </cell>
          <cell r="D10073">
            <v>27935</v>
          </cell>
          <cell r="H10073">
            <v>0</v>
          </cell>
        </row>
        <row r="10074">
          <cell r="A10074">
            <v>10071</v>
          </cell>
          <cell r="B10074" t="str">
            <v>TABLON DE ½-26 VITRIF. _</v>
          </cell>
          <cell r="C10074" t="str">
            <v>m2</v>
          </cell>
          <cell r="D10074">
            <v>34067</v>
          </cell>
          <cell r="H10074">
            <v>0</v>
          </cell>
        </row>
        <row r="10075">
          <cell r="A10075">
            <v>10072</v>
          </cell>
          <cell r="B10075" t="str">
            <v>TABLON DE GRES TRADICION ANTIDESLIZANTE</v>
          </cell>
          <cell r="C10075" t="str">
            <v>m2</v>
          </cell>
          <cell r="D10075">
            <v>46161</v>
          </cell>
          <cell r="H10075">
            <v>0</v>
          </cell>
        </row>
        <row r="10076">
          <cell r="A10076">
            <v>10073</v>
          </cell>
          <cell r="B10076" t="str">
            <v>TABLON GRES GRAFILADO(30X30) ALFA</v>
          </cell>
          <cell r="C10076" t="str">
            <v>M2</v>
          </cell>
          <cell r="E10076"/>
          <cell r="F10076"/>
          <cell r="G10076">
            <v>27879</v>
          </cell>
          <cell r="H10076">
            <v>27879</v>
          </cell>
        </row>
        <row r="10077">
          <cell r="A10077">
            <v>10074</v>
          </cell>
          <cell r="B10077" t="str">
            <v>TABLON LISO TRADICION ROJA _</v>
          </cell>
          <cell r="C10077" t="str">
            <v>m2</v>
          </cell>
          <cell r="D10077">
            <v>38383</v>
          </cell>
          <cell r="H10077">
            <v>0</v>
          </cell>
        </row>
        <row r="10078">
          <cell r="A10078">
            <v>10075</v>
          </cell>
          <cell r="B10078" t="str">
            <v>TABLON MORO LISO TRDICION _</v>
          </cell>
          <cell r="C10078" t="str">
            <v>m2</v>
          </cell>
          <cell r="D10078">
            <v>58293</v>
          </cell>
          <cell r="H10078">
            <v>0</v>
          </cell>
        </row>
        <row r="10079">
          <cell r="A10079">
            <v>10076</v>
          </cell>
          <cell r="B10079" t="str">
            <v>TABLON NATURAL 1/4-26-8  _</v>
          </cell>
          <cell r="C10079" t="str">
            <v>m2</v>
          </cell>
          <cell r="D10079">
            <v>42439</v>
          </cell>
          <cell r="H10079">
            <v>0</v>
          </cell>
        </row>
        <row r="10080">
          <cell r="A10080">
            <v>10077</v>
          </cell>
          <cell r="B10080" t="str">
            <v>TABLÓN PORTAL ROJO 30.5 X 15CM TRAF.5</v>
          </cell>
          <cell r="C10080" t="str">
            <v>m2</v>
          </cell>
          <cell r="D10080">
            <v>29442</v>
          </cell>
          <cell r="H10080">
            <v>0</v>
          </cell>
        </row>
        <row r="10081">
          <cell r="A10081">
            <v>10078</v>
          </cell>
          <cell r="B10081" t="str">
            <v>TABLON SAHARA LISO TUNEZ  _</v>
          </cell>
          <cell r="C10081" t="str">
            <v>m2</v>
          </cell>
          <cell r="D10081">
            <v>54543</v>
          </cell>
          <cell r="H10081">
            <v>0</v>
          </cell>
        </row>
        <row r="10082">
          <cell r="A10082">
            <v>10079</v>
          </cell>
          <cell r="B10082" t="str">
            <v>TABLON SAHARA LISO TUNEZ _</v>
          </cell>
          <cell r="C10082" t="str">
            <v>m2</v>
          </cell>
          <cell r="D10082">
            <v>34741</v>
          </cell>
          <cell r="H10082">
            <v>0</v>
          </cell>
        </row>
        <row r="10083">
          <cell r="A10083">
            <v>10080</v>
          </cell>
          <cell r="B10083" t="str">
            <v>TABLON TRADICION MOCCA 30 X 30</v>
          </cell>
          <cell r="C10083" t="str">
            <v>M2</v>
          </cell>
          <cell r="E10083"/>
          <cell r="F10083"/>
          <cell r="G10083">
            <v>31511</v>
          </cell>
          <cell r="H10083">
            <v>31511</v>
          </cell>
        </row>
        <row r="10084">
          <cell r="A10084">
            <v>10081</v>
          </cell>
          <cell r="B10084" t="str">
            <v>TABLÓN TRADICIÓN ROJO 30.5 X 30.5</v>
          </cell>
          <cell r="C10084" t="str">
            <v>m2</v>
          </cell>
          <cell r="D10084">
            <v>30938</v>
          </cell>
          <cell r="H10084">
            <v>0</v>
          </cell>
        </row>
        <row r="10085">
          <cell r="A10085">
            <v>10082</v>
          </cell>
          <cell r="B10085" t="str">
            <v>TABLON Vitrif. 1/4-26-8  _</v>
          </cell>
          <cell r="C10085" t="str">
            <v>m2</v>
          </cell>
          <cell r="D10085">
            <v>47814</v>
          </cell>
          <cell r="H10085">
            <v>0</v>
          </cell>
        </row>
        <row r="10086">
          <cell r="A10086">
            <v>10083</v>
          </cell>
          <cell r="B10086" t="str">
            <v>TACHA REFLECTIVA</v>
          </cell>
          <cell r="C10086" t="str">
            <v>Un</v>
          </cell>
          <cell r="D10086">
            <v>4503</v>
          </cell>
          <cell r="H10086">
            <v>0</v>
          </cell>
        </row>
        <row r="10087">
          <cell r="A10087">
            <v>10084</v>
          </cell>
          <cell r="B10087" t="str">
            <v>TACHA REFLECTIVA BIDIRECCIONAL (NO INCLUYE ELEMENTOS DE ANCLAJE)</v>
          </cell>
          <cell r="C10087" t="str">
            <v>UN</v>
          </cell>
          <cell r="E10087"/>
          <cell r="F10087">
            <v>3868</v>
          </cell>
          <cell r="G10087"/>
          <cell r="H10087">
            <v>3868</v>
          </cell>
        </row>
        <row r="10088">
          <cell r="A10088">
            <v>10085</v>
          </cell>
          <cell r="B10088" t="str">
            <v>TACHA REFLECTIVA UNIDIRECCIONAL BLANCA/ROJA. Incluye suministro e instalación</v>
          </cell>
          <cell r="C10088" t="str">
            <v>UN</v>
          </cell>
          <cell r="E10088"/>
          <cell r="F10088">
            <v>8181</v>
          </cell>
          <cell r="G10088"/>
          <cell r="H10088">
            <v>8181</v>
          </cell>
        </row>
        <row r="10089">
          <cell r="A10089">
            <v>10086</v>
          </cell>
          <cell r="B10089" t="str">
            <v>TACHA REFLECTIVA UNIDIRECCIONAL, NO INCLUYE ELEMENTOS DE ANCLAJE</v>
          </cell>
          <cell r="C10089" t="str">
            <v>UN</v>
          </cell>
          <cell r="E10089"/>
          <cell r="F10089">
            <v>5998</v>
          </cell>
          <cell r="G10089"/>
          <cell r="H10089">
            <v>5998</v>
          </cell>
        </row>
        <row r="10090">
          <cell r="A10090">
            <v>10087</v>
          </cell>
          <cell r="B10090" t="str">
            <v>TACHON EN CONCRETO 0.4x0.15x0.08m</v>
          </cell>
          <cell r="C10090" t="str">
            <v>UN</v>
          </cell>
          <cell r="E10090"/>
          <cell r="F10090">
            <v>42058</v>
          </cell>
          <cell r="G10090"/>
          <cell r="H10090">
            <v>42058</v>
          </cell>
        </row>
        <row r="10091">
          <cell r="A10091">
            <v>10088</v>
          </cell>
          <cell r="B10091" t="str">
            <v>TACHÓN EN RESINA DE (50*15*8) CM</v>
          </cell>
          <cell r="C10091" t="str">
            <v>Un</v>
          </cell>
          <cell r="D10091">
            <v>29711</v>
          </cell>
          <cell r="H10091">
            <v>0</v>
          </cell>
        </row>
        <row r="10092">
          <cell r="A10092">
            <v>10089</v>
          </cell>
          <cell r="B10092" t="str">
            <v>TACHÓN PLÁSTICO  REFLECTIVO ALTA RESISTENCIA DE L:40cm x Ancho:15cm x Alto:8cm INCLUYE TORNILLOS DE ANCLAJE</v>
          </cell>
          <cell r="C10092" t="str">
            <v>UN</v>
          </cell>
          <cell r="E10092"/>
          <cell r="F10092">
            <v>20230</v>
          </cell>
          <cell r="G10092"/>
          <cell r="H10092">
            <v>20230</v>
          </cell>
        </row>
        <row r="10093">
          <cell r="A10093">
            <v>10090</v>
          </cell>
          <cell r="B10093" t="str">
            <v>Tala de  árboles - igual o mayor a 10 mts y menor de 15 mts - Medio</v>
          </cell>
          <cell r="C10093" t="str">
            <v>UNI</v>
          </cell>
          <cell r="E10093"/>
          <cell r="F10093"/>
          <cell r="G10093">
            <v>740386</v>
          </cell>
          <cell r="H10093">
            <v>740386</v>
          </cell>
        </row>
        <row r="10094">
          <cell r="A10094">
            <v>10091</v>
          </cell>
          <cell r="B10094" t="str">
            <v>Tala de arboles h=15.1 a 20m  a ras del suelo + retiro + transporte -</v>
          </cell>
          <cell r="C10094" t="str">
            <v>UNI</v>
          </cell>
          <cell r="E10094"/>
          <cell r="F10094"/>
          <cell r="G10094">
            <v>1092606</v>
          </cell>
          <cell r="H10094">
            <v>1092606</v>
          </cell>
        </row>
        <row r="10095">
          <cell r="A10095">
            <v>10092</v>
          </cell>
          <cell r="B10095" t="str">
            <v>TALADRO ROTOPERCUTOR HASTA 3/4"</v>
          </cell>
          <cell r="C10095" t="str">
            <v>HR</v>
          </cell>
          <cell r="E10095"/>
          <cell r="F10095">
            <v>2737</v>
          </cell>
          <cell r="G10095"/>
          <cell r="H10095">
            <v>2737</v>
          </cell>
        </row>
        <row r="10096">
          <cell r="A10096">
            <v>10093</v>
          </cell>
          <cell r="B10096" t="str">
            <v>TALADRO ROTOPERCUTOR MAYOR A 3/4"</v>
          </cell>
          <cell r="C10096" t="str">
            <v>HR</v>
          </cell>
          <cell r="E10096"/>
          <cell r="F10096">
            <v>5653</v>
          </cell>
          <cell r="G10096"/>
          <cell r="H10096">
            <v>5653</v>
          </cell>
        </row>
        <row r="10097">
          <cell r="A10097">
            <v>10094</v>
          </cell>
          <cell r="B10097" t="str">
            <v>TALCO (400) por bulto de 50Kg **</v>
          </cell>
          <cell r="C10097" t="str">
            <v>BTO</v>
          </cell>
          <cell r="E10097"/>
          <cell r="F10097"/>
          <cell r="G10097">
            <v>28705</v>
          </cell>
          <cell r="H10097">
            <v>28705</v>
          </cell>
        </row>
        <row r="10098">
          <cell r="A10098">
            <v>10095</v>
          </cell>
          <cell r="B10098" t="str">
            <v>TAMAÑO DE  ABERTURA APARENTE. Norma técnica: ASTM D4751 NTC-2255-2003.</v>
          </cell>
          <cell r="C10098" t="str">
            <v>UN</v>
          </cell>
          <cell r="E10098"/>
          <cell r="F10098">
            <v>176834</v>
          </cell>
          <cell r="G10098"/>
          <cell r="H10098">
            <v>176834</v>
          </cell>
        </row>
        <row r="10099">
          <cell r="A10099">
            <v>10096</v>
          </cell>
          <cell r="B10099" t="str">
            <v>TAMIZADO DE LAS EMULSIONES ASFALTICAS. Norma técnica: INV E – 765 - 13 ASTM6933.</v>
          </cell>
          <cell r="C10099" t="str">
            <v>UN</v>
          </cell>
          <cell r="E10099"/>
          <cell r="F10099">
            <v>51170</v>
          </cell>
          <cell r="G10099"/>
          <cell r="H10099">
            <v>51170</v>
          </cell>
        </row>
        <row r="10100">
          <cell r="A10100">
            <v>10097</v>
          </cell>
          <cell r="B10100" t="str">
            <v>TANQUE CONICO 1000 LT.</v>
          </cell>
          <cell r="C10100" t="str">
            <v>Un</v>
          </cell>
          <cell r="D10100">
            <v>445600</v>
          </cell>
          <cell r="H10100">
            <v>0</v>
          </cell>
        </row>
        <row r="10101">
          <cell r="A10101">
            <v>10098</v>
          </cell>
          <cell r="B10101" t="str">
            <v>TANQUE CONICO 1000 LT.  PVC - Almaceniamieno Agua</v>
          </cell>
          <cell r="C10101" t="str">
            <v>UN</v>
          </cell>
          <cell r="E10101"/>
          <cell r="F10101"/>
          <cell r="G10101">
            <v>251728.01</v>
          </cell>
          <cell r="H10101">
            <v>251728.01</v>
          </cell>
        </row>
        <row r="10102">
          <cell r="A10102">
            <v>10099</v>
          </cell>
          <cell r="B10102" t="str">
            <v>TANQUE CONICO 2000 LT.</v>
          </cell>
          <cell r="C10102" t="str">
            <v>Un</v>
          </cell>
          <cell r="D10102">
            <v>739259</v>
          </cell>
          <cell r="H10102">
            <v>0</v>
          </cell>
        </row>
        <row r="10103">
          <cell r="A10103">
            <v>10100</v>
          </cell>
          <cell r="B10103" t="str">
            <v>TANQUE CONICO 2000 LTS.PVC- AguA Negro+tapa</v>
          </cell>
          <cell r="C10103" t="str">
            <v>UN</v>
          </cell>
          <cell r="E10103"/>
          <cell r="F10103"/>
          <cell r="G10103">
            <v>938926.01</v>
          </cell>
          <cell r="H10103">
            <v>938926.01</v>
          </cell>
        </row>
        <row r="10104">
          <cell r="A10104">
            <v>10101</v>
          </cell>
          <cell r="B10104" t="str">
            <v>TANQUE CONICO 250 LT.</v>
          </cell>
          <cell r="C10104" t="str">
            <v>Un</v>
          </cell>
          <cell r="D10104">
            <v>147682</v>
          </cell>
          <cell r="H10104">
            <v>0</v>
          </cell>
        </row>
        <row r="10105">
          <cell r="A10105">
            <v>10102</v>
          </cell>
          <cell r="B10105" t="str">
            <v>TANQUE CONICO 500 LT.</v>
          </cell>
          <cell r="C10105" t="str">
            <v>Un</v>
          </cell>
          <cell r="D10105">
            <v>263851</v>
          </cell>
          <cell r="H10105">
            <v>0</v>
          </cell>
        </row>
        <row r="10106">
          <cell r="A10106">
            <v>10103</v>
          </cell>
          <cell r="B10106" t="str">
            <v>TANQUE CONICO 5000 LT.</v>
          </cell>
          <cell r="C10106" t="str">
            <v>Un</v>
          </cell>
          <cell r="D10106">
            <v>2314697</v>
          </cell>
          <cell r="H10106">
            <v>0</v>
          </cell>
        </row>
        <row r="10107">
          <cell r="A10107">
            <v>10104</v>
          </cell>
          <cell r="B10107" t="str">
            <v>TANQUE DE AGUA 500 Lts</v>
          </cell>
          <cell r="C10107" t="str">
            <v>UN</v>
          </cell>
          <cell r="E10107"/>
          <cell r="F10107">
            <v>119147</v>
          </cell>
          <cell r="G10107"/>
          <cell r="H10107">
            <v>119147</v>
          </cell>
        </row>
        <row r="10108">
          <cell r="A10108">
            <v>10105</v>
          </cell>
          <cell r="B10108" t="str">
            <v>TANQUE DE AGUA ELEVADO</v>
          </cell>
          <cell r="C10108" t="str">
            <v>m3</v>
          </cell>
          <cell r="D10108">
            <v>704629</v>
          </cell>
          <cell r="H10108">
            <v>0</v>
          </cell>
        </row>
        <row r="10109">
          <cell r="A10109">
            <v>10106</v>
          </cell>
          <cell r="B10109" t="str">
            <v>TANQUE DE AGUA SUBTERRANEO</v>
          </cell>
          <cell r="C10109" t="str">
            <v>m3</v>
          </cell>
          <cell r="D10109">
            <v>963392</v>
          </cell>
          <cell r="H10109">
            <v>0</v>
          </cell>
        </row>
        <row r="10110">
          <cell r="A10110">
            <v>10107</v>
          </cell>
          <cell r="B10110" t="str">
            <v>TANQUE DE RESERVA PVC 2000 LTS</v>
          </cell>
          <cell r="C10110" t="str">
            <v>UN</v>
          </cell>
          <cell r="E10110">
            <v>375674</v>
          </cell>
          <cell r="F10110"/>
          <cell r="G10110"/>
          <cell r="H10110">
            <v>375674</v>
          </cell>
        </row>
        <row r="10111">
          <cell r="A10111">
            <v>10108</v>
          </cell>
          <cell r="B10111" t="str">
            <v>TANQUE EN POLIÉSTER REFORZADO CON FIBRA DE VIDRIO (P R F V) CAPACIDAD ENTRE 30.000 LTS HASTA 33400 LTS</v>
          </cell>
          <cell r="C10111" t="str">
            <v>UN</v>
          </cell>
          <cell r="E10111">
            <v>47056550</v>
          </cell>
          <cell r="F10111"/>
          <cell r="G10111"/>
          <cell r="H10111">
            <v>47056550</v>
          </cell>
        </row>
        <row r="10112">
          <cell r="A10112">
            <v>10109</v>
          </cell>
          <cell r="B10112" t="str">
            <v>TANQUE FILTRO ANAERÓBICO OVOIDE 1000 L TAPA ACCE. EMPAQUE</v>
          </cell>
          <cell r="C10112" t="str">
            <v>UN</v>
          </cell>
          <cell r="E10112"/>
          <cell r="F10112"/>
          <cell r="G10112">
            <v>749700</v>
          </cell>
          <cell r="H10112">
            <v>749700</v>
          </cell>
        </row>
        <row r="10113">
          <cell r="A10113">
            <v>10110</v>
          </cell>
          <cell r="B10113" t="str">
            <v>TANQUE FILTRO ANAERÓBICO OVOIDE 2000 L TAPA ACCE. EMPAQUE</v>
          </cell>
          <cell r="C10113" t="str">
            <v>UN</v>
          </cell>
          <cell r="E10113"/>
          <cell r="F10113"/>
          <cell r="G10113">
            <v>1342178</v>
          </cell>
          <cell r="H10113">
            <v>1342178</v>
          </cell>
        </row>
        <row r="10114">
          <cell r="A10114">
            <v>10111</v>
          </cell>
          <cell r="B10114" t="str">
            <v>TANQUE FILTRO ANAERÓBICO OVOIDE 500 L TAPA ACCE. EMPAQUE</v>
          </cell>
          <cell r="C10114" t="str">
            <v>UN</v>
          </cell>
          <cell r="E10114"/>
          <cell r="F10114"/>
          <cell r="G10114">
            <v>480522</v>
          </cell>
          <cell r="H10114">
            <v>480522</v>
          </cell>
        </row>
        <row r="10115">
          <cell r="A10115">
            <v>10112</v>
          </cell>
          <cell r="B10115" t="str">
            <v>TANQUE K- 250 COMPLETO _</v>
          </cell>
          <cell r="C10115" t="str">
            <v>Un</v>
          </cell>
          <cell r="D10115">
            <v>208838</v>
          </cell>
          <cell r="H10115">
            <v>0</v>
          </cell>
        </row>
        <row r="10116">
          <cell r="A10116">
            <v>10113</v>
          </cell>
          <cell r="B10116" t="str">
            <v>TANQUE PLAST. DE 20.000 LTS Vertical(Acce+transp)</v>
          </cell>
          <cell r="C10116" t="str">
            <v>UN</v>
          </cell>
          <cell r="E10116"/>
          <cell r="F10116"/>
          <cell r="G10116">
            <v>19355665</v>
          </cell>
          <cell r="H10116">
            <v>19355665</v>
          </cell>
        </row>
        <row r="10117">
          <cell r="A10117">
            <v>10114</v>
          </cell>
          <cell r="B10117" t="str">
            <v>TANQUE PLASTICO 2000 LT _</v>
          </cell>
          <cell r="C10117" t="str">
            <v>Un</v>
          </cell>
          <cell r="D10117">
            <v>948794</v>
          </cell>
          <cell r="H10117">
            <v>0</v>
          </cell>
        </row>
        <row r="10118">
          <cell r="A10118">
            <v>10115</v>
          </cell>
          <cell r="B10118" t="str">
            <v>TANQUE PLÁSTICO CAPACIDAD 1000 LITROS</v>
          </cell>
          <cell r="C10118" t="str">
            <v>UN</v>
          </cell>
          <cell r="E10118">
            <v>375854</v>
          </cell>
          <cell r="F10118"/>
          <cell r="G10118"/>
          <cell r="H10118">
            <v>375854</v>
          </cell>
        </row>
        <row r="10119">
          <cell r="A10119">
            <v>10116</v>
          </cell>
          <cell r="B10119" t="str">
            <v>TANQUE PLÁSTICO CAPACIDAD 250 LITROS</v>
          </cell>
          <cell r="C10119" t="str">
            <v>UN</v>
          </cell>
          <cell r="E10119">
            <v>147243</v>
          </cell>
          <cell r="F10119"/>
          <cell r="G10119"/>
          <cell r="H10119">
            <v>147243</v>
          </cell>
        </row>
        <row r="10120">
          <cell r="A10120">
            <v>10117</v>
          </cell>
          <cell r="B10120" t="str">
            <v>TANQUE PLÁSTICO CAPACIDAD 500 LITROS</v>
          </cell>
          <cell r="C10120" t="str">
            <v>UN</v>
          </cell>
          <cell r="E10120">
            <v>189498</v>
          </cell>
          <cell r="F10120"/>
          <cell r="G10120"/>
          <cell r="H10120">
            <v>189498</v>
          </cell>
        </row>
        <row r="10121">
          <cell r="A10121">
            <v>10118</v>
          </cell>
          <cell r="B10121" t="str">
            <v>TANQUE PLÁSTICO CAPACIDAD 5000 LITROS</v>
          </cell>
          <cell r="C10121" t="str">
            <v>UN</v>
          </cell>
          <cell r="E10121">
            <v>3097516</v>
          </cell>
          <cell r="F10121"/>
          <cell r="G10121"/>
          <cell r="H10121">
            <v>3097516</v>
          </cell>
        </row>
        <row r="10122">
          <cell r="A10122">
            <v>10119</v>
          </cell>
          <cell r="B10122" t="str">
            <v>TANQUE Septic.COMPLETO _</v>
          </cell>
          <cell r="C10122" t="str">
            <v>Un</v>
          </cell>
          <cell r="D10122">
            <v>816733</v>
          </cell>
          <cell r="H10122">
            <v>0</v>
          </cell>
        </row>
        <row r="10123">
          <cell r="A10123">
            <v>10120</v>
          </cell>
          <cell r="B10123" t="str">
            <v>TANQUE TANKPLAST 1000 LT.</v>
          </cell>
          <cell r="C10123" t="str">
            <v>Un</v>
          </cell>
          <cell r="D10123">
            <v>538091</v>
          </cell>
          <cell r="H10123">
            <v>0</v>
          </cell>
        </row>
        <row r="10124">
          <cell r="A10124">
            <v>10121</v>
          </cell>
          <cell r="B10124" t="str">
            <v>TANQUE TANKPLAST 250 LT.</v>
          </cell>
          <cell r="C10124" t="str">
            <v>Un</v>
          </cell>
          <cell r="D10124">
            <v>182430</v>
          </cell>
          <cell r="H10124">
            <v>0</v>
          </cell>
        </row>
        <row r="10125">
          <cell r="A10125">
            <v>10122</v>
          </cell>
          <cell r="B10125" t="str">
            <v>TANQUE TANKPLAST 500 LT.</v>
          </cell>
          <cell r="C10125" t="str">
            <v>Un</v>
          </cell>
          <cell r="D10125">
            <v>319039</v>
          </cell>
          <cell r="H10125">
            <v>0</v>
          </cell>
        </row>
        <row r="10126">
          <cell r="A10126">
            <v>10123</v>
          </cell>
          <cell r="B10126" t="str">
            <v>Tapa  blanca doble para tomacorriente</v>
          </cell>
          <cell r="C10126" t="str">
            <v>UN</v>
          </cell>
          <cell r="E10126"/>
          <cell r="F10126"/>
          <cell r="G10126">
            <v>1145.99</v>
          </cell>
          <cell r="H10126">
            <v>1145.99</v>
          </cell>
        </row>
        <row r="10127">
          <cell r="A10127">
            <v>10124</v>
          </cell>
          <cell r="B10127" t="str">
            <v>TAPA  PARA REGISTRO 0.15x0.15</v>
          </cell>
          <cell r="C10127" t="str">
            <v>UN</v>
          </cell>
          <cell r="E10127"/>
          <cell r="F10127"/>
          <cell r="G10127">
            <v>10107</v>
          </cell>
          <cell r="H10127">
            <v>10107</v>
          </cell>
        </row>
        <row r="10128">
          <cell r="A10128">
            <v>10125</v>
          </cell>
          <cell r="B10128" t="str">
            <v xml:space="preserve">TAPA  PLASTICA PARA REGISTRO  20 CM X 20 CM </v>
          </cell>
          <cell r="C10128" t="str">
            <v>UN</v>
          </cell>
          <cell r="E10128">
            <v>11810</v>
          </cell>
          <cell r="F10128"/>
          <cell r="G10128"/>
          <cell r="H10128">
            <v>11810</v>
          </cell>
        </row>
        <row r="10129">
          <cell r="A10129">
            <v>10126</v>
          </cell>
          <cell r="B10129" t="str">
            <v>Tapa  pozo Conc.EAAB D=70 CM; e=0.10m (sum) **</v>
          </cell>
          <cell r="C10129" t="str">
            <v>UN</v>
          </cell>
          <cell r="E10129"/>
          <cell r="F10129"/>
          <cell r="G10129">
            <v>131573</v>
          </cell>
          <cell r="H10129">
            <v>131573</v>
          </cell>
        </row>
        <row r="10130">
          <cell r="A10130">
            <v>10127</v>
          </cell>
          <cell r="B10130" t="str">
            <v>TAPA (REJILLA) PARA CAÑUELA A-124. Dimensiones: 600x300x100mm.</v>
          </cell>
          <cell r="C10130" t="str">
            <v>UN</v>
          </cell>
          <cell r="E10130"/>
          <cell r="F10130">
            <v>34313</v>
          </cell>
          <cell r="G10130"/>
          <cell r="H10130">
            <v>34313</v>
          </cell>
        </row>
        <row r="10131">
          <cell r="A10131">
            <v>10128</v>
          </cell>
          <cell r="B10131" t="str">
            <v>TAPA CAJA 5800 GALVANIZADA</v>
          </cell>
          <cell r="C10131" t="str">
            <v>UN</v>
          </cell>
          <cell r="E10131"/>
          <cell r="F10131"/>
          <cell r="G10131">
            <v>622.52</v>
          </cell>
          <cell r="H10131">
            <v>622.52</v>
          </cell>
        </row>
        <row r="10132">
          <cell r="A10132">
            <v>10129</v>
          </cell>
          <cell r="B10132" t="str">
            <v>TAPA CIEGA  BLANCA              AVE</v>
          </cell>
          <cell r="C10132" t="str">
            <v>UN</v>
          </cell>
          <cell r="E10132"/>
          <cell r="F10132"/>
          <cell r="G10132">
            <v>504</v>
          </cell>
          <cell r="H10132">
            <v>504</v>
          </cell>
        </row>
        <row r="10133">
          <cell r="A10133">
            <v>10130</v>
          </cell>
          <cell r="B10133" t="str">
            <v>TAPA CIEGA BLANCA AVE</v>
          </cell>
          <cell r="C10133" t="str">
            <v>Un</v>
          </cell>
          <cell r="D10133">
            <v>4134</v>
          </cell>
          <cell r="H10133">
            <v>0</v>
          </cell>
        </row>
        <row r="10134">
          <cell r="A10134">
            <v>10131</v>
          </cell>
          <cell r="B10134" t="str">
            <v>TAPA CIEGA INICIO / FIN PARA CANAL DE DRENAJE MONOLÍTICO EN CONCRETO POLIMÉRICO PD 150V, CLASE D400, COLOR NATURAL, H= 27cm, A= 20cm, Long= 50cm</v>
          </cell>
          <cell r="C10134" t="str">
            <v>UN</v>
          </cell>
          <cell r="E10134"/>
          <cell r="F10134">
            <v>102175</v>
          </cell>
          <cell r="G10134"/>
          <cell r="H10134">
            <v>102175</v>
          </cell>
        </row>
        <row r="10135">
          <cell r="A10135">
            <v>10132</v>
          </cell>
          <cell r="B10135" t="str">
            <v>TAPA CIEGA INICIO / FIN PARA CANAL DE INSPECCIÓN DE DRENAJE MONOLÍTICO EN CONCRETO POLIMÉRICO RD 200V, CLASE F900, COLOR NATURAL, H= 53cm, A= 26cm, Long= 66cm</v>
          </cell>
          <cell r="C10135" t="str">
            <v>UN</v>
          </cell>
          <cell r="E10135"/>
          <cell r="F10135">
            <v>383651</v>
          </cell>
          <cell r="G10135"/>
          <cell r="H10135">
            <v>383651</v>
          </cell>
        </row>
        <row r="10136">
          <cell r="A10136">
            <v>10133</v>
          </cell>
          <cell r="B10136" t="str">
            <v>TAPA CIEGA METÁLICA PARA CAJA 2400</v>
          </cell>
          <cell r="C10136" t="str">
            <v>UN</v>
          </cell>
          <cell r="E10136">
            <v>750</v>
          </cell>
          <cell r="F10136"/>
          <cell r="G10136"/>
          <cell r="H10136">
            <v>750</v>
          </cell>
        </row>
        <row r="10137">
          <cell r="A10137">
            <v>10134</v>
          </cell>
          <cell r="B10137" t="str">
            <v xml:space="preserve">TAPA DE ALCANTARILLA </v>
          </cell>
          <cell r="C10137" t="str">
            <v>Un</v>
          </cell>
          <cell r="D10137">
            <v>154008</v>
          </cell>
          <cell r="H10137">
            <v>0</v>
          </cell>
        </row>
        <row r="10138">
          <cell r="A10138">
            <v>10135</v>
          </cell>
          <cell r="B10138" t="str">
            <v>TAPA DILATADOR ALUMINIO 1-1/2PGX6MM</v>
          </cell>
          <cell r="C10138" t="str">
            <v>UN</v>
          </cell>
          <cell r="E10138"/>
          <cell r="F10138"/>
          <cell r="G10138">
            <v>9665</v>
          </cell>
          <cell r="H10138">
            <v>9665</v>
          </cell>
        </row>
        <row r="10139">
          <cell r="A10139">
            <v>10136</v>
          </cell>
          <cell r="B10139" t="str">
            <v>TAPA EN POLIPROPILENO 0,70M</v>
          </cell>
          <cell r="C10139" t="str">
            <v>UN</v>
          </cell>
          <cell r="E10139"/>
          <cell r="F10139"/>
          <cell r="G10139">
            <v>621180</v>
          </cell>
          <cell r="H10139">
            <v>621180</v>
          </cell>
        </row>
        <row r="10140">
          <cell r="A10140">
            <v>10137</v>
          </cell>
          <cell r="B10140" t="str">
            <v>TAPA EXTERNA CANAL RAINGO</v>
          </cell>
          <cell r="C10140" t="str">
            <v>Un</v>
          </cell>
          <cell r="D10140">
            <v>7084</v>
          </cell>
          <cell r="H10140">
            <v>0</v>
          </cell>
        </row>
        <row r="10141">
          <cell r="A10141">
            <v>10138</v>
          </cell>
          <cell r="B10141" t="str">
            <v>TAPA EXTERNA DERECHA CANAL</v>
          </cell>
          <cell r="C10141" t="str">
            <v>UN</v>
          </cell>
          <cell r="E10141">
            <v>7367</v>
          </cell>
          <cell r="F10141"/>
          <cell r="G10141"/>
          <cell r="H10141">
            <v>7367</v>
          </cell>
        </row>
        <row r="10142">
          <cell r="A10142">
            <v>10139</v>
          </cell>
          <cell r="B10142" t="str">
            <v>TAPA INICIO / FINAL PARA SARDINEL DE DRENAJE RD 200 H33</v>
          </cell>
          <cell r="C10142" t="str">
            <v>UN</v>
          </cell>
          <cell r="E10142"/>
          <cell r="F10142">
            <v>412070</v>
          </cell>
          <cell r="G10142"/>
          <cell r="H10142">
            <v>412070</v>
          </cell>
        </row>
        <row r="10143">
          <cell r="A10143">
            <v>10140</v>
          </cell>
          <cell r="B10143" t="str">
            <v>TAPA INICIO / FINAL PARA SARDINEL DRENANTE H=255mm</v>
          </cell>
          <cell r="C10143" t="str">
            <v>UN</v>
          </cell>
          <cell r="E10143"/>
          <cell r="F10143">
            <v>391246</v>
          </cell>
          <cell r="G10143"/>
          <cell r="H10143">
            <v>391246</v>
          </cell>
        </row>
        <row r="10144">
          <cell r="A10144">
            <v>10141</v>
          </cell>
          <cell r="B10144" t="str">
            <v>TAPA INTERNA CANAL RAINGO</v>
          </cell>
          <cell r="C10144" t="str">
            <v>Un</v>
          </cell>
          <cell r="D10144">
            <v>7084</v>
          </cell>
          <cell r="H10144">
            <v>0</v>
          </cell>
        </row>
        <row r="10145">
          <cell r="A10145">
            <v>10142</v>
          </cell>
          <cell r="B10145" t="str">
            <v>TAPA LAVAMANOS MARMOL NEGRO</v>
          </cell>
          <cell r="C10145" t="str">
            <v>m</v>
          </cell>
          <cell r="D10145">
            <v>411508</v>
          </cell>
          <cell r="H10145">
            <v>0</v>
          </cell>
        </row>
        <row r="10146">
          <cell r="A10146">
            <v>10143</v>
          </cell>
          <cell r="B10146" t="str">
            <v>TAPA LUZ 5x1cm 2.5 m cedro blanco</v>
          </cell>
          <cell r="C10146" t="str">
            <v>Un</v>
          </cell>
          <cell r="D10146">
            <v>6755</v>
          </cell>
          <cell r="H10146">
            <v>0</v>
          </cell>
        </row>
        <row r="10147">
          <cell r="A10147">
            <v>10144</v>
          </cell>
          <cell r="B10147" t="str">
            <v>TAPA MARMOL NEGRO Nal.</v>
          </cell>
          <cell r="C10147" t="str">
            <v>m</v>
          </cell>
          <cell r="D10147">
            <v>396883</v>
          </cell>
          <cell r="H10147">
            <v>0</v>
          </cell>
        </row>
        <row r="10148">
          <cell r="A10148">
            <v>10145</v>
          </cell>
          <cell r="B10148" t="str">
            <v>TAPA MESON GRANITO NAT JASPE</v>
          </cell>
          <cell r="C10148" t="str">
            <v>m2</v>
          </cell>
          <cell r="D10148">
            <v>340495</v>
          </cell>
          <cell r="H10148">
            <v>0</v>
          </cell>
        </row>
        <row r="10149">
          <cell r="A10149">
            <v>10146</v>
          </cell>
          <cell r="B10149" t="str">
            <v>TAPA PARA CAJA  DE INSPECCION 80x80cm</v>
          </cell>
          <cell r="C10149" t="str">
            <v>UN</v>
          </cell>
          <cell r="E10149"/>
          <cell r="F10149"/>
          <cell r="G10149">
            <v>111099</v>
          </cell>
          <cell r="H10149">
            <v>111099</v>
          </cell>
        </row>
        <row r="10150">
          <cell r="A10150">
            <v>10147</v>
          </cell>
          <cell r="B10150" t="str">
            <v>TAPA PARA CAJA DE PUESTA A TIERRA 30 X 30 CM</v>
          </cell>
          <cell r="C10150" t="str">
            <v>UN</v>
          </cell>
          <cell r="E10150">
            <v>58896</v>
          </cell>
          <cell r="F10150"/>
          <cell r="G10150"/>
          <cell r="H10150">
            <v>58896</v>
          </cell>
        </row>
        <row r="10151">
          <cell r="A10151">
            <v>10148</v>
          </cell>
          <cell r="B10151" t="str">
            <v>TAPA PARA POZO D=0.70m</v>
          </cell>
          <cell r="C10151" t="str">
            <v>UN</v>
          </cell>
          <cell r="E10151"/>
          <cell r="F10151">
            <v>152939</v>
          </cell>
          <cell r="G10151"/>
          <cell r="H10151">
            <v>152939</v>
          </cell>
        </row>
        <row r="10152">
          <cell r="A10152">
            <v>10149</v>
          </cell>
          <cell r="B10152" t="str">
            <v>TAPA PLASTICA GRIS PLOMO VOLARE</v>
          </cell>
          <cell r="C10152" t="str">
            <v>Un</v>
          </cell>
          <cell r="D10152">
            <v>4547</v>
          </cell>
          <cell r="H10152">
            <v>0</v>
          </cell>
        </row>
        <row r="10153">
          <cell r="A10153">
            <v>10150</v>
          </cell>
          <cell r="B10153" t="str">
            <v>TAPA POZO INSP.VIAS CON MARCO</v>
          </cell>
          <cell r="C10153" t="str">
            <v>Un</v>
          </cell>
          <cell r="D10153">
            <v>381438</v>
          </cell>
          <cell r="H10153">
            <v>0</v>
          </cell>
        </row>
        <row r="10154">
          <cell r="A10154">
            <v>10151</v>
          </cell>
          <cell r="B10154" t="str">
            <v>TAPA POZO INSP.VIAS CON MARCO</v>
          </cell>
          <cell r="C10154" t="str">
            <v>UN</v>
          </cell>
          <cell r="E10154"/>
          <cell r="F10154"/>
          <cell r="G10154">
            <v>350465</v>
          </cell>
          <cell r="H10154">
            <v>350465</v>
          </cell>
        </row>
        <row r="10155">
          <cell r="A10155">
            <v>10152</v>
          </cell>
          <cell r="B10155" t="str">
            <v>TAPA PREFABRICADA 70 X 70</v>
          </cell>
          <cell r="C10155" t="str">
            <v>UN</v>
          </cell>
          <cell r="E10155">
            <v>149911</v>
          </cell>
          <cell r="F10155"/>
          <cell r="G10155"/>
          <cell r="H10155">
            <v>149911</v>
          </cell>
        </row>
        <row r="10156">
          <cell r="A10156">
            <v>10153</v>
          </cell>
          <cell r="B10156" t="str">
            <v>TAPA PREFABRICADA 90 X 90</v>
          </cell>
          <cell r="C10156" t="str">
            <v>UN</v>
          </cell>
          <cell r="E10156">
            <v>182035</v>
          </cell>
          <cell r="F10156"/>
          <cell r="G10156"/>
          <cell r="H10156">
            <v>182035</v>
          </cell>
        </row>
        <row r="10157">
          <cell r="A10157">
            <v>10154</v>
          </cell>
          <cell r="B10157" t="str">
            <v>TAPA PRUEBA PVC SANITARIA 2"***</v>
          </cell>
          <cell r="C10157" t="str">
            <v>UN</v>
          </cell>
          <cell r="E10157"/>
          <cell r="F10157"/>
          <cell r="G10157">
            <v>611.66</v>
          </cell>
          <cell r="H10157">
            <v>611.66</v>
          </cell>
        </row>
        <row r="10158">
          <cell r="A10158">
            <v>10155</v>
          </cell>
          <cell r="B10158" t="str">
            <v>TAPA REGISTRO 15 x 15 cm.</v>
          </cell>
          <cell r="C10158" t="str">
            <v>Un</v>
          </cell>
          <cell r="D10158">
            <v>5792</v>
          </cell>
          <cell r="H10158">
            <v>0</v>
          </cell>
        </row>
        <row r="10159">
          <cell r="A10159">
            <v>10156</v>
          </cell>
          <cell r="B10159" t="str">
            <v>TAPA REGISTRO 15x15 cm. ALUM.</v>
          </cell>
          <cell r="C10159" t="str">
            <v>Un</v>
          </cell>
          <cell r="D10159">
            <v>24670</v>
          </cell>
          <cell r="H10159">
            <v>0</v>
          </cell>
        </row>
        <row r="10160">
          <cell r="A10160">
            <v>10157</v>
          </cell>
          <cell r="B10160" t="str">
            <v>TAPA REGISTRO 20 CM X 20 CM</v>
          </cell>
          <cell r="C10160" t="str">
            <v>UN</v>
          </cell>
          <cell r="E10160">
            <v>8068</v>
          </cell>
          <cell r="F10160"/>
          <cell r="G10160"/>
          <cell r="H10160">
            <v>8068</v>
          </cell>
        </row>
        <row r="10161">
          <cell r="A10161">
            <v>10158</v>
          </cell>
          <cell r="B10161" t="str">
            <v>TAPA REGISTRO 20 x 20 cm.</v>
          </cell>
          <cell r="C10161" t="str">
            <v>Un</v>
          </cell>
          <cell r="D10161">
            <v>6975</v>
          </cell>
          <cell r="H10161">
            <v>0</v>
          </cell>
        </row>
        <row r="10162">
          <cell r="A10162">
            <v>10159</v>
          </cell>
          <cell r="B10162" t="str">
            <v>TAPA REGISTRO 20x20 cm. ALUM.</v>
          </cell>
          <cell r="C10162" t="str">
            <v>Un</v>
          </cell>
          <cell r="D10162">
            <v>20116</v>
          </cell>
          <cell r="H10162">
            <v>0</v>
          </cell>
        </row>
        <row r="10163">
          <cell r="A10163">
            <v>10160</v>
          </cell>
          <cell r="B10163" t="str">
            <v>TAPA REGISTRO PLASTICA 20 x 20 cm.</v>
          </cell>
          <cell r="C10163" t="str">
            <v>UN</v>
          </cell>
          <cell r="E10163"/>
          <cell r="F10163"/>
          <cell r="G10163">
            <v>10448</v>
          </cell>
          <cell r="H10163">
            <v>10448</v>
          </cell>
        </row>
        <row r="10164">
          <cell r="A10164">
            <v>10161</v>
          </cell>
          <cell r="B10164" t="str">
            <v>TAPA REGISTRO VENTIL.20x20 cm</v>
          </cell>
          <cell r="C10164" t="str">
            <v>Un</v>
          </cell>
          <cell r="D10164">
            <v>6975</v>
          </cell>
          <cell r="H10164">
            <v>0</v>
          </cell>
        </row>
        <row r="10165">
          <cell r="A10165">
            <v>10162</v>
          </cell>
          <cell r="B10165" t="str">
            <v>TAPA REGISTRO VENTILACION 15 x 15</v>
          </cell>
          <cell r="C10165" t="str">
            <v>Un</v>
          </cell>
          <cell r="D10165">
            <v>5792</v>
          </cell>
          <cell r="H10165">
            <v>0</v>
          </cell>
        </row>
        <row r="10166">
          <cell r="A10166">
            <v>10163</v>
          </cell>
          <cell r="B10166" t="str">
            <v>TAPA SALIDA CORDON CAJA OCTOGONAL</v>
          </cell>
          <cell r="C10166" t="str">
            <v>UN</v>
          </cell>
          <cell r="E10166"/>
          <cell r="F10166"/>
          <cell r="G10166">
            <v>637.84</v>
          </cell>
          <cell r="H10166">
            <v>637.84</v>
          </cell>
        </row>
        <row r="10167">
          <cell r="A10167">
            <v>10164</v>
          </cell>
          <cell r="B10167" t="str">
            <v>TAPA SUMIDERO LATERAL SL-100</v>
          </cell>
          <cell r="C10167" t="str">
            <v>UN</v>
          </cell>
          <cell r="E10167"/>
          <cell r="F10167">
            <v>617089</v>
          </cell>
          <cell r="G10167"/>
          <cell r="H10167">
            <v>617089</v>
          </cell>
        </row>
        <row r="10168">
          <cell r="A10168">
            <v>10165</v>
          </cell>
          <cell r="B10168" t="str">
            <v>TAPA SUMIDERO LATERAL SL-150</v>
          </cell>
          <cell r="C10168" t="str">
            <v>UN</v>
          </cell>
          <cell r="E10168"/>
          <cell r="F10168">
            <v>1129821</v>
          </cell>
          <cell r="G10168"/>
          <cell r="H10168">
            <v>1129821</v>
          </cell>
        </row>
        <row r="10169">
          <cell r="A10169">
            <v>10166</v>
          </cell>
          <cell r="B10169" t="str">
            <v>TAPA SUMIDERO LATERAL SL-200</v>
          </cell>
          <cell r="C10169" t="str">
            <v>UN</v>
          </cell>
          <cell r="E10169"/>
          <cell r="F10169">
            <v>1245856</v>
          </cell>
          <cell r="G10169"/>
          <cell r="H10169">
            <v>1245856</v>
          </cell>
        </row>
        <row r="10170">
          <cell r="A10170">
            <v>10167</v>
          </cell>
          <cell r="B10170" t="str">
            <v>TAPA SUMIDERO LATERAL SL-250</v>
          </cell>
          <cell r="C10170" t="str">
            <v>UN</v>
          </cell>
          <cell r="E10170"/>
          <cell r="F10170">
            <v>1688699</v>
          </cell>
          <cell r="G10170"/>
          <cell r="H10170">
            <v>1688699</v>
          </cell>
        </row>
        <row r="10171">
          <cell r="A10171">
            <v>10168</v>
          </cell>
          <cell r="B10171" t="str">
            <v>TAPA TOMA DOBLE NARANJA AÍSLA TIERRA</v>
          </cell>
          <cell r="C10171" t="str">
            <v>UN</v>
          </cell>
          <cell r="E10171"/>
          <cell r="F10171"/>
          <cell r="G10171">
            <v>4046</v>
          </cell>
          <cell r="H10171">
            <v>4046</v>
          </cell>
        </row>
        <row r="10172">
          <cell r="A10172">
            <v>10169</v>
          </cell>
          <cell r="B10172" t="str">
            <v>TAPA Traf.Pes. CAJA INSPECCION</v>
          </cell>
          <cell r="C10172" t="str">
            <v>Un</v>
          </cell>
          <cell r="D10172">
            <v>205710</v>
          </cell>
          <cell r="H10172">
            <v>0</v>
          </cell>
        </row>
        <row r="10173">
          <cell r="A10173">
            <v>10170</v>
          </cell>
          <cell r="B10173" t="str">
            <v>TAPA TROQUEL METAL 2 ORIF</v>
          </cell>
          <cell r="C10173" t="str">
            <v>Un</v>
          </cell>
          <cell r="D10173">
            <v>5041</v>
          </cell>
          <cell r="H10173">
            <v>0</v>
          </cell>
        </row>
        <row r="10174">
          <cell r="A10174">
            <v>10171</v>
          </cell>
          <cell r="B10174" t="str">
            <v>TAPA TROQUEL PARA CANALETA 10X4 METAL 2 ORIF.</v>
          </cell>
          <cell r="C10174" t="str">
            <v>UN</v>
          </cell>
          <cell r="E10174"/>
          <cell r="F10174"/>
          <cell r="G10174">
            <v>5488.99</v>
          </cell>
          <cell r="H10174">
            <v>5488.99</v>
          </cell>
        </row>
        <row r="10175">
          <cell r="A10175">
            <v>10172</v>
          </cell>
          <cell r="B10175" t="str">
            <v>TAPA TROQUEL SENCILLO DE 12 cm</v>
          </cell>
          <cell r="C10175" t="str">
            <v>UN</v>
          </cell>
          <cell r="E10175"/>
          <cell r="F10175">
            <v>2269</v>
          </cell>
          <cell r="G10175"/>
          <cell r="H10175">
            <v>2269</v>
          </cell>
        </row>
        <row r="10176">
          <cell r="A10176">
            <v>10173</v>
          </cell>
          <cell r="B10176" t="str">
            <v>TAPA TUBO SALIDA TAPÓN TUBO 1 1/4" (4 UNIDADES)</v>
          </cell>
          <cell r="C10176" t="str">
            <v>PTE</v>
          </cell>
          <cell r="E10176">
            <v>2058</v>
          </cell>
          <cell r="F10176"/>
          <cell r="G10176"/>
          <cell r="H10176">
            <v>2058</v>
          </cell>
        </row>
        <row r="10177">
          <cell r="A10177">
            <v>10174</v>
          </cell>
          <cell r="B10177" t="str">
            <v>TAPA VALVULA DE SEGURIDAD CIERRE PERMANENTE No.3</v>
          </cell>
          <cell r="C10177" t="str">
            <v>UN</v>
          </cell>
          <cell r="E10177"/>
          <cell r="F10177">
            <v>212249</v>
          </cell>
          <cell r="G10177"/>
          <cell r="H10177">
            <v>212249</v>
          </cell>
        </row>
        <row r="10178">
          <cell r="A10178">
            <v>10175</v>
          </cell>
          <cell r="B10178" t="str">
            <v>TAPA VALVULA TIPO CHOROTE TRAFICO PESADO</v>
          </cell>
          <cell r="C10178" t="str">
            <v>UN</v>
          </cell>
          <cell r="E10178"/>
          <cell r="F10178">
            <v>396308</v>
          </cell>
          <cell r="G10178"/>
          <cell r="H10178">
            <v>396308</v>
          </cell>
        </row>
        <row r="10179">
          <cell r="A10179">
            <v>10176</v>
          </cell>
          <cell r="B10179" t="str">
            <v>TAPA Y ANILLO EN POLIPROPILENO RECICLADO PARA POZO</v>
          </cell>
          <cell r="C10179" t="str">
            <v>UN</v>
          </cell>
          <cell r="E10179"/>
          <cell r="F10179">
            <v>1093610</v>
          </cell>
          <cell r="G10179"/>
          <cell r="H10179">
            <v>1093610</v>
          </cell>
        </row>
        <row r="10180">
          <cell r="A10180">
            <v>10177</v>
          </cell>
          <cell r="B10180" t="str">
            <v>TAPABOCAS DESECHABLE. (Según Apéndice Bioseguridad Covid 19)_ Exento de IVA de forma temporal</v>
          </cell>
          <cell r="C10180" t="str">
            <v>UN</v>
          </cell>
          <cell r="E10180"/>
          <cell r="F10180">
            <v>460</v>
          </cell>
          <cell r="G10180"/>
          <cell r="H10180">
            <v>460</v>
          </cell>
        </row>
        <row r="10181">
          <cell r="A10181">
            <v>10178</v>
          </cell>
          <cell r="B10181" t="str">
            <v>TAPABOCAS DESECHABLE. _(Según Apéndice Bioseguridad Covid 19_V1 y V2)</v>
          </cell>
          <cell r="C10181" t="str">
            <v>UN</v>
          </cell>
          <cell r="E10181"/>
          <cell r="F10181">
            <v>460</v>
          </cell>
          <cell r="G10181"/>
          <cell r="H10181">
            <v>460</v>
          </cell>
        </row>
        <row r="10182">
          <cell r="A10182">
            <v>10179</v>
          </cell>
          <cell r="B10182" t="str">
            <v>TAPABOCAS DESECHABLE._(Según Apéndice Bioseguridad Covid 19_V3)</v>
          </cell>
          <cell r="C10182" t="str">
            <v>UN</v>
          </cell>
          <cell r="E10182"/>
          <cell r="F10182">
            <v>460</v>
          </cell>
          <cell r="G10182"/>
          <cell r="H10182">
            <v>460</v>
          </cell>
        </row>
        <row r="10183">
          <cell r="A10183">
            <v>10180</v>
          </cell>
          <cell r="B10183" t="str">
            <v>TAPABOCAS N95 SIN FILTRO. (Según Apéndice Bioseguridad Covid 19)_ Exento de IVA de forma temporal</v>
          </cell>
          <cell r="C10183" t="str">
            <v>UN</v>
          </cell>
          <cell r="E10183"/>
          <cell r="F10183">
            <v>4290</v>
          </cell>
          <cell r="G10183"/>
          <cell r="H10183">
            <v>4290</v>
          </cell>
        </row>
        <row r="10184">
          <cell r="A10184">
            <v>10181</v>
          </cell>
          <cell r="B10184" t="str">
            <v>TAPABOCAS N95 SIN FILTRO._(Según Apéndice Bioseguridad Covid 19_V1 y V2)</v>
          </cell>
          <cell r="C10184" t="str">
            <v>UN</v>
          </cell>
          <cell r="E10184"/>
          <cell r="F10184">
            <v>4290</v>
          </cell>
          <cell r="G10184"/>
          <cell r="H10184">
            <v>4290</v>
          </cell>
        </row>
        <row r="10185">
          <cell r="A10185">
            <v>10182</v>
          </cell>
          <cell r="B10185" t="str">
            <v>TAPAPOROS INCOLORO 7203 PINTUCO</v>
          </cell>
          <cell r="C10185" t="str">
            <v>gal</v>
          </cell>
          <cell r="D10185">
            <v>40948</v>
          </cell>
          <cell r="H10185">
            <v>0</v>
          </cell>
        </row>
        <row r="10186">
          <cell r="A10186">
            <v>10183</v>
          </cell>
          <cell r="B10186" t="str">
            <v>TAPAPOROS NATURAL</v>
          </cell>
          <cell r="C10186" t="str">
            <v>GLN</v>
          </cell>
          <cell r="E10186"/>
          <cell r="F10186"/>
          <cell r="G10186">
            <v>42542</v>
          </cell>
          <cell r="H10186">
            <v>42542</v>
          </cell>
        </row>
        <row r="10187">
          <cell r="A10187">
            <v>10184</v>
          </cell>
          <cell r="B10187" t="str">
            <v>TAPAPOROS NATURAL ICO</v>
          </cell>
          <cell r="C10187" t="str">
            <v>gal</v>
          </cell>
          <cell r="D10187">
            <v>39648</v>
          </cell>
          <cell r="H10187">
            <v>0</v>
          </cell>
        </row>
        <row r="10188">
          <cell r="A10188">
            <v>10185</v>
          </cell>
          <cell r="B10188" t="str">
            <v>TAPAPOROS NOGAL PHILAAC</v>
          </cell>
          <cell r="C10188" t="str">
            <v>gal</v>
          </cell>
          <cell r="D10188">
            <v>51396</v>
          </cell>
          <cell r="H10188">
            <v>0</v>
          </cell>
        </row>
        <row r="10189">
          <cell r="A10189">
            <v>10186</v>
          </cell>
          <cell r="B10189" t="str">
            <v>TAPAS REGISTRO 15x15</v>
          </cell>
          <cell r="C10189" t="str">
            <v>Un</v>
          </cell>
          <cell r="D10189">
            <v>11051</v>
          </cell>
          <cell r="H10189">
            <v>0</v>
          </cell>
        </row>
        <row r="10190">
          <cell r="A10190">
            <v>10187</v>
          </cell>
          <cell r="B10190" t="str">
            <v>TAPAS REGISTRO 20x20</v>
          </cell>
          <cell r="C10190" t="str">
            <v>Un</v>
          </cell>
          <cell r="D10190">
            <v>12233</v>
          </cell>
          <cell r="H10190">
            <v>0</v>
          </cell>
        </row>
        <row r="10191">
          <cell r="A10191">
            <v>10188</v>
          </cell>
          <cell r="B10191" t="str">
            <v>TAPAS SHUT LAMINA</v>
          </cell>
          <cell r="C10191" t="str">
            <v>Un</v>
          </cell>
          <cell r="D10191">
            <v>71565</v>
          </cell>
          <cell r="H10191">
            <v>0</v>
          </cell>
        </row>
        <row r="10192">
          <cell r="A10192">
            <v>10189</v>
          </cell>
          <cell r="B10192" t="str">
            <v>Tapete atrapamugre 3m trafico pesado</v>
          </cell>
          <cell r="C10192" t="str">
            <v>m2</v>
          </cell>
          <cell r="D10192">
            <v>244360</v>
          </cell>
          <cell r="H10192">
            <v>0</v>
          </cell>
        </row>
        <row r="10193">
          <cell r="A10193">
            <v>10190</v>
          </cell>
          <cell r="B10193" t="str">
            <v>Tapon  roscado HG d=4"Hembra</v>
          </cell>
          <cell r="C10193" t="str">
            <v>UN</v>
          </cell>
          <cell r="E10193"/>
          <cell r="F10193"/>
          <cell r="G10193">
            <v>35739</v>
          </cell>
          <cell r="H10193">
            <v>35739</v>
          </cell>
        </row>
        <row r="10194">
          <cell r="A10194">
            <v>10191</v>
          </cell>
          <cell r="B10194" t="str">
            <v xml:space="preserve">TAPÓN  ROSCADO PVC PRESIÓN 1" </v>
          </cell>
          <cell r="C10194" t="str">
            <v>UN</v>
          </cell>
          <cell r="E10194">
            <v>2058</v>
          </cell>
          <cell r="F10194"/>
          <cell r="G10194"/>
          <cell r="H10194">
            <v>2058</v>
          </cell>
        </row>
        <row r="10195">
          <cell r="A10195">
            <v>10192</v>
          </cell>
          <cell r="B10195" t="str">
            <v xml:space="preserve">TAPÓN  ROSCADO PVC PRESIÓN 1/2" </v>
          </cell>
          <cell r="C10195" t="str">
            <v>UN</v>
          </cell>
          <cell r="E10195">
            <v>325</v>
          </cell>
          <cell r="F10195"/>
          <cell r="G10195"/>
          <cell r="H10195">
            <v>325</v>
          </cell>
        </row>
        <row r="10196">
          <cell r="A10196">
            <v>10193</v>
          </cell>
          <cell r="B10196" t="str">
            <v xml:space="preserve">TAPÓN  ROSCADO PVC PRESIÓN 1-1/2" </v>
          </cell>
          <cell r="C10196" t="str">
            <v>UN</v>
          </cell>
          <cell r="E10196">
            <v>4658</v>
          </cell>
          <cell r="F10196"/>
          <cell r="G10196"/>
          <cell r="H10196">
            <v>4658</v>
          </cell>
        </row>
        <row r="10197">
          <cell r="A10197">
            <v>10194</v>
          </cell>
          <cell r="B10197" t="str">
            <v xml:space="preserve">TAPÓN  ROSCADO PVC PRESIÓN 1-1/4" </v>
          </cell>
          <cell r="C10197" t="str">
            <v>UN</v>
          </cell>
          <cell r="E10197">
            <v>3575</v>
          </cell>
          <cell r="F10197"/>
          <cell r="G10197"/>
          <cell r="H10197">
            <v>3575</v>
          </cell>
        </row>
        <row r="10198">
          <cell r="A10198">
            <v>10195</v>
          </cell>
          <cell r="B10198" t="str">
            <v xml:space="preserve">TAPÓN  ROSCADO PVC PRESION 2" </v>
          </cell>
          <cell r="C10198" t="str">
            <v>UN</v>
          </cell>
          <cell r="E10198">
            <v>7151</v>
          </cell>
          <cell r="F10198"/>
          <cell r="G10198"/>
          <cell r="H10198">
            <v>7151</v>
          </cell>
        </row>
        <row r="10199">
          <cell r="A10199">
            <v>10196</v>
          </cell>
          <cell r="B10199" t="str">
            <v xml:space="preserve">TAPÓN  ROSCADO PVC PRESIÓN 2-1/2" </v>
          </cell>
          <cell r="C10199" t="str">
            <v>UN</v>
          </cell>
          <cell r="E10199">
            <v>15122</v>
          </cell>
          <cell r="F10199"/>
          <cell r="G10199"/>
          <cell r="H10199">
            <v>15122</v>
          </cell>
        </row>
        <row r="10200">
          <cell r="A10200">
            <v>10197</v>
          </cell>
          <cell r="B10200" t="str">
            <v xml:space="preserve">TAPÓN  ROSCADO PVC PRESIÓN 3" </v>
          </cell>
          <cell r="C10200" t="str">
            <v>UN</v>
          </cell>
          <cell r="E10200">
            <v>23193</v>
          </cell>
          <cell r="F10200"/>
          <cell r="G10200"/>
          <cell r="H10200">
            <v>23193</v>
          </cell>
        </row>
        <row r="10201">
          <cell r="A10201">
            <v>10198</v>
          </cell>
          <cell r="B10201" t="str">
            <v xml:space="preserve">TAPÓN  ROSCADO PVC PRESIÓN 3/4" </v>
          </cell>
          <cell r="C10201" t="str">
            <v>UN</v>
          </cell>
          <cell r="E10201">
            <v>1408</v>
          </cell>
          <cell r="F10201"/>
          <cell r="G10201"/>
          <cell r="H10201">
            <v>1408</v>
          </cell>
        </row>
        <row r="10202">
          <cell r="A10202">
            <v>10199</v>
          </cell>
          <cell r="B10202" t="str">
            <v xml:space="preserve">TAPÓN  ROSCADO PVC PRESIÓN 4" </v>
          </cell>
          <cell r="C10202" t="str">
            <v>UN</v>
          </cell>
          <cell r="E10202">
            <v>48965</v>
          </cell>
          <cell r="F10202"/>
          <cell r="G10202"/>
          <cell r="H10202">
            <v>48965</v>
          </cell>
        </row>
        <row r="10203">
          <cell r="A10203">
            <v>10200</v>
          </cell>
          <cell r="B10203" t="str">
            <v>TAPÓN COBRE 1/2"</v>
          </cell>
          <cell r="C10203" t="str">
            <v>UN</v>
          </cell>
          <cell r="D10203">
            <v>810</v>
          </cell>
          <cell r="E10203">
            <v>809</v>
          </cell>
          <cell r="F10203"/>
          <cell r="G10203"/>
          <cell r="H10203">
            <v>809</v>
          </cell>
        </row>
        <row r="10204">
          <cell r="A10204">
            <v>10201</v>
          </cell>
          <cell r="B10204" t="str">
            <v>TAPON COBRE 3/4"</v>
          </cell>
          <cell r="C10204" t="str">
            <v>UN</v>
          </cell>
          <cell r="E10204">
            <v>1517</v>
          </cell>
          <cell r="F10204"/>
          <cell r="G10204"/>
          <cell r="H10204">
            <v>1517</v>
          </cell>
        </row>
        <row r="10205">
          <cell r="A10205">
            <v>10202</v>
          </cell>
          <cell r="B10205" t="str">
            <v>TAPON COPA PVC D=1" (TAPON SOLDADO)</v>
          </cell>
          <cell r="C10205" t="str">
            <v>UN</v>
          </cell>
          <cell r="E10205"/>
          <cell r="F10205">
            <v>1270</v>
          </cell>
          <cell r="G10205"/>
          <cell r="H10205">
            <v>1270</v>
          </cell>
        </row>
        <row r="10206">
          <cell r="A10206">
            <v>10203</v>
          </cell>
          <cell r="B10206" t="str">
            <v>TAPON COPA PVC D=1/2"</v>
          </cell>
          <cell r="C10206" t="str">
            <v>UN</v>
          </cell>
          <cell r="E10206"/>
          <cell r="F10206">
            <v>378</v>
          </cell>
          <cell r="G10206"/>
          <cell r="H10206">
            <v>378</v>
          </cell>
        </row>
        <row r="10207">
          <cell r="A10207">
            <v>10204</v>
          </cell>
          <cell r="B10207" t="str">
            <v>Tapón CPVCSoldado 1/2"  **</v>
          </cell>
          <cell r="C10207" t="str">
            <v>UN</v>
          </cell>
          <cell r="E10207"/>
          <cell r="F10207"/>
          <cell r="G10207">
            <v>703.29</v>
          </cell>
          <cell r="H10207">
            <v>703.29</v>
          </cell>
        </row>
        <row r="10208">
          <cell r="A10208">
            <v>10205</v>
          </cell>
          <cell r="B10208" t="str">
            <v>TAPON DE ACERO 16" SOLDADO</v>
          </cell>
          <cell r="C10208" t="str">
            <v>UN</v>
          </cell>
          <cell r="E10208"/>
          <cell r="F10208">
            <v>641648</v>
          </cell>
          <cell r="G10208"/>
          <cell r="H10208">
            <v>641648</v>
          </cell>
        </row>
        <row r="10209">
          <cell r="A10209">
            <v>10206</v>
          </cell>
          <cell r="B10209" t="str">
            <v>TAPON DE PRUEBA 2"PVC SANITARIO S/NORMA ICONTEC</v>
          </cell>
          <cell r="C10209" t="str">
            <v>UN</v>
          </cell>
          <cell r="E10209"/>
          <cell r="F10209"/>
          <cell r="G10209">
            <v>1264.01</v>
          </cell>
          <cell r="H10209">
            <v>1264.01</v>
          </cell>
        </row>
        <row r="10210">
          <cell r="A10210">
            <v>10207</v>
          </cell>
          <cell r="B10210" t="str">
            <v>TAPON DE PRUEBA 4"SANITARIO S/NORMA ICONTEC</v>
          </cell>
          <cell r="C10210" t="str">
            <v>UN</v>
          </cell>
          <cell r="E10210"/>
          <cell r="F10210"/>
          <cell r="G10210">
            <v>1478</v>
          </cell>
          <cell r="H10210">
            <v>1478</v>
          </cell>
        </row>
        <row r="10211">
          <cell r="A10211">
            <v>10208</v>
          </cell>
          <cell r="B10211" t="str">
            <v>TAPON DE PRUEBA PVC SANITARIA D=2"</v>
          </cell>
          <cell r="C10211" t="str">
            <v>UN</v>
          </cell>
          <cell r="E10211"/>
          <cell r="F10211">
            <v>1266</v>
          </cell>
          <cell r="G10211"/>
          <cell r="H10211">
            <v>1266</v>
          </cell>
        </row>
        <row r="10212">
          <cell r="A10212">
            <v>10209</v>
          </cell>
          <cell r="B10212" t="str">
            <v>TAPON DE PRUEBA PVC SANITARIA D=4"</v>
          </cell>
          <cell r="C10212" t="str">
            <v>UN</v>
          </cell>
          <cell r="E10212"/>
          <cell r="F10212">
            <v>3164</v>
          </cell>
          <cell r="G10212"/>
          <cell r="H10212">
            <v>3164</v>
          </cell>
        </row>
        <row r="10213">
          <cell r="A10213">
            <v>10210</v>
          </cell>
          <cell r="B10213" t="str">
            <v>TAPÓN DE PRUEBA PVC SANITARIA D=6"</v>
          </cell>
          <cell r="C10213" t="str">
            <v>UN</v>
          </cell>
          <cell r="E10213"/>
          <cell r="F10213">
            <v>14366</v>
          </cell>
          <cell r="G10213"/>
          <cell r="H10213">
            <v>14366</v>
          </cell>
        </row>
        <row r="10214">
          <cell r="A10214">
            <v>10211</v>
          </cell>
          <cell r="B10214" t="str">
            <v>TAPÓN EN PVC RD21 DE 1´´ (PARA ANCLAJE)</v>
          </cell>
          <cell r="C10214" t="str">
            <v>Un</v>
          </cell>
          <cell r="D10214">
            <v>1418</v>
          </cell>
          <cell r="H10214">
            <v>0</v>
          </cell>
        </row>
        <row r="10215">
          <cell r="A10215">
            <v>10212</v>
          </cell>
          <cell r="B10215" t="str">
            <v>TAPON GALVANIZADO HEMBRA CU DE</v>
          </cell>
          <cell r="C10215" t="str">
            <v>Un</v>
          </cell>
          <cell r="D10215">
            <v>647</v>
          </cell>
          <cell r="H10215">
            <v>0</v>
          </cell>
        </row>
        <row r="10216">
          <cell r="A10216">
            <v>10213</v>
          </cell>
          <cell r="B10216" t="str">
            <v>TAPÓN GALVANIZADO Ø 1/2"</v>
          </cell>
          <cell r="C10216" t="str">
            <v>UN</v>
          </cell>
          <cell r="E10216"/>
          <cell r="F10216">
            <v>946</v>
          </cell>
          <cell r="G10216"/>
          <cell r="H10216">
            <v>946</v>
          </cell>
        </row>
        <row r="10217">
          <cell r="A10217">
            <v>10214</v>
          </cell>
          <cell r="B10217" t="str">
            <v>TAPON HD EXTREMO JUNTA HIDRÁULICA D=12"</v>
          </cell>
          <cell r="C10217" t="str">
            <v>UN</v>
          </cell>
          <cell r="E10217"/>
          <cell r="F10217">
            <v>758033</v>
          </cell>
          <cell r="G10217"/>
          <cell r="H10217">
            <v>758033</v>
          </cell>
        </row>
        <row r="10218">
          <cell r="A10218">
            <v>10215</v>
          </cell>
          <cell r="B10218" t="str">
            <v>TAPON HD EXTREMO JUNTA HIDRÁULICA D=3"</v>
          </cell>
          <cell r="C10218" t="str">
            <v>UN</v>
          </cell>
          <cell r="E10218"/>
          <cell r="F10218">
            <v>96235</v>
          </cell>
          <cell r="G10218"/>
          <cell r="H10218">
            <v>96235</v>
          </cell>
        </row>
        <row r="10219">
          <cell r="A10219">
            <v>10216</v>
          </cell>
          <cell r="B10219" t="str">
            <v>TAPON HD EXTREMO JUNTA HIDRÁULICA D=8"</v>
          </cell>
          <cell r="C10219" t="str">
            <v>UN</v>
          </cell>
          <cell r="E10219"/>
          <cell r="F10219">
            <v>269188</v>
          </cell>
          <cell r="G10219"/>
          <cell r="H10219">
            <v>269188</v>
          </cell>
        </row>
        <row r="10220">
          <cell r="A10220">
            <v>10217</v>
          </cell>
          <cell r="B10220" t="str">
            <v>TAPON HD EXTREMO LISO D= 3"</v>
          </cell>
          <cell r="C10220" t="str">
            <v>UN</v>
          </cell>
          <cell r="E10220"/>
          <cell r="F10220">
            <v>44049</v>
          </cell>
          <cell r="G10220"/>
          <cell r="H10220">
            <v>44049</v>
          </cell>
        </row>
        <row r="10221">
          <cell r="A10221">
            <v>10218</v>
          </cell>
          <cell r="B10221" t="str">
            <v>TAPÓN HD EXTREMO LISO D=2"</v>
          </cell>
          <cell r="C10221" t="str">
            <v>UN</v>
          </cell>
          <cell r="E10221"/>
          <cell r="F10221">
            <v>33281</v>
          </cell>
          <cell r="G10221"/>
          <cell r="H10221">
            <v>33281</v>
          </cell>
        </row>
        <row r="10222">
          <cell r="A10222">
            <v>10219</v>
          </cell>
          <cell r="B10222" t="str">
            <v>TAPON HD EXTREMO LISO D=4"</v>
          </cell>
          <cell r="C10222" t="str">
            <v>UN</v>
          </cell>
          <cell r="E10222"/>
          <cell r="F10222">
            <v>89321</v>
          </cell>
          <cell r="G10222"/>
          <cell r="H10222">
            <v>89321</v>
          </cell>
        </row>
        <row r="10223">
          <cell r="A10223">
            <v>10220</v>
          </cell>
          <cell r="B10223" t="str">
            <v>TAPON HD EXTREMO LISO D=6"</v>
          </cell>
          <cell r="C10223" t="str">
            <v>UN</v>
          </cell>
          <cell r="E10223"/>
          <cell r="F10223">
            <v>225139</v>
          </cell>
          <cell r="G10223"/>
          <cell r="H10223">
            <v>225139</v>
          </cell>
        </row>
        <row r="10224">
          <cell r="A10224">
            <v>10221</v>
          </cell>
          <cell r="B10224" t="str">
            <v>TAPON HD EXTREMO LISO D=8"</v>
          </cell>
          <cell r="C10224" t="str">
            <v>UN</v>
          </cell>
          <cell r="E10224"/>
          <cell r="F10224">
            <v>452725</v>
          </cell>
          <cell r="G10224"/>
          <cell r="H10224">
            <v>452725</v>
          </cell>
        </row>
        <row r="10225">
          <cell r="A10225">
            <v>10222</v>
          </cell>
          <cell r="B10225" t="str">
            <v>TAPON HEMBRA HG  D=1" **</v>
          </cell>
          <cell r="C10225" t="str">
            <v>UN</v>
          </cell>
          <cell r="E10225"/>
          <cell r="F10225"/>
          <cell r="G10225">
            <v>1821</v>
          </cell>
          <cell r="H10225">
            <v>1821</v>
          </cell>
        </row>
        <row r="10226">
          <cell r="A10226">
            <v>10223</v>
          </cell>
          <cell r="B10226" t="str">
            <v>TAPON HEMBRA PVC D=1/2" **</v>
          </cell>
          <cell r="C10226" t="str">
            <v>UN</v>
          </cell>
          <cell r="E10226"/>
          <cell r="F10226"/>
          <cell r="G10226">
            <v>246.33</v>
          </cell>
          <cell r="H10226">
            <v>246.33</v>
          </cell>
        </row>
        <row r="10227">
          <cell r="A10227">
            <v>10224</v>
          </cell>
          <cell r="B10227" t="str">
            <v>Tapon HG d=2 1/2" macho*</v>
          </cell>
          <cell r="C10227" t="str">
            <v>UN</v>
          </cell>
          <cell r="E10227"/>
          <cell r="F10227"/>
          <cell r="G10227">
            <v>7657</v>
          </cell>
          <cell r="H10227">
            <v>7657</v>
          </cell>
        </row>
        <row r="10228">
          <cell r="A10228">
            <v>10225</v>
          </cell>
          <cell r="B10228" t="str">
            <v>Tapon HG d=2" MACHO*</v>
          </cell>
          <cell r="C10228" t="str">
            <v>UN</v>
          </cell>
          <cell r="E10228"/>
          <cell r="F10228"/>
          <cell r="G10228">
            <v>6185</v>
          </cell>
          <cell r="H10228">
            <v>6185</v>
          </cell>
        </row>
        <row r="10229">
          <cell r="A10229">
            <v>10226</v>
          </cell>
          <cell r="B10229" t="str">
            <v>Tapon HG d=3"  macho **</v>
          </cell>
          <cell r="C10229" t="str">
            <v>UN</v>
          </cell>
          <cell r="E10229"/>
          <cell r="F10229"/>
          <cell r="G10229">
            <v>14470.85</v>
          </cell>
          <cell r="H10229">
            <v>14470.85</v>
          </cell>
        </row>
        <row r="10230">
          <cell r="A10230">
            <v>10227</v>
          </cell>
          <cell r="B10230" t="str">
            <v>TAPÓN INFERIOR Y SUPERIOR PARA TUBERÍA INCLINÓMETRO</v>
          </cell>
          <cell r="C10230" t="str">
            <v>UN</v>
          </cell>
          <cell r="E10230"/>
          <cell r="F10230">
            <v>13617</v>
          </cell>
          <cell r="G10230"/>
          <cell r="H10230">
            <v>13617</v>
          </cell>
        </row>
        <row r="10231">
          <cell r="A10231">
            <v>10228</v>
          </cell>
          <cell r="B10231" t="str">
            <v>TAPON MACHO  HG ½"</v>
          </cell>
          <cell r="C10231" t="str">
            <v>UN</v>
          </cell>
          <cell r="E10231"/>
          <cell r="F10231"/>
          <cell r="G10231">
            <v>1490</v>
          </cell>
          <cell r="H10231">
            <v>1490</v>
          </cell>
        </row>
        <row r="10232">
          <cell r="A10232">
            <v>10229</v>
          </cell>
          <cell r="B10232" t="str">
            <v>TAPON MACHO ACERO AL CARBON 1/2”</v>
          </cell>
          <cell r="C10232" t="str">
            <v>UN</v>
          </cell>
          <cell r="E10232"/>
          <cell r="F10232"/>
          <cell r="G10232">
            <v>1118.01</v>
          </cell>
          <cell r="H10232">
            <v>1118.01</v>
          </cell>
        </row>
        <row r="10233">
          <cell r="A10233">
            <v>10230</v>
          </cell>
          <cell r="B10233" t="str">
            <v>TAPÓN MACHO ACERO CARBÓN 1/2</v>
          </cell>
          <cell r="C10233" t="str">
            <v>UN</v>
          </cell>
          <cell r="E10233">
            <v>5741</v>
          </cell>
          <cell r="F10233"/>
          <cell r="G10233"/>
          <cell r="H10233">
            <v>5741</v>
          </cell>
        </row>
        <row r="10234">
          <cell r="A10234">
            <v>10231</v>
          </cell>
          <cell r="B10234" t="str">
            <v>Tapon Polipropileno(1/2")Fusión PN-16</v>
          </cell>
          <cell r="C10234" t="str">
            <v>UN</v>
          </cell>
          <cell r="E10234"/>
          <cell r="F10234"/>
          <cell r="G10234">
            <v>679</v>
          </cell>
          <cell r="H10234">
            <v>679</v>
          </cell>
        </row>
        <row r="10235">
          <cell r="A10235">
            <v>10232</v>
          </cell>
          <cell r="B10235" t="str">
            <v>TAPON PRESION ROSCADO ½ "_</v>
          </cell>
          <cell r="C10235" t="str">
            <v>Un</v>
          </cell>
          <cell r="D10235">
            <v>494</v>
          </cell>
          <cell r="H10235">
            <v>0</v>
          </cell>
        </row>
        <row r="10236">
          <cell r="A10236">
            <v>10233</v>
          </cell>
          <cell r="B10236" t="str">
            <v>TAPON PRESION ROSCADO PVC ½ "S/NORMA ICONTEC</v>
          </cell>
          <cell r="C10236" t="str">
            <v>UN</v>
          </cell>
          <cell r="E10236"/>
          <cell r="F10236"/>
          <cell r="G10236">
            <v>391</v>
          </cell>
          <cell r="H10236">
            <v>391</v>
          </cell>
        </row>
        <row r="10237">
          <cell r="A10237">
            <v>10234</v>
          </cell>
          <cell r="B10237" t="str">
            <v>TAPON PRESION SOLD. ½" _</v>
          </cell>
          <cell r="C10237" t="str">
            <v>Un</v>
          </cell>
          <cell r="D10237">
            <v>350</v>
          </cell>
          <cell r="H10237">
            <v>0</v>
          </cell>
        </row>
        <row r="10238">
          <cell r="A10238">
            <v>10235</v>
          </cell>
          <cell r="B10238" t="str">
            <v>TAPON PRESION SOLD. ½"PVC  S/NORMA ICONTEC</v>
          </cell>
          <cell r="C10238" t="str">
            <v>UN</v>
          </cell>
          <cell r="E10238"/>
          <cell r="F10238"/>
          <cell r="G10238">
            <v>380</v>
          </cell>
          <cell r="H10238">
            <v>380</v>
          </cell>
        </row>
        <row r="10239">
          <cell r="A10239">
            <v>10236</v>
          </cell>
          <cell r="B10239" t="str">
            <v>TAPON PRESION SOLD. 3" _</v>
          </cell>
          <cell r="C10239" t="str">
            <v>Un</v>
          </cell>
          <cell r="D10239">
            <v>20741</v>
          </cell>
          <cell r="H10239">
            <v>0</v>
          </cell>
        </row>
        <row r="10240">
          <cell r="A10240">
            <v>10237</v>
          </cell>
          <cell r="B10240" t="str">
            <v>TAPON PRESION SOLD. 3" S/NORMA ICONTEC</v>
          </cell>
          <cell r="C10240" t="str">
            <v>UN</v>
          </cell>
          <cell r="E10240"/>
          <cell r="F10240"/>
          <cell r="G10240">
            <v>24266</v>
          </cell>
          <cell r="H10240">
            <v>24266</v>
          </cell>
        </row>
        <row r="10241">
          <cell r="A10241">
            <v>10238</v>
          </cell>
          <cell r="B10241" t="str">
            <v>TAPON PRESION SOLD.3/4" _</v>
          </cell>
          <cell r="C10241" t="str">
            <v>Un</v>
          </cell>
          <cell r="D10241">
            <v>679</v>
          </cell>
          <cell r="H10241">
            <v>0</v>
          </cell>
        </row>
        <row r="10242">
          <cell r="A10242">
            <v>10239</v>
          </cell>
          <cell r="B10242" t="str">
            <v>TAPON PRUEBA PVC SANITARIA 11/2"***</v>
          </cell>
          <cell r="C10242" t="str">
            <v>UN</v>
          </cell>
          <cell r="E10242"/>
          <cell r="F10242"/>
          <cell r="G10242">
            <v>476</v>
          </cell>
          <cell r="H10242">
            <v>476</v>
          </cell>
        </row>
        <row r="10243">
          <cell r="A10243">
            <v>10240</v>
          </cell>
          <cell r="B10243" t="str">
            <v>TAPÓN PRUEBA PVC SANITARIO 1-1/2"</v>
          </cell>
          <cell r="C10243" t="str">
            <v>UN</v>
          </cell>
          <cell r="E10243">
            <v>975</v>
          </cell>
          <cell r="F10243"/>
          <cell r="G10243"/>
          <cell r="H10243">
            <v>975</v>
          </cell>
        </row>
        <row r="10244">
          <cell r="A10244">
            <v>10241</v>
          </cell>
          <cell r="B10244" t="str">
            <v>TAPÓN PRUEBA PVC SANITARIO 2"</v>
          </cell>
          <cell r="C10244" t="str">
            <v>UN</v>
          </cell>
          <cell r="E10244">
            <v>1301</v>
          </cell>
          <cell r="F10244"/>
          <cell r="G10244"/>
          <cell r="H10244">
            <v>1301</v>
          </cell>
        </row>
        <row r="10245">
          <cell r="A10245">
            <v>10242</v>
          </cell>
          <cell r="B10245" t="str">
            <v>TAPÓN PRUEBA PVC SANITARIO 3"</v>
          </cell>
          <cell r="C10245" t="str">
            <v>UN</v>
          </cell>
          <cell r="E10245">
            <v>975</v>
          </cell>
          <cell r="F10245"/>
          <cell r="G10245"/>
          <cell r="H10245">
            <v>975</v>
          </cell>
        </row>
        <row r="10246">
          <cell r="A10246">
            <v>10243</v>
          </cell>
          <cell r="B10246" t="str">
            <v>TAPÓN PRUEBA PVC SANITARIO 4"</v>
          </cell>
          <cell r="C10246" t="str">
            <v>UN</v>
          </cell>
          <cell r="E10246">
            <v>3142</v>
          </cell>
          <cell r="F10246"/>
          <cell r="G10246"/>
          <cell r="H10246">
            <v>3142</v>
          </cell>
        </row>
        <row r="10247">
          <cell r="A10247">
            <v>10244</v>
          </cell>
          <cell r="B10247" t="str">
            <v>Tapón PVC roscado presión de 1 1/2" S/NORMA ICONTE</v>
          </cell>
          <cell r="C10247" t="str">
            <v>UN</v>
          </cell>
          <cell r="E10247"/>
          <cell r="F10247"/>
          <cell r="G10247">
            <v>5046</v>
          </cell>
          <cell r="H10247">
            <v>5046</v>
          </cell>
        </row>
        <row r="10248">
          <cell r="A10248">
            <v>10245</v>
          </cell>
          <cell r="B10248" t="str">
            <v>Tapón PVC roscado presión de 2"S/NORMA ICONTEC</v>
          </cell>
          <cell r="C10248" t="str">
            <v>UN</v>
          </cell>
          <cell r="E10248"/>
          <cell r="F10248"/>
          <cell r="G10248">
            <v>8265</v>
          </cell>
          <cell r="H10248">
            <v>8265</v>
          </cell>
        </row>
        <row r="10249">
          <cell r="A10249">
            <v>10246</v>
          </cell>
          <cell r="B10249" t="str">
            <v>Tapón PVC Sanitaria Ø8"</v>
          </cell>
          <cell r="C10249" t="str">
            <v>UN</v>
          </cell>
          <cell r="E10249"/>
          <cell r="F10249"/>
          <cell r="G10249">
            <v>191204</v>
          </cell>
          <cell r="H10249">
            <v>191204</v>
          </cell>
        </row>
        <row r="10250">
          <cell r="A10250">
            <v>10247</v>
          </cell>
          <cell r="B10250" t="str">
            <v>TAPON PVC SOLDADO   Ø 1 1/4"</v>
          </cell>
          <cell r="C10250" t="str">
            <v>UN</v>
          </cell>
          <cell r="E10250"/>
          <cell r="F10250"/>
          <cell r="G10250">
            <v>1422.05</v>
          </cell>
          <cell r="H10250">
            <v>1422.05</v>
          </cell>
        </row>
        <row r="10251">
          <cell r="A10251">
            <v>10248</v>
          </cell>
          <cell r="B10251" t="str">
            <v>Tapón PVC soldado presión Ø2" S/NORMA ICONTEC</v>
          </cell>
          <cell r="C10251" t="str">
            <v>UN</v>
          </cell>
          <cell r="E10251"/>
          <cell r="F10251"/>
          <cell r="G10251">
            <v>6344</v>
          </cell>
          <cell r="H10251">
            <v>6344</v>
          </cell>
        </row>
        <row r="10252">
          <cell r="A10252">
            <v>10249</v>
          </cell>
          <cell r="B10252" t="str">
            <v>Tapón PVC soldado presiónØ 1 1/2"S/NORMA ICONTEC</v>
          </cell>
          <cell r="C10252" t="str">
            <v>UN</v>
          </cell>
          <cell r="E10252"/>
          <cell r="F10252"/>
          <cell r="G10252">
            <v>3991</v>
          </cell>
          <cell r="H10252">
            <v>3991</v>
          </cell>
        </row>
        <row r="10253">
          <cell r="A10253">
            <v>10250</v>
          </cell>
          <cell r="B10253" t="str">
            <v>TAPÓN PVC TIPO U.M D=12" (Suministro e Instalación)</v>
          </cell>
          <cell r="C10253" t="str">
            <v>UN</v>
          </cell>
          <cell r="E10253"/>
          <cell r="F10253">
            <v>1184615</v>
          </cell>
          <cell r="G10253"/>
          <cell r="H10253">
            <v>1184615</v>
          </cell>
        </row>
        <row r="10254">
          <cell r="A10254">
            <v>10251</v>
          </cell>
          <cell r="B10254" t="str">
            <v>TAPON PVC U.M. JUNTA HIDRAULICA NORMA NTC 382 D=2"</v>
          </cell>
          <cell r="C10254" t="str">
            <v>UN</v>
          </cell>
          <cell r="E10254"/>
          <cell r="F10254">
            <v>8200</v>
          </cell>
          <cell r="G10254"/>
          <cell r="H10254">
            <v>8200</v>
          </cell>
        </row>
        <row r="10255">
          <cell r="A10255">
            <v>10252</v>
          </cell>
          <cell r="B10255" t="str">
            <v>TAPON PVC U.M. NORMA NTC 382 D=3"</v>
          </cell>
          <cell r="C10255" t="str">
            <v>UN</v>
          </cell>
          <cell r="E10255"/>
          <cell r="F10255">
            <v>47996</v>
          </cell>
          <cell r="G10255"/>
          <cell r="H10255">
            <v>47996</v>
          </cell>
        </row>
        <row r="10256">
          <cell r="A10256">
            <v>10253</v>
          </cell>
          <cell r="B10256" t="str">
            <v>TAPON PVC U.M. NORMA NTC 382 D=4"</v>
          </cell>
          <cell r="C10256" t="str">
            <v>UN</v>
          </cell>
          <cell r="E10256"/>
          <cell r="F10256">
            <v>56000</v>
          </cell>
          <cell r="G10256"/>
          <cell r="H10256">
            <v>56000</v>
          </cell>
        </row>
        <row r="10257">
          <cell r="A10257">
            <v>10254</v>
          </cell>
          <cell r="B10257" t="str">
            <v>TAPON PVC U.M. NORMA NTC 382 D=6"</v>
          </cell>
          <cell r="C10257" t="str">
            <v>UN</v>
          </cell>
          <cell r="E10257"/>
          <cell r="F10257">
            <v>154660</v>
          </cell>
          <cell r="G10257"/>
          <cell r="H10257">
            <v>154660</v>
          </cell>
        </row>
        <row r="10258">
          <cell r="A10258">
            <v>10255</v>
          </cell>
          <cell r="B10258" t="str">
            <v>TAPON PVC U.M. NORMA NTC 382 D=8"</v>
          </cell>
          <cell r="C10258" t="str">
            <v>UN</v>
          </cell>
          <cell r="E10258"/>
          <cell r="F10258">
            <v>451373</v>
          </cell>
          <cell r="G10258"/>
          <cell r="H10258">
            <v>451373</v>
          </cell>
        </row>
        <row r="10259">
          <cell r="A10259">
            <v>10256</v>
          </cell>
          <cell r="B10259" t="str">
            <v>TAPON PVCP SOLDADO Ø1"</v>
          </cell>
          <cell r="C10259" t="str">
            <v>UN</v>
          </cell>
          <cell r="E10259"/>
          <cell r="F10259"/>
          <cell r="G10259">
            <v>595</v>
          </cell>
          <cell r="H10259">
            <v>595</v>
          </cell>
        </row>
        <row r="10260">
          <cell r="A10260">
            <v>10257</v>
          </cell>
          <cell r="B10260" t="str">
            <v>TAPON ROSCADO Ø1" S/NROMA ICONTEC</v>
          </cell>
          <cell r="C10260" t="str">
            <v>UN</v>
          </cell>
          <cell r="E10260"/>
          <cell r="F10260"/>
          <cell r="G10260">
            <v>1000</v>
          </cell>
          <cell r="H10260">
            <v>1000</v>
          </cell>
        </row>
        <row r="10261">
          <cell r="A10261">
            <v>10258</v>
          </cell>
          <cell r="B10261" t="str">
            <v>TAPON ROSCADO Ø3/4" PVCP-S/NORMA ICONTEC</v>
          </cell>
          <cell r="C10261" t="str">
            <v>UN</v>
          </cell>
          <cell r="E10261"/>
          <cell r="F10261"/>
          <cell r="G10261">
            <v>1190</v>
          </cell>
          <cell r="H10261">
            <v>1190</v>
          </cell>
        </row>
        <row r="10262">
          <cell r="A10262">
            <v>10259</v>
          </cell>
          <cell r="B10262" t="str">
            <v>TAPON ROSCADO PVCP (1/2")</v>
          </cell>
          <cell r="C10262" t="str">
            <v>UN</v>
          </cell>
          <cell r="E10262"/>
          <cell r="F10262"/>
          <cell r="G10262">
            <v>520.01</v>
          </cell>
          <cell r="H10262">
            <v>520.01</v>
          </cell>
        </row>
        <row r="10263">
          <cell r="A10263">
            <v>10260</v>
          </cell>
          <cell r="B10263" t="str">
            <v>TAPON ROSCADO PVCP (1-1/4") S/NORMA ICONTEC</v>
          </cell>
          <cell r="C10263" t="str">
            <v>UN</v>
          </cell>
          <cell r="E10263"/>
          <cell r="F10263"/>
          <cell r="G10263">
            <v>1857</v>
          </cell>
          <cell r="H10263">
            <v>1857</v>
          </cell>
        </row>
        <row r="10264">
          <cell r="A10264">
            <v>10261</v>
          </cell>
          <cell r="B10264" t="str">
            <v>TAPON ROSCADO PVCP 1/2"</v>
          </cell>
          <cell r="C10264" t="str">
            <v>Un</v>
          </cell>
          <cell r="D10264">
            <v>494</v>
          </cell>
          <cell r="H10264">
            <v>0</v>
          </cell>
        </row>
        <row r="10265">
          <cell r="A10265">
            <v>10262</v>
          </cell>
          <cell r="B10265" t="str">
            <v>TAPON SANITARIO DE PRUEBA 2"</v>
          </cell>
          <cell r="C10265" t="str">
            <v>Un</v>
          </cell>
          <cell r="D10265">
            <v>1207</v>
          </cell>
          <cell r="H10265">
            <v>0</v>
          </cell>
        </row>
        <row r="10266">
          <cell r="A10266">
            <v>10263</v>
          </cell>
          <cell r="B10266" t="str">
            <v>TAPON SANITARIO DE PRUEBA 2" PVC</v>
          </cell>
          <cell r="C10266" t="str">
            <v>UN</v>
          </cell>
          <cell r="E10266"/>
          <cell r="F10266"/>
          <cell r="G10266">
            <v>1264.01</v>
          </cell>
          <cell r="H10266">
            <v>1264.01</v>
          </cell>
        </row>
        <row r="10267">
          <cell r="A10267">
            <v>10264</v>
          </cell>
          <cell r="B10267" t="str">
            <v>TAPON SANITARIO DE PRUEBA 3"</v>
          </cell>
          <cell r="C10267" t="str">
            <v>Un</v>
          </cell>
          <cell r="D10267">
            <v>1531</v>
          </cell>
          <cell r="H10267">
            <v>0</v>
          </cell>
        </row>
        <row r="10268">
          <cell r="A10268">
            <v>10265</v>
          </cell>
          <cell r="B10268" t="str">
            <v>TAPON SANITARIO DE PRUEBA 3" S/NORMA ICONTEC</v>
          </cell>
          <cell r="C10268" t="str">
            <v>UN</v>
          </cell>
          <cell r="E10268"/>
          <cell r="F10268"/>
          <cell r="G10268">
            <v>1606</v>
          </cell>
          <cell r="H10268">
            <v>1606</v>
          </cell>
        </row>
        <row r="10269">
          <cell r="A10269">
            <v>10266</v>
          </cell>
          <cell r="B10269" t="str">
            <v>TAPON SANITARIO DE PRUEBA 4" PVC</v>
          </cell>
          <cell r="C10269" t="str">
            <v>Un</v>
          </cell>
          <cell r="D10269">
            <v>3014</v>
          </cell>
          <cell r="H10269">
            <v>0</v>
          </cell>
        </row>
        <row r="10270">
          <cell r="A10270">
            <v>10267</v>
          </cell>
          <cell r="B10270" t="str">
            <v>TAPON SANITARIO DE PRUEBA 4" PVC  S/NORMA ICONTEC</v>
          </cell>
          <cell r="C10270" t="str">
            <v>UN</v>
          </cell>
          <cell r="E10270"/>
          <cell r="F10270"/>
          <cell r="G10270">
            <v>1896</v>
          </cell>
          <cell r="H10270">
            <v>1896</v>
          </cell>
        </row>
        <row r="10271">
          <cell r="A10271">
            <v>10268</v>
          </cell>
          <cell r="B10271" t="str">
            <v>TAPON SOLDADO COVC 1/2"</v>
          </cell>
          <cell r="C10271" t="str">
            <v>Un</v>
          </cell>
          <cell r="D10271">
            <v>1449</v>
          </cell>
          <cell r="H10271">
            <v>0</v>
          </cell>
        </row>
        <row r="10272">
          <cell r="A10272">
            <v>10269</v>
          </cell>
          <cell r="B10272" t="str">
            <v>TAPÓN SOLDADO PVC PRESIÓN 1"</v>
          </cell>
          <cell r="C10272" t="str">
            <v>UN</v>
          </cell>
          <cell r="E10272">
            <v>975</v>
          </cell>
          <cell r="F10272"/>
          <cell r="G10272"/>
          <cell r="H10272">
            <v>975</v>
          </cell>
        </row>
        <row r="10273">
          <cell r="A10273">
            <v>10270</v>
          </cell>
          <cell r="B10273" t="str">
            <v>TAPÓN SOLDADO PVC PRESIÓN 1/2"</v>
          </cell>
          <cell r="C10273" t="str">
            <v>UN</v>
          </cell>
          <cell r="E10273">
            <v>332</v>
          </cell>
          <cell r="F10273"/>
          <cell r="G10273"/>
          <cell r="H10273">
            <v>332</v>
          </cell>
        </row>
        <row r="10274">
          <cell r="A10274">
            <v>10271</v>
          </cell>
          <cell r="B10274" t="str">
            <v>TAPON SOLDADO PVC PRESION 1/2"S/NORMA ICONTEC</v>
          </cell>
          <cell r="C10274" t="str">
            <v>UN</v>
          </cell>
          <cell r="E10274"/>
          <cell r="F10274"/>
          <cell r="G10274">
            <v>357</v>
          </cell>
          <cell r="H10274">
            <v>357</v>
          </cell>
        </row>
        <row r="10275">
          <cell r="A10275">
            <v>10272</v>
          </cell>
          <cell r="B10275" t="str">
            <v>TAPÓN SOLDADO PVC PRESIÓN 1-1/2"</v>
          </cell>
          <cell r="C10275" t="str">
            <v>UN</v>
          </cell>
          <cell r="E10275">
            <v>3684</v>
          </cell>
          <cell r="F10275"/>
          <cell r="G10275"/>
          <cell r="H10275">
            <v>3684</v>
          </cell>
        </row>
        <row r="10276">
          <cell r="A10276">
            <v>10273</v>
          </cell>
          <cell r="B10276" t="str">
            <v>TAPÓN SOLDADO PVC PRESIÓN 1-1/4"</v>
          </cell>
          <cell r="C10276" t="str">
            <v>UN</v>
          </cell>
          <cell r="E10276">
            <v>2817</v>
          </cell>
          <cell r="F10276"/>
          <cell r="G10276"/>
          <cell r="H10276">
            <v>2817</v>
          </cell>
        </row>
        <row r="10277">
          <cell r="A10277">
            <v>10274</v>
          </cell>
          <cell r="B10277" t="str">
            <v>TAPÓN SOLDADO PVC PRESIÓN 2"</v>
          </cell>
          <cell r="C10277" t="str">
            <v>UN</v>
          </cell>
          <cell r="E10277">
            <v>5959</v>
          </cell>
          <cell r="F10277"/>
          <cell r="G10277"/>
          <cell r="H10277">
            <v>5959</v>
          </cell>
        </row>
        <row r="10278">
          <cell r="A10278">
            <v>10275</v>
          </cell>
          <cell r="B10278" t="str">
            <v>TAPÓN SOLDADO PVC PRESIÓN 2-1/2"</v>
          </cell>
          <cell r="C10278" t="str">
            <v>UN</v>
          </cell>
          <cell r="E10278">
            <v>7164</v>
          </cell>
          <cell r="F10278"/>
          <cell r="G10278"/>
          <cell r="H10278">
            <v>7164</v>
          </cell>
        </row>
        <row r="10279">
          <cell r="A10279">
            <v>10276</v>
          </cell>
          <cell r="B10279" t="str">
            <v>TAPÓN SOLDADO PVC PRESIÓN 3"</v>
          </cell>
          <cell r="C10279" t="str">
            <v>UN</v>
          </cell>
          <cell r="E10279">
            <v>11640</v>
          </cell>
          <cell r="F10279"/>
          <cell r="G10279"/>
          <cell r="H10279">
            <v>11640</v>
          </cell>
        </row>
        <row r="10280">
          <cell r="A10280">
            <v>10277</v>
          </cell>
          <cell r="B10280" t="str">
            <v>TAPÓN SOLDADO PVC PRESIÓN 3/4"</v>
          </cell>
          <cell r="C10280" t="str">
            <v>UN</v>
          </cell>
          <cell r="E10280">
            <v>663</v>
          </cell>
          <cell r="F10280"/>
          <cell r="G10280"/>
          <cell r="H10280">
            <v>663</v>
          </cell>
        </row>
        <row r="10281">
          <cell r="A10281">
            <v>10278</v>
          </cell>
          <cell r="B10281" t="str">
            <v>TAPÓN SOLDADO PVC PRESIÓN 4"</v>
          </cell>
          <cell r="C10281" t="str">
            <v>UN</v>
          </cell>
          <cell r="E10281">
            <v>38481</v>
          </cell>
          <cell r="F10281"/>
          <cell r="G10281"/>
          <cell r="H10281">
            <v>38481</v>
          </cell>
        </row>
        <row r="10282">
          <cell r="A10282">
            <v>10279</v>
          </cell>
          <cell r="B10282" t="str">
            <v>TAPON Tuberia  Planar  12”Advan Edge End</v>
          </cell>
          <cell r="C10282" t="str">
            <v>UN</v>
          </cell>
          <cell r="E10282"/>
          <cell r="F10282"/>
          <cell r="G10282">
            <v>20768</v>
          </cell>
          <cell r="H10282">
            <v>20768</v>
          </cell>
        </row>
        <row r="10283">
          <cell r="A10283">
            <v>10280</v>
          </cell>
          <cell r="B10283" t="str">
            <v>TAQUILLA DE PAGO TIPO 2 (Suministro e instalación)</v>
          </cell>
          <cell r="C10283" t="str">
            <v>UN</v>
          </cell>
          <cell r="E10283"/>
          <cell r="F10283">
            <v>314813829</v>
          </cell>
          <cell r="G10283"/>
          <cell r="H10283">
            <v>314813829</v>
          </cell>
        </row>
        <row r="10284">
          <cell r="A10284">
            <v>10281</v>
          </cell>
          <cell r="B10284" t="str">
            <v>TARIFA  - LEVANTAMIENTO DE ACTAS DE FACHADA (Incluye personal, logística, papelería, fotografía).</v>
          </cell>
          <cell r="C10284" t="str">
            <v>UN</v>
          </cell>
          <cell r="E10284"/>
          <cell r="F10284">
            <v>11310</v>
          </cell>
          <cell r="G10284"/>
          <cell r="H10284">
            <v>11310</v>
          </cell>
        </row>
        <row r="10285">
          <cell r="A10285">
            <v>10282</v>
          </cell>
          <cell r="B10285" t="str">
            <v>TARIFA - COSTO DE LA REPRODUCCIÓN DE PLANOS TAMAÑO PLIEGO</v>
          </cell>
          <cell r="C10285" t="str">
            <v>UN</v>
          </cell>
          <cell r="E10285"/>
          <cell r="F10285">
            <v>7850</v>
          </cell>
          <cell r="G10285"/>
          <cell r="H10285">
            <v>7850</v>
          </cell>
        </row>
        <row r="10286">
          <cell r="A10286">
            <v>10283</v>
          </cell>
          <cell r="B10286" t="str">
            <v>TARIFA GLOBAL - GASTOS OFICINA (PAPELERIA, FOTOCOPIAS Y OTROS)</v>
          </cell>
          <cell r="C10286" t="str">
            <v>GLB/MS</v>
          </cell>
          <cell r="E10286"/>
          <cell r="F10286">
            <v>796304</v>
          </cell>
          <cell r="G10286"/>
          <cell r="H10286">
            <v>796304</v>
          </cell>
        </row>
        <row r="10287">
          <cell r="A10287">
            <v>10284</v>
          </cell>
          <cell r="B10287" t="str">
            <v>TARIFA HORA - PERSONAL ADMINISTRATIVO - AUXILIAR ADMINISTRATIVO-ALMACENISTA (INCLUYE FACTOR DE PRESTACIONES)</v>
          </cell>
          <cell r="C10287" t="str">
            <v>HR</v>
          </cell>
          <cell r="E10287"/>
          <cell r="F10287">
            <v>11187</v>
          </cell>
          <cell r="G10287"/>
          <cell r="H10287">
            <v>11187</v>
          </cell>
        </row>
        <row r="10288">
          <cell r="A10288">
            <v>10285</v>
          </cell>
          <cell r="B10288" t="str">
            <v>TARIFA HORA - PERSONAL ADMINISTRATIVO - SECRETARIA 1 (INCLUYE FACTOR DE PRESTACIONES)</v>
          </cell>
          <cell r="C10288" t="str">
            <v>HR</v>
          </cell>
          <cell r="E10288"/>
          <cell r="F10288">
            <v>9245</v>
          </cell>
          <cell r="G10288"/>
          <cell r="H10288">
            <v>9245</v>
          </cell>
        </row>
        <row r="10289">
          <cell r="A10289">
            <v>10286</v>
          </cell>
          <cell r="B10289" t="str">
            <v>TARIFA HORA - PERSONAL ADMINISTRATIVO - SECRETARIA 2 (INCLUYE FACTOR DE PRESTACIONES)</v>
          </cell>
          <cell r="C10289" t="str">
            <v>HR</v>
          </cell>
          <cell r="E10289"/>
          <cell r="F10289">
            <v>7826</v>
          </cell>
          <cell r="G10289"/>
          <cell r="H10289">
            <v>7826</v>
          </cell>
        </row>
        <row r="10290">
          <cell r="A10290">
            <v>10287</v>
          </cell>
          <cell r="B10290" t="str">
            <v>TARIFA HORA - PERSONAL AUXILIAR TÉCNICO - CADENERO 1 (INCLUYE FACTOR DE PRESTACIONES)</v>
          </cell>
          <cell r="C10290" t="str">
            <v>HR</v>
          </cell>
          <cell r="E10290"/>
          <cell r="F10290">
            <v>10499</v>
          </cell>
          <cell r="G10290"/>
          <cell r="H10290">
            <v>10499</v>
          </cell>
        </row>
        <row r="10291">
          <cell r="A10291">
            <v>10288</v>
          </cell>
          <cell r="B10291" t="str">
            <v>TARIFA HORA - PERSONAL AUXILIAR TÉCNICO - CADENERO 2 (INCLUYE FACTOR DE PRESTACIONES)</v>
          </cell>
          <cell r="C10291" t="str">
            <v>HR</v>
          </cell>
          <cell r="E10291"/>
          <cell r="F10291">
            <v>9245</v>
          </cell>
          <cell r="G10291"/>
          <cell r="H10291">
            <v>9245</v>
          </cell>
        </row>
        <row r="10292">
          <cell r="A10292">
            <v>10289</v>
          </cell>
          <cell r="B10292" t="str">
            <v>TARIFA HORA - PERSONAL AUXILIAR TÉCNICO - SECRETARIA - CONDUCTOR O MOTORISTA (INCLUYE FACTOR DE PRESTACIONES)</v>
          </cell>
          <cell r="C10292" t="str">
            <v>HR</v>
          </cell>
          <cell r="E10292"/>
          <cell r="F10292">
            <v>7826</v>
          </cell>
          <cell r="G10292"/>
          <cell r="H10292">
            <v>7826</v>
          </cell>
        </row>
        <row r="10293">
          <cell r="A10293">
            <v>10290</v>
          </cell>
          <cell r="B10293" t="str">
            <v>TARIFA HORA - PERSONAL DE OBRA - AYUDANTE (INCLUYE FACTOR DE PRESTACIONES)</v>
          </cell>
          <cell r="C10293" t="str">
            <v>HR</v>
          </cell>
          <cell r="E10293"/>
          <cell r="F10293">
            <v>6268</v>
          </cell>
          <cell r="G10293"/>
          <cell r="H10293">
            <v>6268</v>
          </cell>
        </row>
        <row r="10294">
          <cell r="A10294">
            <v>10291</v>
          </cell>
          <cell r="B10294" t="str">
            <v>TARIFA HORA - PERSONAL DE OBRA - MAESTRO DE OBRA (INCLUYE FACTOR DE PRESTACIONES)</v>
          </cell>
          <cell r="C10294" t="str">
            <v>HR</v>
          </cell>
          <cell r="E10294"/>
          <cell r="F10294">
            <v>16539</v>
          </cell>
          <cell r="G10294"/>
          <cell r="H10294">
            <v>16539</v>
          </cell>
        </row>
        <row r="10295">
          <cell r="A10295">
            <v>10292</v>
          </cell>
          <cell r="B10295" t="str">
            <v>TARIFA HORA - PERSONAL DE OBRA - OFICIAL (INCLUYE FACTOR DE PRESTACIONES)</v>
          </cell>
          <cell r="C10295" t="str">
            <v>HR</v>
          </cell>
          <cell r="E10295"/>
          <cell r="F10295">
            <v>9008</v>
          </cell>
          <cell r="G10295"/>
          <cell r="H10295">
            <v>9008</v>
          </cell>
        </row>
        <row r="10296">
          <cell r="A10296">
            <v>10293</v>
          </cell>
          <cell r="B10296" t="str">
            <v>TARIFA HORA - PERSONAL DE OBRA - OFICIAL NOCTURNO (INCLUYE FACTOR DE PRESTACIONES)</v>
          </cell>
          <cell r="C10296" t="str">
            <v>HR</v>
          </cell>
          <cell r="E10296"/>
          <cell r="F10296">
            <v>12161</v>
          </cell>
          <cell r="G10296"/>
          <cell r="H10296">
            <v>12161</v>
          </cell>
        </row>
        <row r="10297">
          <cell r="A10297">
            <v>10294</v>
          </cell>
          <cell r="B10297" t="str">
            <v>TARIFA HORA - PERSONAL DE OBRA - OPERARIO (INCLUYE FACTOR DE PRESTACIONES)</v>
          </cell>
          <cell r="C10297" t="str">
            <v>HR</v>
          </cell>
          <cell r="E10297"/>
          <cell r="F10297">
            <v>11749</v>
          </cell>
          <cell r="G10297"/>
          <cell r="H10297">
            <v>11749</v>
          </cell>
        </row>
        <row r="10298">
          <cell r="A10298">
            <v>10295</v>
          </cell>
          <cell r="B10298" t="str">
            <v>TARIFA HORA - PERSONAL DE OBRA - PLOMERO (INCLUYE FACTOR DE PRESTACIONES)</v>
          </cell>
          <cell r="C10298" t="str">
            <v>HR</v>
          </cell>
          <cell r="E10298"/>
          <cell r="F10298">
            <v>10379</v>
          </cell>
          <cell r="G10298"/>
          <cell r="H10298">
            <v>10379</v>
          </cell>
        </row>
        <row r="10299">
          <cell r="A10299">
            <v>10296</v>
          </cell>
          <cell r="B10299" t="str">
            <v>TARIFA HORA - PERSONAL DE OBRA- TÉCNICO ELÉCTRICO (INCLUYE FACTOR DE PRESTACIONES)</v>
          </cell>
          <cell r="C10299" t="str">
            <v>HR</v>
          </cell>
          <cell r="E10299"/>
          <cell r="F10299">
            <v>10379</v>
          </cell>
          <cell r="G10299"/>
          <cell r="H10299">
            <v>10379</v>
          </cell>
        </row>
        <row r="10300">
          <cell r="A10300">
            <v>10297</v>
          </cell>
          <cell r="B10300" t="str">
            <v>TARIFA HORA - PERSONAL TÉCNICO - AUXILIAR DE INGENIERÍA (INCLUYE FACTOR DE PRESTACIONES)</v>
          </cell>
          <cell r="C10300" t="str">
            <v>HR</v>
          </cell>
          <cell r="E10300"/>
          <cell r="F10300">
            <v>13307</v>
          </cell>
          <cell r="G10300"/>
          <cell r="H10300">
            <v>13307</v>
          </cell>
        </row>
        <row r="10301">
          <cell r="A10301">
            <v>10298</v>
          </cell>
          <cell r="B10301" t="str">
            <v>TARIFA HORA - PERSONAL TÉCNICO - BATIMETRISTA AUXILIAR (INCLUYE FACTOR DE PRESTACIONES)</v>
          </cell>
          <cell r="C10301" t="str">
            <v>HR</v>
          </cell>
          <cell r="E10301"/>
          <cell r="F10301">
            <v>12945</v>
          </cell>
          <cell r="G10301"/>
          <cell r="H10301">
            <v>12945</v>
          </cell>
        </row>
        <row r="10302">
          <cell r="A10302">
            <v>10299</v>
          </cell>
          <cell r="B10302" t="str">
            <v>TARIFA HORA - PERSONAL TÉCNICO - BATIMETRISTA INSPECTOR (INCLUYE FACTOR DE PRESTACIONES)</v>
          </cell>
          <cell r="C10302" t="str">
            <v>HR</v>
          </cell>
          <cell r="E10302"/>
          <cell r="F10302">
            <v>15757</v>
          </cell>
          <cell r="G10302"/>
          <cell r="H10302">
            <v>15757</v>
          </cell>
        </row>
        <row r="10303">
          <cell r="A10303">
            <v>10300</v>
          </cell>
          <cell r="B10303" t="str">
            <v>TARIFA HORA - PERSONAL TÉCNICO - DIBUJANTE 1 (INCLUYE FACTOR DE PRESTACIONES)</v>
          </cell>
          <cell r="C10303" t="str">
            <v>HR</v>
          </cell>
          <cell r="E10303"/>
          <cell r="F10303">
            <v>13947</v>
          </cell>
          <cell r="G10303"/>
          <cell r="H10303">
            <v>13947</v>
          </cell>
        </row>
        <row r="10304">
          <cell r="A10304">
            <v>10301</v>
          </cell>
          <cell r="B10304" t="str">
            <v>TARIFA HORA - PERSONAL TÉCNICO - DIBUJANTE 2 (INCLUYE FACTOR DE PRESTACIONES)</v>
          </cell>
          <cell r="C10304" t="str">
            <v>HR</v>
          </cell>
          <cell r="E10304"/>
          <cell r="F10304">
            <v>11286</v>
          </cell>
          <cell r="G10304"/>
          <cell r="H10304">
            <v>11286</v>
          </cell>
        </row>
        <row r="10305">
          <cell r="A10305">
            <v>10302</v>
          </cell>
          <cell r="B10305" t="str">
            <v>TARIFA HORA - PERSONAL TÉCNICO - INSPECTOR 1 (INCLUYE FACTOR DE PRESTACIONES)</v>
          </cell>
          <cell r="C10305" t="str">
            <v>HR</v>
          </cell>
          <cell r="E10305"/>
          <cell r="F10305">
            <v>11492</v>
          </cell>
          <cell r="G10305"/>
          <cell r="H10305">
            <v>11492</v>
          </cell>
        </row>
        <row r="10306">
          <cell r="A10306">
            <v>10303</v>
          </cell>
          <cell r="B10306" t="str">
            <v>TARIFA HORA - PERSONAL TÉCNICO - INSPECTOR 2 (INCLUYE FACTOR DE PRESTACIONES)</v>
          </cell>
          <cell r="C10306" t="str">
            <v>HR</v>
          </cell>
          <cell r="E10306"/>
          <cell r="F10306">
            <v>11048</v>
          </cell>
          <cell r="G10306"/>
          <cell r="H10306">
            <v>11048</v>
          </cell>
        </row>
        <row r="10307">
          <cell r="A10307">
            <v>10304</v>
          </cell>
          <cell r="B10307" t="str">
            <v>TARIFA HORA - PERSONAL TÉCNICO - LABORATORISTA AUXILIAR (INCLUYE FACTOR DE PRESTACIONES)</v>
          </cell>
          <cell r="C10307" t="str">
            <v>HR</v>
          </cell>
          <cell r="E10307"/>
          <cell r="F10307">
            <v>10499</v>
          </cell>
          <cell r="G10307"/>
          <cell r="H10307">
            <v>10499</v>
          </cell>
        </row>
        <row r="10308">
          <cell r="A10308">
            <v>10305</v>
          </cell>
          <cell r="B10308" t="str">
            <v>TARIFA HORA - PERSONAL TÉCNICO - LABORATORISTA INSPECTOR (INCLUYE FACTOR DE PRESTACIONES)</v>
          </cell>
          <cell r="C10308" t="str">
            <v>HR</v>
          </cell>
          <cell r="E10308"/>
          <cell r="F10308">
            <v>13970</v>
          </cell>
          <cell r="G10308"/>
          <cell r="H10308">
            <v>13970</v>
          </cell>
        </row>
        <row r="10309">
          <cell r="A10309">
            <v>10306</v>
          </cell>
          <cell r="B10309" t="str">
            <v>TARIFA HORA - PERSONAL TÉCNICO - OPERADOR AUXILIAR DE EQUIPO (INCLUYE FACTOR DE PRESTACIONES)</v>
          </cell>
          <cell r="C10309" t="str">
            <v>HR</v>
          </cell>
          <cell r="E10309"/>
          <cell r="F10309">
            <v>9118</v>
          </cell>
          <cell r="G10309"/>
          <cell r="H10309">
            <v>9118</v>
          </cell>
        </row>
        <row r="10310">
          <cell r="A10310">
            <v>10307</v>
          </cell>
          <cell r="B10310" t="str">
            <v>TARIFA HORA - PERSONAL TÉCNICO - OPERADOR EQUIPO PERFORACIÓN (INCLUYE FACTOR DE PRESTACIONES)</v>
          </cell>
          <cell r="C10310" t="str">
            <v>HR</v>
          </cell>
          <cell r="E10310"/>
          <cell r="F10310">
            <v>12558</v>
          </cell>
          <cell r="G10310"/>
          <cell r="H10310">
            <v>12558</v>
          </cell>
        </row>
        <row r="10311">
          <cell r="A10311">
            <v>10308</v>
          </cell>
          <cell r="B10311" t="str">
            <v>TARIFA HORA - PERSONAL TÉCNICO - TECNÓLOGO EN ÁREAS DE INGENIERÍA (INCLUYE FACTOR DE PRESTACIONES)</v>
          </cell>
          <cell r="C10311" t="str">
            <v>HR</v>
          </cell>
          <cell r="E10311"/>
          <cell r="F10311">
            <v>15123</v>
          </cell>
          <cell r="G10311"/>
          <cell r="H10311">
            <v>15123</v>
          </cell>
        </row>
        <row r="10312">
          <cell r="A10312">
            <v>10309</v>
          </cell>
          <cell r="B10312" t="str">
            <v>TARIFA HORA - PERSONAL TÉCNICO - TOPÓGRAFO AUXILIAR (INCLUYE FACTOR DE PRESTACIONES)</v>
          </cell>
          <cell r="C10312" t="str">
            <v>HR</v>
          </cell>
          <cell r="E10312"/>
          <cell r="F10312">
            <v>12945</v>
          </cell>
          <cell r="G10312"/>
          <cell r="H10312">
            <v>12945</v>
          </cell>
        </row>
        <row r="10313">
          <cell r="A10313">
            <v>10310</v>
          </cell>
          <cell r="B10313" t="str">
            <v>TARIFA HORA - PERSONAL TÉCNICO - TOPÓGRAFO INSPECTOR (INCLUYE FACTOR DE PRESTACIONES)</v>
          </cell>
          <cell r="C10313" t="str">
            <v>HR</v>
          </cell>
          <cell r="E10313"/>
          <cell r="F10313">
            <v>15757</v>
          </cell>
          <cell r="G10313"/>
          <cell r="H10313">
            <v>15757</v>
          </cell>
        </row>
        <row r="10314">
          <cell r="A10314">
            <v>10311</v>
          </cell>
          <cell r="B10314" t="str">
            <v>TARIFA HORA - PROFESIONAL CATEGORIA 1 (INCLUYE FACTOR DE PRESTACIONES)</v>
          </cell>
          <cell r="C10314" t="str">
            <v>HR</v>
          </cell>
          <cell r="E10314"/>
          <cell r="F10314">
            <v>79801</v>
          </cell>
          <cell r="G10314"/>
          <cell r="H10314">
            <v>79801</v>
          </cell>
        </row>
        <row r="10315">
          <cell r="A10315">
            <v>10312</v>
          </cell>
          <cell r="B10315" t="str">
            <v>TARIFA HORA - PROFESIONAL CATEGORÍA 2 (INCLUYE FACTOR DE PRESTACIONES)</v>
          </cell>
          <cell r="C10315" t="str">
            <v>HR</v>
          </cell>
          <cell r="E10315"/>
          <cell r="F10315">
            <v>60846</v>
          </cell>
          <cell r="G10315"/>
          <cell r="H10315">
            <v>60846</v>
          </cell>
        </row>
        <row r="10316">
          <cell r="A10316">
            <v>10313</v>
          </cell>
          <cell r="B10316" t="str">
            <v>TARIFA HORA - PROFESIONAL CATEGORÍA 3 (INCLUYE FACTOR DE PRESTACIONES)</v>
          </cell>
          <cell r="C10316" t="str">
            <v>HR</v>
          </cell>
          <cell r="E10316"/>
          <cell r="F10316">
            <v>46992</v>
          </cell>
          <cell r="G10316"/>
          <cell r="H10316">
            <v>46992</v>
          </cell>
        </row>
        <row r="10317">
          <cell r="A10317">
            <v>10314</v>
          </cell>
          <cell r="B10317" t="str">
            <v>TARIFA HORA - PROFESIONAL CATEGORÍA 4 (INCLUYE FACTOR DE PRESTACIONES)</v>
          </cell>
          <cell r="C10317" t="str">
            <v>HR</v>
          </cell>
          <cell r="E10317"/>
          <cell r="F10317">
            <v>40028</v>
          </cell>
          <cell r="G10317"/>
          <cell r="H10317">
            <v>40028</v>
          </cell>
        </row>
        <row r="10318">
          <cell r="A10318">
            <v>10315</v>
          </cell>
          <cell r="B10318" t="str">
            <v>TARIFA HORA - PROFESIONAL CATEGORÍA 5 (INCLUYE FACTOR DE PRESTACIONES)</v>
          </cell>
          <cell r="C10318" t="str">
            <v>HR</v>
          </cell>
          <cell r="E10318"/>
          <cell r="F10318">
            <v>36111</v>
          </cell>
          <cell r="G10318"/>
          <cell r="H10318">
            <v>36111</v>
          </cell>
        </row>
        <row r="10319">
          <cell r="A10319">
            <v>10316</v>
          </cell>
          <cell r="B10319" t="str">
            <v>TARIFA HORA - PROFESIONAL CATEGORÍA 6 (INCLUYE FACTOR DE PRESTACIONES)</v>
          </cell>
          <cell r="C10319" t="str">
            <v>HR</v>
          </cell>
          <cell r="E10319"/>
          <cell r="F10319">
            <v>32214</v>
          </cell>
          <cell r="G10319"/>
          <cell r="H10319">
            <v>32214</v>
          </cell>
        </row>
        <row r="10320">
          <cell r="A10320">
            <v>10317</v>
          </cell>
          <cell r="B10320" t="str">
            <v>TARIFA HORA - PROFESIONAL CATEGORÍA 7 (INCLUYE FACTOR DE PRESTACIONES)</v>
          </cell>
          <cell r="C10320" t="str">
            <v>HR</v>
          </cell>
          <cell r="E10320"/>
          <cell r="F10320">
            <v>24378</v>
          </cell>
          <cell r="G10320"/>
          <cell r="H10320">
            <v>24378</v>
          </cell>
        </row>
        <row r="10321">
          <cell r="A10321">
            <v>10318</v>
          </cell>
          <cell r="B10321" t="str">
            <v>TARIFA HORA - PROFESIONAL CATEGORÍA 8 (INCLUYE FACTOR DE PRESTACIONES)</v>
          </cell>
          <cell r="C10321" t="str">
            <v>HR</v>
          </cell>
          <cell r="E10321"/>
          <cell r="F10321">
            <v>23008</v>
          </cell>
          <cell r="G10321"/>
          <cell r="H10321">
            <v>23008</v>
          </cell>
        </row>
        <row r="10322">
          <cell r="A10322">
            <v>10319</v>
          </cell>
          <cell r="B10322" t="str">
            <v>TARIFA HORA- PERSONAL ADMINISTRATIVO - ADMINISTRADOR (INCLUYE FACTOR DE PRESTACIONES)</v>
          </cell>
          <cell r="C10322" t="str">
            <v>HR</v>
          </cell>
          <cell r="E10322"/>
          <cell r="F10322">
            <v>14682</v>
          </cell>
          <cell r="G10322"/>
          <cell r="H10322">
            <v>14682</v>
          </cell>
        </row>
        <row r="10323">
          <cell r="A10323">
            <v>10320</v>
          </cell>
          <cell r="B10323" t="str">
            <v>TARIFA JORNAL - PERSONAL ADMINISTRATIVO - AUXILIAR ADMINISTRATIVO-ALMACENISTA (INCLUYE FACTOR DE PRESTACIONES)</v>
          </cell>
          <cell r="C10323" t="str">
            <v>JR</v>
          </cell>
          <cell r="E10323"/>
          <cell r="F10323">
            <v>89499</v>
          </cell>
          <cell r="G10323"/>
          <cell r="H10323">
            <v>89499</v>
          </cell>
        </row>
        <row r="10324">
          <cell r="A10324">
            <v>10321</v>
          </cell>
          <cell r="B10324" t="str">
            <v>TARIFA JORNAL - PERSONAL ADMINISTRATIVO - SECRETARIA 1 (INCLUYE FACTOR DE PRESTACIONES)</v>
          </cell>
          <cell r="C10324" t="str">
            <v>JR</v>
          </cell>
          <cell r="E10324"/>
          <cell r="F10324">
            <v>73955</v>
          </cell>
          <cell r="G10324"/>
          <cell r="H10324">
            <v>73955</v>
          </cell>
        </row>
        <row r="10325">
          <cell r="A10325">
            <v>10322</v>
          </cell>
          <cell r="B10325" t="str">
            <v>TARIFA JORNAL - PERSONAL ADMINISTRATIVO - SECRETARIA 2 (INCLUYE FACTOR DE PRESTACIONES)</v>
          </cell>
          <cell r="C10325" t="str">
            <v>JR</v>
          </cell>
          <cell r="E10325"/>
          <cell r="F10325">
            <v>62617</v>
          </cell>
          <cell r="G10325"/>
          <cell r="H10325">
            <v>62617</v>
          </cell>
        </row>
        <row r="10326">
          <cell r="A10326">
            <v>10323</v>
          </cell>
          <cell r="B10326" t="str">
            <v>TARIFA JORNAL - PERSONAL AUXILIAR TÉCNICO - CADENERO 1 (INCLUYE FACTOR DE PRESTACIONES)</v>
          </cell>
          <cell r="C10326" t="str">
            <v>JR</v>
          </cell>
          <cell r="E10326"/>
          <cell r="F10326">
            <v>84000</v>
          </cell>
          <cell r="G10326"/>
          <cell r="H10326">
            <v>84000</v>
          </cell>
        </row>
        <row r="10327">
          <cell r="A10327">
            <v>10324</v>
          </cell>
          <cell r="B10327" t="str">
            <v>TARIFA JORNAL - PERSONAL AUXILIAR TÉCNICO - CADENERO 2 (INCLUYE FACTOR DE PRESTACIONES)</v>
          </cell>
          <cell r="C10327" t="str">
            <v>JR</v>
          </cell>
          <cell r="E10327"/>
          <cell r="F10327">
            <v>73955</v>
          </cell>
          <cell r="G10327"/>
          <cell r="H10327">
            <v>73955</v>
          </cell>
        </row>
        <row r="10328">
          <cell r="A10328">
            <v>10325</v>
          </cell>
          <cell r="B10328" t="str">
            <v>TARIFA JORNAL - PERSONAL AUXILIAR TÉCNICO - SECRETARIA - CONDUCTOR O MOTORISTA (INCLUYE FACTOR DE PRESTACIONES)</v>
          </cell>
          <cell r="C10328" t="str">
            <v>JR</v>
          </cell>
          <cell r="E10328"/>
          <cell r="F10328">
            <v>62617</v>
          </cell>
          <cell r="G10328"/>
          <cell r="H10328">
            <v>62617</v>
          </cell>
        </row>
        <row r="10329">
          <cell r="A10329">
            <v>10326</v>
          </cell>
          <cell r="B10329" t="str">
            <v>TARIFA JORNAL - PERSONAL DE OBRA - AYUDANTE - HORARIO NOCTURNO (INCLUYE FACTOR DE PRESTACIONES)</v>
          </cell>
          <cell r="C10329" t="str">
            <v>HR</v>
          </cell>
          <cell r="E10329"/>
          <cell r="F10329">
            <v>8461</v>
          </cell>
          <cell r="G10329"/>
          <cell r="H10329">
            <v>8461</v>
          </cell>
        </row>
        <row r="10330">
          <cell r="A10330">
            <v>10327</v>
          </cell>
          <cell r="B10330" t="str">
            <v>TARIFA JORNAL - PERSONAL DE OBRA - AYUDANTE (INCLUYE FACTOR DE PRESTACIONES)</v>
          </cell>
          <cell r="C10330" t="str">
            <v>JR</v>
          </cell>
          <cell r="E10330"/>
          <cell r="F10330">
            <v>50141</v>
          </cell>
          <cell r="G10330"/>
          <cell r="H10330">
            <v>50141</v>
          </cell>
        </row>
        <row r="10331">
          <cell r="A10331">
            <v>10328</v>
          </cell>
          <cell r="B10331" t="str">
            <v>TARIFA JORNAL - PERSONAL DE OBRA - AYUDANTE HORARIO NOCTURNO (INCLUYE FACTOR DE PRESTACIONES)</v>
          </cell>
          <cell r="C10331" t="str">
            <v>JR</v>
          </cell>
          <cell r="E10331"/>
          <cell r="F10331">
            <v>67692</v>
          </cell>
          <cell r="G10331"/>
          <cell r="H10331">
            <v>67692</v>
          </cell>
        </row>
        <row r="10332">
          <cell r="A10332">
            <v>10329</v>
          </cell>
          <cell r="B10332" t="str">
            <v>TARIFA JORNAL - PERSONAL DE OBRA - OFICIAL (INCLUYE FACTOR DE PRESTACIONES)</v>
          </cell>
          <cell r="C10332" t="str">
            <v>JR</v>
          </cell>
          <cell r="E10332"/>
          <cell r="F10332">
            <v>72064</v>
          </cell>
          <cell r="G10332"/>
          <cell r="H10332">
            <v>72064</v>
          </cell>
        </row>
        <row r="10333">
          <cell r="A10333">
            <v>10330</v>
          </cell>
          <cell r="B10333" t="str">
            <v>TARIFA JORNAL - PERSONAL DE OBRA - OFICIAL HORARIO NOCTURNO (INCLUYE FACTOR DE PRESTACIONES)</v>
          </cell>
          <cell r="C10333" t="str">
            <v>JR</v>
          </cell>
          <cell r="E10333"/>
          <cell r="F10333">
            <v>97288</v>
          </cell>
          <cell r="G10333"/>
          <cell r="H10333">
            <v>97288</v>
          </cell>
        </row>
        <row r="10334">
          <cell r="A10334">
            <v>10331</v>
          </cell>
          <cell r="B10334" t="str">
            <v>TARIFA JORNAL - PERSONAL DE OBRA - OPERADOR EQUIPO DE ESPECIALIZACIÓN (INCLUYE FACTOR DE PRESTACIONES)</v>
          </cell>
          <cell r="C10334" t="str">
            <v>JR</v>
          </cell>
          <cell r="E10334"/>
          <cell r="F10334">
            <v>72064</v>
          </cell>
          <cell r="G10334"/>
          <cell r="H10334">
            <v>72064</v>
          </cell>
        </row>
        <row r="10335">
          <cell r="A10335">
            <v>10332</v>
          </cell>
          <cell r="B10335" t="str">
            <v>TARIFA JORNAL - PERSONAL DE OBRA - OPERADOR EQUIPO DE SEÑALIZACIÓN HORARIO NOCTURNO (INCLUYE FACTOR DE PRESTACIONES)</v>
          </cell>
          <cell r="C10335" t="str">
            <v>JR</v>
          </cell>
          <cell r="E10335"/>
          <cell r="F10335">
            <v>97288</v>
          </cell>
          <cell r="G10335"/>
          <cell r="H10335">
            <v>97288</v>
          </cell>
        </row>
        <row r="10336">
          <cell r="A10336">
            <v>10333</v>
          </cell>
          <cell r="B10336" t="str">
            <v>TARIFA JORNAL - PERSONAL DE OBRA - OPERARIO (INCLUYE FACTOR DE PRESTACIONES)</v>
          </cell>
          <cell r="C10336" t="str">
            <v>JR</v>
          </cell>
          <cell r="E10336"/>
          <cell r="F10336">
            <v>93989</v>
          </cell>
          <cell r="G10336"/>
          <cell r="H10336">
            <v>93989</v>
          </cell>
        </row>
        <row r="10337">
          <cell r="A10337">
            <v>10334</v>
          </cell>
          <cell r="B10337" t="str">
            <v>TARIFA JORNAL - PERSONAL DE OBRA - PLOMERO (INCLUYE FACTOR DE PRESTACIONES)</v>
          </cell>
          <cell r="C10337" t="str">
            <v>JR</v>
          </cell>
          <cell r="E10337"/>
          <cell r="F10337">
            <v>83025</v>
          </cell>
          <cell r="G10337"/>
          <cell r="H10337">
            <v>83025</v>
          </cell>
        </row>
        <row r="10338">
          <cell r="A10338">
            <v>10335</v>
          </cell>
          <cell r="B10338" t="str">
            <v>TARIFA JORNAL - PERSONAL DE OBRA - PLOMERO ELECTRICISTA (INCLUYE FACTOR DE PRESTACIONES)</v>
          </cell>
          <cell r="C10338" t="str">
            <v>JR</v>
          </cell>
          <cell r="E10338"/>
          <cell r="F10338">
            <v>83025</v>
          </cell>
          <cell r="G10338"/>
          <cell r="H10338">
            <v>83025</v>
          </cell>
        </row>
        <row r="10339">
          <cell r="A10339">
            <v>10336</v>
          </cell>
          <cell r="B10339" t="str">
            <v>TARIFA JORNAL - PERSONAL DE OBRA - SOLDADOR (INCLUYE FACTOR DE PRESTACIONES)</v>
          </cell>
          <cell r="C10339" t="str">
            <v>JR</v>
          </cell>
          <cell r="E10339"/>
          <cell r="F10339">
            <v>72944</v>
          </cell>
          <cell r="G10339"/>
          <cell r="H10339">
            <v>72944</v>
          </cell>
        </row>
        <row r="10340">
          <cell r="A10340">
            <v>10337</v>
          </cell>
          <cell r="B10340" t="str">
            <v>TARIFA JORNAL - PERSONAL DE OBRA - TÉCNICO (INCLUYE FACTOR DE PRESTACIONES)</v>
          </cell>
          <cell r="C10340" t="str">
            <v>JR</v>
          </cell>
          <cell r="E10340"/>
          <cell r="F10340">
            <v>83025</v>
          </cell>
          <cell r="G10340"/>
          <cell r="H10340">
            <v>83025</v>
          </cell>
        </row>
        <row r="10341">
          <cell r="A10341">
            <v>10338</v>
          </cell>
          <cell r="B10341" t="str">
            <v>TARIFA JORNAL - PERSONAL DE OBRA - TÉCNICO (SOLDADOR 1 A) (INCLUYE FACTOR DE PRESTACIONES)</v>
          </cell>
          <cell r="C10341" t="str">
            <v>JR</v>
          </cell>
          <cell r="E10341"/>
          <cell r="F10341">
            <v>83025</v>
          </cell>
          <cell r="G10341"/>
          <cell r="H10341">
            <v>83025</v>
          </cell>
        </row>
        <row r="10342">
          <cell r="A10342">
            <v>10339</v>
          </cell>
          <cell r="B10342" t="str">
            <v>TARIFA JORNAL - PERSONAL DE OBRA- TECNICO (SOLDADOR) (INCLUYE FACTOR DE PRESTACIONES)</v>
          </cell>
          <cell r="C10342" t="str">
            <v>JR</v>
          </cell>
          <cell r="E10342"/>
          <cell r="F10342">
            <v>83025</v>
          </cell>
          <cell r="G10342"/>
          <cell r="H10342">
            <v>83025</v>
          </cell>
        </row>
        <row r="10343">
          <cell r="A10343">
            <v>10340</v>
          </cell>
          <cell r="B10343" t="str">
            <v>TARIFA JORNAL - PERSONAL DE OBRA- TÉCNICO ELÉCTRICO (INCLUYE FACTOR DE PRESTACIONES)</v>
          </cell>
          <cell r="C10343" t="str">
            <v>JR</v>
          </cell>
          <cell r="E10343"/>
          <cell r="F10343">
            <v>83025</v>
          </cell>
          <cell r="G10343"/>
          <cell r="H10343">
            <v>83025</v>
          </cell>
        </row>
        <row r="10344">
          <cell r="A10344">
            <v>10341</v>
          </cell>
          <cell r="B10344" t="str">
            <v>TARIFA JORNAL - PERSONAL TÉCNICO - AUXILIAR DE INGENIERÍA (INCLUYE FACTOR DE PRESTACIONES)</v>
          </cell>
          <cell r="C10344" t="str">
            <v>JR</v>
          </cell>
          <cell r="E10344"/>
          <cell r="F10344">
            <v>106456</v>
          </cell>
          <cell r="G10344"/>
          <cell r="H10344">
            <v>106456</v>
          </cell>
        </row>
        <row r="10345">
          <cell r="A10345">
            <v>10342</v>
          </cell>
          <cell r="B10345" t="str">
            <v>TARIFA JORNAL - PERSONAL TÉCNICO - BATIMETRISTA AUXILIAR (INCLUYE FACTOR DE PRESTACIONES)</v>
          </cell>
          <cell r="C10345" t="str">
            <v>JR</v>
          </cell>
          <cell r="E10345"/>
          <cell r="F10345">
            <v>103561</v>
          </cell>
          <cell r="G10345"/>
          <cell r="H10345">
            <v>103561</v>
          </cell>
        </row>
        <row r="10346">
          <cell r="A10346">
            <v>10343</v>
          </cell>
          <cell r="B10346" t="str">
            <v>TARIFA JORNAL - PERSONAL TÉCNICO - BATIMETRISTA INSPECTOR (INCLUYE FACTOR DE PRESTACIONES)</v>
          </cell>
          <cell r="C10346" t="str">
            <v>JR</v>
          </cell>
          <cell r="E10346"/>
          <cell r="F10346">
            <v>126053</v>
          </cell>
          <cell r="G10346"/>
          <cell r="H10346">
            <v>126053</v>
          </cell>
        </row>
        <row r="10347">
          <cell r="A10347">
            <v>10344</v>
          </cell>
          <cell r="B10347" t="str">
            <v>TARIFA JORNAL - PERSONAL TÉCNICO - DIBUJANTE 1 (INCLUYE FACTOR DE PRESTACIONES)</v>
          </cell>
          <cell r="C10347" t="str">
            <v>JR</v>
          </cell>
          <cell r="E10347"/>
          <cell r="F10347">
            <v>111570</v>
          </cell>
          <cell r="G10347"/>
          <cell r="H10347">
            <v>111570</v>
          </cell>
        </row>
        <row r="10348">
          <cell r="A10348">
            <v>10345</v>
          </cell>
          <cell r="B10348" t="str">
            <v>TARIFA JORNAL - PERSONAL TÉCNICO - DIBUJANTE 2 (INCLUYE FACTOR DE PRESTACIONES)</v>
          </cell>
          <cell r="C10348" t="str">
            <v>JR</v>
          </cell>
          <cell r="E10348"/>
          <cell r="F10348">
            <v>90289</v>
          </cell>
          <cell r="G10348"/>
          <cell r="H10348">
            <v>90289</v>
          </cell>
        </row>
        <row r="10349">
          <cell r="A10349">
            <v>10346</v>
          </cell>
          <cell r="B10349" t="str">
            <v>TARIFA JORNAL - PERSONAL TÉCNICO - INSPECTOR 1 (INCLUYE FACTOR DE PRESTACIONES)</v>
          </cell>
          <cell r="C10349" t="str">
            <v>JR</v>
          </cell>
          <cell r="E10349"/>
          <cell r="F10349">
            <v>91932</v>
          </cell>
          <cell r="G10349"/>
          <cell r="H10349">
            <v>91932</v>
          </cell>
        </row>
        <row r="10350">
          <cell r="A10350">
            <v>10347</v>
          </cell>
          <cell r="B10350" t="str">
            <v>TARIFA JORNAL - PERSONAL TÉCNICO - INSPECTOR 2 (INCLUYE FACTOR DE PRESTACIONES)</v>
          </cell>
          <cell r="C10350" t="str">
            <v>JR</v>
          </cell>
          <cell r="E10350"/>
          <cell r="F10350">
            <v>88390</v>
          </cell>
          <cell r="G10350"/>
          <cell r="H10350">
            <v>88390</v>
          </cell>
        </row>
        <row r="10351">
          <cell r="A10351">
            <v>10348</v>
          </cell>
          <cell r="B10351" t="str">
            <v>TARIFA JORNAL - PERSONAL TÉCNICO - LABORATORISTA AUXILIAR (INCLUYE FACTOR DE PRESTACIONES)</v>
          </cell>
          <cell r="C10351" t="str">
            <v>JR</v>
          </cell>
          <cell r="E10351"/>
          <cell r="F10351">
            <v>84000</v>
          </cell>
          <cell r="G10351"/>
          <cell r="H10351">
            <v>84000</v>
          </cell>
        </row>
        <row r="10352">
          <cell r="A10352">
            <v>10349</v>
          </cell>
          <cell r="B10352" t="str">
            <v>TARIFA JORNAL - PERSONAL TÉCNICO - LABORATORISTA INSPECTOR (INCLUYE FACTOR DE PRESTACIONES)</v>
          </cell>
          <cell r="C10352" t="str">
            <v>JR</v>
          </cell>
          <cell r="E10352"/>
          <cell r="F10352">
            <v>111765</v>
          </cell>
          <cell r="G10352"/>
          <cell r="H10352">
            <v>111765</v>
          </cell>
        </row>
        <row r="10353">
          <cell r="A10353">
            <v>10350</v>
          </cell>
          <cell r="B10353" t="str">
            <v>TARIFA JORNAL - PERSONAL TÉCNICO - OPERADOR AUXILIAR DE EQUIPO (INCLUYE FACTOR DE PRESTACIONES)</v>
          </cell>
          <cell r="C10353" t="str">
            <v>JR</v>
          </cell>
          <cell r="E10353"/>
          <cell r="F10353">
            <v>72944</v>
          </cell>
          <cell r="G10353"/>
          <cell r="H10353">
            <v>72944</v>
          </cell>
        </row>
        <row r="10354">
          <cell r="A10354">
            <v>10351</v>
          </cell>
          <cell r="B10354" t="str">
            <v>TARIFA JORNAL - PERSONAL TÉCNICO - OPERADOR EQUIPO PERFORACIÓN (INCLUYE FACTOR DE PRESTACIONES)</v>
          </cell>
          <cell r="C10354" t="str">
            <v>JR</v>
          </cell>
          <cell r="E10354"/>
          <cell r="F10354">
            <v>100470</v>
          </cell>
          <cell r="G10354"/>
          <cell r="H10354">
            <v>100470</v>
          </cell>
        </row>
        <row r="10355">
          <cell r="A10355">
            <v>10352</v>
          </cell>
          <cell r="B10355" t="str">
            <v>TARIFA JORNAL - PERSONAL TÉCNICO - TECNÓLOGO EN ÁREAS DE INGENIERÍA (INCLUYE FACTOR DE PRESTACIONES)</v>
          </cell>
          <cell r="C10355" t="str">
            <v>JR</v>
          </cell>
          <cell r="E10355"/>
          <cell r="F10355">
            <v>120987</v>
          </cell>
          <cell r="G10355"/>
          <cell r="H10355">
            <v>120987</v>
          </cell>
        </row>
        <row r="10356">
          <cell r="A10356">
            <v>10353</v>
          </cell>
          <cell r="B10356" t="str">
            <v>TARIFA JORNAL - PERSONAL TÉCNICO - TOPÓGRAFO (INCLUYE FACTOR DE PRESTACIONES)</v>
          </cell>
          <cell r="C10356" t="str">
            <v>JR</v>
          </cell>
          <cell r="E10356"/>
          <cell r="F10356">
            <v>126053</v>
          </cell>
          <cell r="G10356"/>
          <cell r="H10356">
            <v>126053</v>
          </cell>
        </row>
        <row r="10357">
          <cell r="A10357">
            <v>10354</v>
          </cell>
          <cell r="B10357" t="str">
            <v>TARIFA JORNAL - PERSONAL TÉCNICO - TOPÓGRAFO AUXILIAR (INCLUYE FACTOR DE PRESTACIONES)</v>
          </cell>
          <cell r="C10357" t="str">
            <v>JR</v>
          </cell>
          <cell r="E10357"/>
          <cell r="F10357">
            <v>103561</v>
          </cell>
          <cell r="G10357"/>
          <cell r="H10357">
            <v>103561</v>
          </cell>
        </row>
        <row r="10358">
          <cell r="A10358">
            <v>10355</v>
          </cell>
          <cell r="B10358" t="str">
            <v>TARIFA JORNAL - PROFESIONAL CATEGORÍA 2 (INCLUYE FACTOR DE PRESTACIONES)</v>
          </cell>
          <cell r="C10358" t="str">
            <v>JR</v>
          </cell>
          <cell r="E10358"/>
          <cell r="F10358">
            <v>486770</v>
          </cell>
          <cell r="G10358"/>
          <cell r="H10358">
            <v>486770</v>
          </cell>
        </row>
        <row r="10359">
          <cell r="A10359">
            <v>10356</v>
          </cell>
          <cell r="B10359" t="str">
            <v>TARIFA JORNAL - PROFESIONAL CATEGORÍA 3 (INCLUYE FACTOR DE PRESTACIONES)</v>
          </cell>
          <cell r="C10359" t="str">
            <v>JR</v>
          </cell>
          <cell r="E10359"/>
          <cell r="F10359">
            <v>375928</v>
          </cell>
          <cell r="G10359"/>
          <cell r="H10359">
            <v>375928</v>
          </cell>
        </row>
        <row r="10360">
          <cell r="A10360">
            <v>10357</v>
          </cell>
          <cell r="B10360" t="str">
            <v>TARIFA JORNAL - PROFESIONAL CATEGORÍA 4 (INCLUYE FACTOR DE PRESTACIONES)</v>
          </cell>
          <cell r="C10360" t="str">
            <v>JR</v>
          </cell>
          <cell r="E10360"/>
          <cell r="F10360">
            <v>320227</v>
          </cell>
          <cell r="G10360"/>
          <cell r="H10360">
            <v>320227</v>
          </cell>
        </row>
        <row r="10361">
          <cell r="A10361">
            <v>10358</v>
          </cell>
          <cell r="B10361" t="str">
            <v>TARIFA JORNAL - PROFESIONAL CATEGORÍA 5 (INCLUYE FACTOR DE PRESTACIONES)</v>
          </cell>
          <cell r="C10361" t="str">
            <v>JR</v>
          </cell>
          <cell r="E10361"/>
          <cell r="F10361">
            <v>288888</v>
          </cell>
          <cell r="G10361"/>
          <cell r="H10361">
            <v>288888</v>
          </cell>
        </row>
        <row r="10362">
          <cell r="A10362">
            <v>10359</v>
          </cell>
          <cell r="B10362" t="str">
            <v>TARIFA JORNAL - PROFESIONAL CATEGORÍA 6 (INCLUYE FACTOR DE PRESTACIONES)</v>
          </cell>
          <cell r="C10362" t="str">
            <v>JR</v>
          </cell>
          <cell r="E10362"/>
          <cell r="F10362">
            <v>257718</v>
          </cell>
          <cell r="G10362"/>
          <cell r="H10362">
            <v>257718</v>
          </cell>
        </row>
        <row r="10363">
          <cell r="A10363">
            <v>10360</v>
          </cell>
          <cell r="B10363" t="str">
            <v>TARIFA JORNAL - PROFESIONAL CATEGORÍA 6 (NO INCLUYE FACTOR DE PRESTACIONES)</v>
          </cell>
          <cell r="C10363" t="str">
            <v>JR</v>
          </cell>
          <cell r="E10363"/>
          <cell r="F10363">
            <v>177467</v>
          </cell>
          <cell r="G10363"/>
          <cell r="H10363">
            <v>177467</v>
          </cell>
        </row>
        <row r="10364">
          <cell r="A10364">
            <v>10361</v>
          </cell>
          <cell r="B10364" t="str">
            <v>TARIFA JORNAL - PROFESIONAL CATEGORÍA 7 (INCLUYE FACTOR DE PRESTACIONES)</v>
          </cell>
          <cell r="C10364" t="str">
            <v>JR</v>
          </cell>
          <cell r="E10364"/>
          <cell r="F10364">
            <v>195025</v>
          </cell>
          <cell r="G10364"/>
          <cell r="H10364">
            <v>195025</v>
          </cell>
        </row>
        <row r="10365">
          <cell r="A10365">
            <v>10362</v>
          </cell>
          <cell r="B10365" t="str">
            <v>TARIFA JORNAL - PROFESIONAL CATEGORÍA 8 (INCLUYE FACTOR DE PRESTACIONES)</v>
          </cell>
          <cell r="C10365" t="str">
            <v>JR</v>
          </cell>
          <cell r="E10365"/>
          <cell r="F10365">
            <v>184064</v>
          </cell>
          <cell r="G10365"/>
          <cell r="H10365">
            <v>184064</v>
          </cell>
        </row>
        <row r="10366">
          <cell r="A10366">
            <v>10363</v>
          </cell>
          <cell r="B10366" t="str">
            <v>TARIFA JORNAL- PERSONAL ADMINISTRATIVO - ADMINISTRADOR (INCLUYE FACTOR DE PRESTACIONES)</v>
          </cell>
          <cell r="C10366" t="str">
            <v>JR</v>
          </cell>
          <cell r="E10366"/>
          <cell r="F10366">
            <v>117458</v>
          </cell>
          <cell r="G10366"/>
          <cell r="H10366">
            <v>117458</v>
          </cell>
        </row>
        <row r="10367">
          <cell r="A10367">
            <v>10364</v>
          </cell>
          <cell r="B10367" t="str">
            <v>TARIFA JORNAL- PERSONAL DE OBRA - MAESTRO DE OBRA (INCLUYE FACTOR DE PRESTACIONES)</v>
          </cell>
          <cell r="C10367" t="str">
            <v>JR</v>
          </cell>
          <cell r="E10367"/>
          <cell r="F10367">
            <v>132309</v>
          </cell>
          <cell r="G10367"/>
          <cell r="H10367">
            <v>132309</v>
          </cell>
        </row>
        <row r="10368">
          <cell r="A10368">
            <v>10365</v>
          </cell>
          <cell r="B10368" t="str">
            <v>TARIFA JORNAL- PERSONAL DE OBRA - OPERARIO HORARIO NOCTURNO (INCLUYE FACTOR DE PRESTACIONES)</v>
          </cell>
          <cell r="C10368" t="str">
            <v>JR</v>
          </cell>
          <cell r="E10368"/>
          <cell r="F10368">
            <v>126886</v>
          </cell>
          <cell r="G10368"/>
          <cell r="H10368">
            <v>126886</v>
          </cell>
        </row>
        <row r="10369">
          <cell r="A10369">
            <v>10366</v>
          </cell>
          <cell r="B10369" t="str">
            <v>TARIFA JORNAL- PROFESIONAL CATEGORÍA 1 (INCLUYE FACTOR DE PRESTACIONES)</v>
          </cell>
          <cell r="C10369" t="str">
            <v>JR</v>
          </cell>
          <cell r="E10369"/>
          <cell r="F10369">
            <v>638410</v>
          </cell>
          <cell r="G10369"/>
          <cell r="H10369">
            <v>638410</v>
          </cell>
        </row>
        <row r="10370">
          <cell r="A10370">
            <v>10367</v>
          </cell>
          <cell r="B10370" t="str">
            <v>TARIFA MES - AUXILIO DE TRANSPORTE</v>
          </cell>
          <cell r="C10370" t="str">
            <v>MES</v>
          </cell>
          <cell r="E10370"/>
          <cell r="F10370">
            <v>106454</v>
          </cell>
          <cell r="G10370"/>
          <cell r="H10370">
            <v>106454</v>
          </cell>
        </row>
        <row r="10371">
          <cell r="A10371">
            <v>10368</v>
          </cell>
          <cell r="B10371" t="str">
            <v>TARIFA MES - EDICIÓN DE INFORME MENSUAL DE INTERVENTORÍA O CONSULTORÍA. Incluye 4 tapas plastificadas tamaño carta color blanco, con 6 tornillos, hojas de papel bond tamaño carta 75 gramos, 170 folios</v>
          </cell>
          <cell r="C10371" t="str">
            <v>UN/MES</v>
          </cell>
          <cell r="E10371"/>
          <cell r="F10371">
            <v>184000</v>
          </cell>
          <cell r="G10371"/>
          <cell r="H10371">
            <v>184000</v>
          </cell>
        </row>
        <row r="10372">
          <cell r="A10372">
            <v>10369</v>
          </cell>
          <cell r="B10372" t="str">
            <v>TARIFA MES - PERSONAL ADMINISTRATIVO - ADMINISTRADOR (INCLUYE FACTOR DE PRESTACIONES)</v>
          </cell>
          <cell r="C10372" t="str">
            <v>MES</v>
          </cell>
          <cell r="E10372"/>
          <cell r="F10372">
            <v>3523751</v>
          </cell>
          <cell r="G10372"/>
          <cell r="H10372">
            <v>3523751</v>
          </cell>
        </row>
        <row r="10373">
          <cell r="A10373">
            <v>10370</v>
          </cell>
          <cell r="B10373" t="str">
            <v>TARIFA MES - PERSONAL ADMINISTRATIVO - ADMINISTRADOR (NO INCLUYE FACTOR DE PRESTACIONES)</v>
          </cell>
          <cell r="C10373" t="str">
            <v>MES</v>
          </cell>
          <cell r="E10373"/>
          <cell r="F10373">
            <v>2418000</v>
          </cell>
          <cell r="G10373"/>
          <cell r="H10373">
            <v>2418000</v>
          </cell>
        </row>
        <row r="10374">
          <cell r="A10374">
            <v>10371</v>
          </cell>
          <cell r="B10374" t="str">
            <v>TARIFA MES - PERSONAL ADMINISTRATIVO - AUXILIAR ADMINISTRATIVO-ALMACENISTA (INCLUYE FACTOR DE PRESTACIONES)</v>
          </cell>
          <cell r="C10374" t="str">
            <v>MES</v>
          </cell>
          <cell r="E10374"/>
          <cell r="F10374">
            <v>2684958</v>
          </cell>
          <cell r="G10374"/>
          <cell r="H10374">
            <v>2684958</v>
          </cell>
        </row>
        <row r="10375">
          <cell r="A10375">
            <v>10372</v>
          </cell>
          <cell r="B10375" t="str">
            <v>TARIFA MES - PERSONAL ADMINISTRATIVO - AUXILIAR ADMINISTRATIVO-ALMACENISTA (NO INCLUYE FACTOR DE PRESTACIONES)</v>
          </cell>
          <cell r="C10375" t="str">
            <v>MES</v>
          </cell>
          <cell r="E10375"/>
          <cell r="F10375">
            <v>1724000</v>
          </cell>
          <cell r="G10375"/>
          <cell r="H10375">
            <v>1724000</v>
          </cell>
        </row>
        <row r="10376">
          <cell r="A10376">
            <v>10373</v>
          </cell>
          <cell r="B10376" t="str">
            <v>TARIFA MES - PERSONAL ADMINISTRATIVO - SECRETARIA 1 (INCLUYE FACTOR DE PRESTACIONES)</v>
          </cell>
          <cell r="C10376" t="str">
            <v>MES</v>
          </cell>
          <cell r="E10376"/>
          <cell r="F10376">
            <v>2218665</v>
          </cell>
          <cell r="G10376"/>
          <cell r="H10376">
            <v>2218665</v>
          </cell>
        </row>
        <row r="10377">
          <cell r="A10377">
            <v>10374</v>
          </cell>
          <cell r="B10377" t="str">
            <v>TARIFA MES - PERSONAL ADMINISTRATIVO - SECRETARIA 1 (NO INCLUYE FACTOR DE PRESTACIONES)</v>
          </cell>
          <cell r="C10377" t="str">
            <v>MES</v>
          </cell>
          <cell r="E10377"/>
          <cell r="F10377">
            <v>1402000</v>
          </cell>
          <cell r="G10377"/>
          <cell r="H10377">
            <v>1402000</v>
          </cell>
        </row>
        <row r="10378">
          <cell r="A10378">
            <v>10375</v>
          </cell>
          <cell r="B10378" t="str">
            <v>TARIFA MES - PERSONAL ADMINISTRATIVO - SECRETARIA 2 (INCLUYE FACTOR DE PRESTACIONES)</v>
          </cell>
          <cell r="C10378" t="str">
            <v>MES</v>
          </cell>
          <cell r="E10378"/>
          <cell r="F10378">
            <v>1878520</v>
          </cell>
          <cell r="G10378"/>
          <cell r="H10378">
            <v>1878520</v>
          </cell>
        </row>
        <row r="10379">
          <cell r="A10379">
            <v>10376</v>
          </cell>
          <cell r="B10379" t="str">
            <v>TARIFA MES - PERSONAL ADMINISTRATIVO - SECRETARIA 2 (NO INCLUYE FACTOR DE PRESTACIONES)</v>
          </cell>
          <cell r="C10379" t="str">
            <v>MES</v>
          </cell>
          <cell r="E10379"/>
          <cell r="F10379">
            <v>1167000</v>
          </cell>
          <cell r="G10379"/>
          <cell r="H10379">
            <v>1167000</v>
          </cell>
        </row>
        <row r="10380">
          <cell r="A10380">
            <v>10377</v>
          </cell>
          <cell r="B10380" t="str">
            <v>TARIFA MES - PERSONAL AUXILIAR TÉCNICO - CADENERO 1 - HORARIO NOCTURNO (NO INCLUYE FACTOR DE PRESTACIONES)</v>
          </cell>
          <cell r="C10380" t="str">
            <v>MES</v>
          </cell>
          <cell r="E10380"/>
          <cell r="F10380">
            <v>2173500</v>
          </cell>
          <cell r="G10380"/>
          <cell r="H10380">
            <v>2173500</v>
          </cell>
        </row>
        <row r="10381">
          <cell r="A10381">
            <v>10378</v>
          </cell>
          <cell r="B10381" t="str">
            <v>TARIFA MES - PERSONAL AUXILIAR TÉCNICO - CADENERO 1 (INCLUYE FACTOR DE PRESTACIONES)</v>
          </cell>
          <cell r="C10381" t="str">
            <v>MES</v>
          </cell>
          <cell r="E10381"/>
          <cell r="F10381">
            <v>2519972</v>
          </cell>
          <cell r="G10381"/>
          <cell r="H10381">
            <v>2519972</v>
          </cell>
        </row>
        <row r="10382">
          <cell r="A10382">
            <v>10379</v>
          </cell>
          <cell r="B10382" t="str">
            <v>TARIFA MES - PERSONAL AUXILIAR TÉCNICO - CADENERO 1 (NO INCLUYE FACTOR DE PRESTACIONES)</v>
          </cell>
          <cell r="C10382" t="str">
            <v>MES</v>
          </cell>
          <cell r="E10382"/>
          <cell r="F10382">
            <v>1610000</v>
          </cell>
          <cell r="G10382"/>
          <cell r="H10382">
            <v>1610000</v>
          </cell>
        </row>
        <row r="10383">
          <cell r="A10383">
            <v>10380</v>
          </cell>
          <cell r="B10383" t="str">
            <v>TARIFA MES - PERSONAL AUXILIAR TÉCNICO - CADENERO 2 - HORARIO NOCTURNO (NO INCLUYE FACTOR DE PRESTACIONES)</v>
          </cell>
          <cell r="C10383" t="str">
            <v>MES</v>
          </cell>
          <cell r="E10383"/>
          <cell r="F10383">
            <v>1892700</v>
          </cell>
          <cell r="G10383"/>
          <cell r="H10383">
            <v>1892700</v>
          </cell>
        </row>
        <row r="10384">
          <cell r="A10384">
            <v>10381</v>
          </cell>
          <cell r="B10384" t="str">
            <v>TARIFA MES - PERSONAL AUXILIAR TÉCNICO - CADENERO 2 (INCLUYE FACTOR DE PRESTACIONES)</v>
          </cell>
          <cell r="C10384" t="str">
            <v>MES</v>
          </cell>
          <cell r="E10384"/>
          <cell r="F10384">
            <v>2218665</v>
          </cell>
          <cell r="G10384"/>
          <cell r="H10384">
            <v>2218665</v>
          </cell>
        </row>
        <row r="10385">
          <cell r="A10385">
            <v>10382</v>
          </cell>
          <cell r="B10385" t="str">
            <v>TARIFA MES - PERSONAL AUXILIAR TÉCNICO - CADENERO 2 (NO INCLUYE FACTOR DE PRESTACIONES)</v>
          </cell>
          <cell r="C10385" t="str">
            <v>MES</v>
          </cell>
          <cell r="E10385"/>
          <cell r="F10385">
            <v>1402000</v>
          </cell>
          <cell r="G10385"/>
          <cell r="H10385">
            <v>1402000</v>
          </cell>
        </row>
        <row r="10386">
          <cell r="A10386">
            <v>10383</v>
          </cell>
          <cell r="B10386" t="str">
            <v>TARIFA MES - PERSONAL AUXILIAR TÉCNICO - CONDUCTOR O MOTORISTA (NO INCLUYE FACTOR DE PRESTACIONES)</v>
          </cell>
          <cell r="C10386" t="str">
            <v>MES</v>
          </cell>
          <cell r="E10386"/>
          <cell r="F10386">
            <v>1167000</v>
          </cell>
          <cell r="G10386"/>
          <cell r="H10386">
            <v>1167000</v>
          </cell>
        </row>
        <row r="10387">
          <cell r="A10387">
            <v>10384</v>
          </cell>
          <cell r="B10387" t="str">
            <v>TARIFA MES - PERSONAL AUXILIAR TÉCNICO - SECRETARIA - CONDUCTOR O MOTORISTA - HORARIO NOCTURNO (No incluye Factor de Prestaciones)</v>
          </cell>
          <cell r="C10387" t="str">
            <v>MES</v>
          </cell>
          <cell r="E10387"/>
          <cell r="F10387">
            <v>1575450</v>
          </cell>
          <cell r="G10387"/>
          <cell r="H10387">
            <v>1575450</v>
          </cell>
        </row>
        <row r="10388">
          <cell r="A10388">
            <v>10385</v>
          </cell>
          <cell r="B10388" t="str">
            <v>TARIFA MES - PERSONAL AUXILIAR TÉCNICO - SECRETARIA - CONDUCTOR O MOTORISTA (INCLUYE FACTOR DE PRESTACIONES)</v>
          </cell>
          <cell r="C10388" t="str">
            <v>MES</v>
          </cell>
          <cell r="E10388"/>
          <cell r="F10388">
            <v>1878520</v>
          </cell>
          <cell r="G10388"/>
          <cell r="H10388">
            <v>1878520</v>
          </cell>
        </row>
        <row r="10389">
          <cell r="A10389">
            <v>10386</v>
          </cell>
          <cell r="B10389" t="str">
            <v>TARIFA MES - PERSONAL DE OBRA - AYUDANTE (INCLUYE FACTOR DE PRESTACIONES)</v>
          </cell>
          <cell r="C10389" t="str">
            <v>MES</v>
          </cell>
          <cell r="E10389"/>
          <cell r="F10389">
            <v>1504246</v>
          </cell>
          <cell r="G10389"/>
          <cell r="H10389">
            <v>1504246</v>
          </cell>
        </row>
        <row r="10390">
          <cell r="A10390">
            <v>10387</v>
          </cell>
          <cell r="B10390" t="str">
            <v>TARIFA MES - PERSONAL DE OBRA - AYUDANTE (NO INCLUYE FACTOR DE PRESTACIONES)</v>
          </cell>
          <cell r="C10390" t="str">
            <v>MES</v>
          </cell>
          <cell r="E10390"/>
          <cell r="F10390">
            <v>908526</v>
          </cell>
          <cell r="G10390"/>
          <cell r="H10390">
            <v>908526</v>
          </cell>
        </row>
        <row r="10391">
          <cell r="A10391">
            <v>10388</v>
          </cell>
          <cell r="B10391" t="str">
            <v>TARIFA MES - PERSONAL DE OBRA - INSPECTOR 1 HORARIO NOCTURNO (NO INCLUYE FACTOR DE PRESTACIONES)</v>
          </cell>
          <cell r="C10391" t="str">
            <v>MES</v>
          </cell>
          <cell r="E10391"/>
          <cell r="F10391">
            <v>2550150</v>
          </cell>
          <cell r="G10391"/>
          <cell r="H10391">
            <v>2550150</v>
          </cell>
        </row>
        <row r="10392">
          <cell r="A10392">
            <v>10389</v>
          </cell>
          <cell r="B10392" t="str">
            <v>TARIFA MES - PERSONAL DE OBRA - MAESTRO DE OBRA - HORARIO NOCTURNO (NO INCLUYE FACTOR DE PRESTACIONES)</v>
          </cell>
          <cell r="C10392" t="str">
            <v>MES</v>
          </cell>
          <cell r="E10392"/>
          <cell r="F10392">
            <v>3679530</v>
          </cell>
          <cell r="G10392"/>
          <cell r="H10392">
            <v>3679530</v>
          </cell>
        </row>
        <row r="10393">
          <cell r="A10393">
            <v>10390</v>
          </cell>
          <cell r="B10393" t="str">
            <v>TARIFA MES - PERSONAL DE OBRA - MAESTRO DE OBRA (INCLUYE FACTOR DE PRESTACIONES)</v>
          </cell>
          <cell r="C10393" t="str">
            <v>MES</v>
          </cell>
          <cell r="E10393"/>
          <cell r="F10393">
            <v>3969259</v>
          </cell>
          <cell r="G10393"/>
          <cell r="H10393">
            <v>3969259</v>
          </cell>
        </row>
        <row r="10394">
          <cell r="A10394">
            <v>10391</v>
          </cell>
          <cell r="B10394" t="str">
            <v>TARIFA MES - PERSONAL DE OBRA - MAESTRO DE OBRA (NO INCLUYE FACTOR DE PRESTACIONES)</v>
          </cell>
          <cell r="C10394" t="str">
            <v>MES</v>
          </cell>
          <cell r="E10394"/>
          <cell r="F10394">
            <v>2725578</v>
          </cell>
          <cell r="G10394"/>
          <cell r="H10394">
            <v>2725578</v>
          </cell>
        </row>
        <row r="10395">
          <cell r="A10395">
            <v>10392</v>
          </cell>
          <cell r="B10395" t="str">
            <v>TARIFA MES - PERSONAL DE OBRA - OFICIAL (INCLUYE FACTOR DE PRESTACIONES)</v>
          </cell>
          <cell r="C10395" t="str">
            <v>MES</v>
          </cell>
          <cell r="E10395"/>
          <cell r="F10395">
            <v>2161928</v>
          </cell>
          <cell r="G10395"/>
          <cell r="H10395">
            <v>2161928</v>
          </cell>
        </row>
        <row r="10396">
          <cell r="A10396">
            <v>10393</v>
          </cell>
          <cell r="B10396" t="str">
            <v>TARIFA MES - PERSONAL DE OBRA - OFICIAL (NO INCLUYE FACTOR DE PRESTACIONES)</v>
          </cell>
          <cell r="C10396" t="str">
            <v>MES</v>
          </cell>
          <cell r="E10396"/>
          <cell r="F10396">
            <v>1362789</v>
          </cell>
          <cell r="G10396"/>
          <cell r="H10396">
            <v>1362789</v>
          </cell>
        </row>
        <row r="10397">
          <cell r="A10397">
            <v>10394</v>
          </cell>
          <cell r="B10397" t="str">
            <v>TARIFA MES - PERSONAL DE OBRA - OPERADOR EQUIPO DE ESPECIALIZACIÓN (INCLUYE FACTOR DE PRESTACIONES)</v>
          </cell>
          <cell r="C10397" t="str">
            <v>MES</v>
          </cell>
          <cell r="E10397"/>
          <cell r="F10397">
            <v>2161928</v>
          </cell>
          <cell r="G10397"/>
          <cell r="H10397">
            <v>2161928</v>
          </cell>
        </row>
        <row r="10398">
          <cell r="A10398">
            <v>10395</v>
          </cell>
          <cell r="B10398" t="str">
            <v>TARIFA MES - PERSONAL DE OBRA - OPERARIO (INCLUYE FACTOR DE PRESTACIONES)</v>
          </cell>
          <cell r="C10398" t="str">
            <v>MES</v>
          </cell>
          <cell r="E10398"/>
          <cell r="F10398">
            <v>2819701</v>
          </cell>
          <cell r="G10398"/>
          <cell r="H10398">
            <v>2819701</v>
          </cell>
        </row>
        <row r="10399">
          <cell r="A10399">
            <v>10396</v>
          </cell>
          <cell r="B10399" t="str">
            <v>TARIFA MES - PERSONAL DE OBRA - OPERARIO (NO INCLUYE FACTOR DE PRESTACIONES)</v>
          </cell>
          <cell r="C10399" t="str">
            <v>MES</v>
          </cell>
          <cell r="E10399"/>
          <cell r="F10399">
            <v>1817052</v>
          </cell>
          <cell r="G10399"/>
          <cell r="H10399">
            <v>1817052</v>
          </cell>
        </row>
        <row r="10400">
          <cell r="A10400">
            <v>10397</v>
          </cell>
          <cell r="B10400" t="str">
            <v>TARIFA MES - PERSONAL DE OBRA - PLOMERO (NO INCLUYE FACTOR DE PRESTACIONES)</v>
          </cell>
          <cell r="C10400" t="str">
            <v>MES</v>
          </cell>
          <cell r="E10400"/>
          <cell r="F10400">
            <v>1589921</v>
          </cell>
          <cell r="G10400"/>
          <cell r="H10400">
            <v>1589921</v>
          </cell>
        </row>
        <row r="10401">
          <cell r="A10401">
            <v>10398</v>
          </cell>
          <cell r="B10401" t="str">
            <v>TARIFA MES - PERSONAL DE OBRA - TÉCNICO ELÉCTRICO (INCLUYE FACTOR DE PRESTACIONES)</v>
          </cell>
          <cell r="C10401" t="str">
            <v>MES</v>
          </cell>
          <cell r="E10401"/>
          <cell r="F10401">
            <v>2490770</v>
          </cell>
          <cell r="G10401"/>
          <cell r="H10401">
            <v>2490770</v>
          </cell>
        </row>
        <row r="10402">
          <cell r="A10402">
            <v>10399</v>
          </cell>
          <cell r="B10402" t="str">
            <v>TARIFA MES - PERSONAL DE OBRA - TÉCNICO ELÉCTRICO (NO INCLUYE FACTOR DE PRESTACIONES)</v>
          </cell>
          <cell r="C10402" t="str">
            <v>MES</v>
          </cell>
          <cell r="E10402"/>
          <cell r="F10402">
            <v>1589921</v>
          </cell>
          <cell r="G10402"/>
          <cell r="H10402">
            <v>1589921</v>
          </cell>
        </row>
        <row r="10403">
          <cell r="A10403">
            <v>10400</v>
          </cell>
          <cell r="B10403" t="str">
            <v>TARIFA MES - PERSONAL DE OBRA - TÉCNICO PLOMERO (INCLUYE FACTOR DE PRESTACIONES)</v>
          </cell>
          <cell r="C10403" t="str">
            <v>MES</v>
          </cell>
          <cell r="E10403"/>
          <cell r="F10403">
            <v>2490770</v>
          </cell>
          <cell r="G10403"/>
          <cell r="H10403">
            <v>2490770</v>
          </cell>
        </row>
        <row r="10404">
          <cell r="A10404">
            <v>10401</v>
          </cell>
          <cell r="B10404" t="str">
            <v>TARIFA MES - PERSONAL TÉCNICO - AUXILIAR DE INGENIERÍA (INCLUYE FACTOR DE PRESTACIONES)</v>
          </cell>
          <cell r="C10404" t="str">
            <v>MES</v>
          </cell>
          <cell r="E10404"/>
          <cell r="F10404">
            <v>3193677</v>
          </cell>
          <cell r="G10404"/>
          <cell r="H10404">
            <v>3193677</v>
          </cell>
        </row>
        <row r="10405">
          <cell r="A10405">
            <v>10402</v>
          </cell>
          <cell r="B10405" t="str">
            <v>TARIFA MES - PERSONAL TÉCNICO - AUXILIAR DE INGENIERÍA (NO INCLUYE FACTOR DE PRESTACIONES)</v>
          </cell>
          <cell r="C10405" t="str">
            <v>MES</v>
          </cell>
          <cell r="E10405"/>
          <cell r="F10405">
            <v>2190000</v>
          </cell>
          <cell r="G10405"/>
          <cell r="H10405">
            <v>2190000</v>
          </cell>
        </row>
        <row r="10406">
          <cell r="A10406">
            <v>10403</v>
          </cell>
          <cell r="B10406" t="str">
            <v>TARIFA MES - PERSONAL TÉCNICO - BATIMETRISTA AUXILIAR (INCLUYE FACTOR DE PRESTACIONES)</v>
          </cell>
          <cell r="C10406" t="str">
            <v>MES</v>
          </cell>
          <cell r="E10406"/>
          <cell r="F10406">
            <v>3106818</v>
          </cell>
          <cell r="G10406"/>
          <cell r="H10406">
            <v>3106818</v>
          </cell>
        </row>
        <row r="10407">
          <cell r="A10407">
            <v>10404</v>
          </cell>
          <cell r="B10407" t="str">
            <v>TARIFA MES - PERSONAL TÉCNICO - BATIMETRISTA AUXILIAR (NO INCLUYE FACTOR DE PRESTACIONES)</v>
          </cell>
          <cell r="C10407" t="str">
            <v>MES</v>
          </cell>
          <cell r="E10407"/>
          <cell r="F10407">
            <v>2130000</v>
          </cell>
          <cell r="G10407"/>
          <cell r="H10407">
            <v>2130000</v>
          </cell>
        </row>
        <row r="10408">
          <cell r="A10408">
            <v>10405</v>
          </cell>
          <cell r="B10408" t="str">
            <v>TARIFA MES - PERSONAL TÉCNICO - BATIMETRISTA INSPECTOR (INCLUYE FACTOR DE PRESTACIONES)</v>
          </cell>
          <cell r="C10408" t="str">
            <v>MES</v>
          </cell>
          <cell r="E10408"/>
          <cell r="F10408">
            <v>3781593</v>
          </cell>
          <cell r="G10408"/>
          <cell r="H10408">
            <v>3781593</v>
          </cell>
        </row>
        <row r="10409">
          <cell r="A10409">
            <v>10406</v>
          </cell>
          <cell r="B10409" t="str">
            <v>TARIFA MES - PERSONAL TÉCNICO - BATIMETRISTA INSPECTOR (NO INCLUYE FACTOR DE PRESTACIONES)</v>
          </cell>
          <cell r="C10409" t="str">
            <v>MES</v>
          </cell>
          <cell r="E10409"/>
          <cell r="F10409">
            <v>2596000</v>
          </cell>
          <cell r="G10409"/>
          <cell r="H10409">
            <v>2596000</v>
          </cell>
        </row>
        <row r="10410">
          <cell r="A10410">
            <v>10407</v>
          </cell>
          <cell r="B10410" t="str">
            <v>TARIFA MES - PERSONAL TÉCNICO - CELADOR ARMADO (24 horas por 30 dias dividos en 3 turnos de 8 horas diarias. Incluye prestaciones de ley, Administraciòn y servicios).</v>
          </cell>
          <cell r="C10410" t="str">
            <v>MES</v>
          </cell>
          <cell r="E10410"/>
          <cell r="F10410">
            <v>8594656</v>
          </cell>
          <cell r="G10410"/>
          <cell r="H10410">
            <v>8594656</v>
          </cell>
        </row>
        <row r="10411">
          <cell r="A10411">
            <v>10408</v>
          </cell>
          <cell r="B10411" t="str">
            <v>TARIFA MES - PERSONAL TÉCNICO - DIBUJANTE 1 (INCLUYE FACTOR DE PRESTACIONES)</v>
          </cell>
          <cell r="C10411" t="str">
            <v>MES</v>
          </cell>
          <cell r="E10411"/>
          <cell r="F10411">
            <v>3347109</v>
          </cell>
          <cell r="G10411"/>
          <cell r="H10411">
            <v>3347109</v>
          </cell>
        </row>
        <row r="10412">
          <cell r="A10412">
            <v>10409</v>
          </cell>
          <cell r="B10412" t="str">
            <v>TARIFA MES - PERSONAL TÉCNICO - DIBUJANTE 1 (NO INCLUYE FACTOR DE PRESTACIONES)</v>
          </cell>
          <cell r="C10412" t="str">
            <v>MES</v>
          </cell>
          <cell r="E10412"/>
          <cell r="F10412">
            <v>2296000</v>
          </cell>
          <cell r="G10412"/>
          <cell r="H10412">
            <v>2296000</v>
          </cell>
        </row>
        <row r="10413">
          <cell r="A10413">
            <v>10410</v>
          </cell>
          <cell r="B10413" t="str">
            <v>TARIFA MES - PERSONAL TÉCNICO - DIBUJANTE 2 (INCLUYE FACTOR DE PRESTACIONES)</v>
          </cell>
          <cell r="C10413" t="str">
            <v>MES</v>
          </cell>
          <cell r="E10413"/>
          <cell r="F10413">
            <v>2708671</v>
          </cell>
          <cell r="G10413"/>
          <cell r="H10413">
            <v>2708671</v>
          </cell>
        </row>
        <row r="10414">
          <cell r="A10414">
            <v>10411</v>
          </cell>
          <cell r="B10414" t="str">
            <v>TARIFA MES - PERSONAL TÉCNICO - DIBUJANTE 2 (NO INCLUYE FACTOR DE PRESTACIONES)</v>
          </cell>
          <cell r="C10414" t="str">
            <v>MES</v>
          </cell>
          <cell r="E10414"/>
          <cell r="F10414">
            <v>1855000</v>
          </cell>
          <cell r="G10414"/>
          <cell r="H10414">
            <v>1855000</v>
          </cell>
        </row>
        <row r="10415">
          <cell r="A10415">
            <v>10412</v>
          </cell>
          <cell r="B10415" t="str">
            <v>TARIFA MES - PERSONAL TÉCNICO - INSPECTOR 1 (INCLUYE FACTOR DE PRESTACIONES)</v>
          </cell>
          <cell r="C10415" t="str">
            <v>MES</v>
          </cell>
          <cell r="E10415"/>
          <cell r="F10415">
            <v>2757940</v>
          </cell>
          <cell r="G10415"/>
          <cell r="H10415">
            <v>2757940</v>
          </cell>
        </row>
        <row r="10416">
          <cell r="A10416">
            <v>10413</v>
          </cell>
          <cell r="B10416" t="str">
            <v>TARIFA MES - PERSONAL TÉCNICO - INSPECTOR 1 (NO INCLUYE FACTOR DE PRESTACIONES)</v>
          </cell>
          <cell r="C10416" t="str">
            <v>MES</v>
          </cell>
          <cell r="E10416"/>
          <cell r="F10416">
            <v>1889000</v>
          </cell>
          <cell r="G10416"/>
          <cell r="H10416">
            <v>1889000</v>
          </cell>
        </row>
        <row r="10417">
          <cell r="A10417">
            <v>10414</v>
          </cell>
          <cell r="B10417" t="str">
            <v>TARIFA MES - PERSONAL TÉCNICO - INSPECTOR 2 (INCLUYE FACTOR DE PRESTACIONES)</v>
          </cell>
          <cell r="C10417" t="str">
            <v>MES</v>
          </cell>
          <cell r="E10417"/>
          <cell r="F10417">
            <v>2651689</v>
          </cell>
          <cell r="G10417"/>
          <cell r="H10417">
            <v>2651689</v>
          </cell>
        </row>
        <row r="10418">
          <cell r="A10418">
            <v>10415</v>
          </cell>
          <cell r="B10418" t="str">
            <v>TARIFA MES - PERSONAL TÉCNICO - INSPECTOR 2 (NO INCLUYE FACTOR DE PRESTACIONES)</v>
          </cell>
          <cell r="C10418" t="str">
            <v>MES</v>
          </cell>
          <cell r="E10418"/>
          <cell r="F10418">
            <v>1701000</v>
          </cell>
          <cell r="G10418"/>
          <cell r="H10418">
            <v>1701000</v>
          </cell>
        </row>
        <row r="10419">
          <cell r="A10419">
            <v>10416</v>
          </cell>
          <cell r="B10419" t="str">
            <v>TARIFA MES - PERSONAL TÉCNICO - INSPECTOR 2 HORARIO NOCTURNO (NO INCLUYE FACTOR DE PRESTACIONES)</v>
          </cell>
          <cell r="C10419" t="str">
            <v>MES</v>
          </cell>
          <cell r="E10419"/>
          <cell r="F10419">
            <v>2296350</v>
          </cell>
          <cell r="G10419"/>
          <cell r="H10419">
            <v>2296350</v>
          </cell>
        </row>
        <row r="10420">
          <cell r="A10420">
            <v>10417</v>
          </cell>
          <cell r="B10420" t="str">
            <v>TARIFA MES - PERSONAL TÉCNICO - LABORATORISTA AUXILIAR (INCLUYE FACTOR DE PRESTACIONES)</v>
          </cell>
          <cell r="C10420" t="str">
            <v>MES</v>
          </cell>
          <cell r="E10420"/>
          <cell r="F10420">
            <v>2519972</v>
          </cell>
          <cell r="G10420"/>
          <cell r="H10420">
            <v>2519972</v>
          </cell>
        </row>
        <row r="10421">
          <cell r="A10421">
            <v>10418</v>
          </cell>
          <cell r="B10421" t="str">
            <v>TARIFA MES - PERSONAL TÉCNICO - LABORATORISTA AUXILIAR (NO INCLUYE FACTOR DE PRESTACIONES)</v>
          </cell>
          <cell r="C10421" t="str">
            <v>MES</v>
          </cell>
          <cell r="E10421"/>
          <cell r="F10421">
            <v>1610000</v>
          </cell>
          <cell r="G10421"/>
          <cell r="H10421">
            <v>1610000</v>
          </cell>
        </row>
        <row r="10422">
          <cell r="A10422">
            <v>10419</v>
          </cell>
          <cell r="B10422" t="str">
            <v>TARIFA MES - PERSONAL TÉCNICO - LABORATORISTA INSPECTOR (INCLUYE FACTOR DE PRESTACIONES)</v>
          </cell>
          <cell r="C10422" t="str">
            <v>MES</v>
          </cell>
          <cell r="E10422"/>
          <cell r="F10422">
            <v>3352940</v>
          </cell>
          <cell r="G10422"/>
          <cell r="H10422">
            <v>3352940</v>
          </cell>
        </row>
        <row r="10423">
          <cell r="A10423">
            <v>10420</v>
          </cell>
          <cell r="B10423" t="str">
            <v>TARIFA MES - PERSONAL TÉCNICO - LABORATORISTA INSPECTOR (NO INCLUYE FACTOR DE PRESTACIONES)</v>
          </cell>
          <cell r="C10423" t="str">
            <v>MES</v>
          </cell>
          <cell r="E10423"/>
          <cell r="F10423">
            <v>2300000</v>
          </cell>
          <cell r="G10423"/>
          <cell r="H10423">
            <v>2300000</v>
          </cell>
        </row>
        <row r="10424">
          <cell r="A10424">
            <v>10421</v>
          </cell>
          <cell r="B10424" t="str">
            <v>TARIFA MES - PERSONAL TÉCNICO - LABORATORISTA INSPECTOR HORARIO NOCTURNO (NO INCLUYE FACTOR DE PRESTACIONES)</v>
          </cell>
          <cell r="C10424" t="str">
            <v>MES</v>
          </cell>
          <cell r="E10424"/>
          <cell r="F10424">
            <v>3105000</v>
          </cell>
          <cell r="G10424"/>
          <cell r="H10424">
            <v>3105000</v>
          </cell>
        </row>
        <row r="10425">
          <cell r="A10425">
            <v>10422</v>
          </cell>
          <cell r="B10425" t="str">
            <v>TARIFA MES - PERSONAL TÉCNICO - OPERADOR AUXILIAR DE EQUIPO (INCLUYE FACTOR DE PRESTACIONES)</v>
          </cell>
          <cell r="C10425" t="str">
            <v>MES</v>
          </cell>
          <cell r="E10425"/>
          <cell r="F10425">
            <v>2188333</v>
          </cell>
          <cell r="G10425"/>
          <cell r="H10425">
            <v>2188333</v>
          </cell>
        </row>
        <row r="10426">
          <cell r="A10426">
            <v>10423</v>
          </cell>
          <cell r="B10426" t="str">
            <v>TARIFA MES - PERSONAL TÉCNICO - OPERADOR AUXILIAR DE EQUIPO (NO INCLUYE FACTOR DE PRESTACIONES)</v>
          </cell>
          <cell r="C10426" t="str">
            <v>MES</v>
          </cell>
          <cell r="E10426"/>
          <cell r="F10426">
            <v>1381000</v>
          </cell>
          <cell r="G10426"/>
          <cell r="H10426">
            <v>1381000</v>
          </cell>
        </row>
        <row r="10427">
          <cell r="A10427">
            <v>10424</v>
          </cell>
          <cell r="B10427" t="str">
            <v>TARIFA MES - PERSONAL TÉCNICO - OPERADOR EQUIPO PERFORACIÓN (INCLUYE FACTOR DE PRESTACIONES)</v>
          </cell>
          <cell r="C10427" t="str">
            <v>MES</v>
          </cell>
          <cell r="E10427"/>
          <cell r="F10427">
            <v>3014087</v>
          </cell>
          <cell r="G10427"/>
          <cell r="H10427">
            <v>3014087</v>
          </cell>
        </row>
        <row r="10428">
          <cell r="A10428">
            <v>10425</v>
          </cell>
          <cell r="B10428" t="str">
            <v>TARIFA MES - PERSONAL TÉCNICO - OPERADOR EQUIPO PERFORACIÓN (NO INCLUYE FACTOR DE PRESTACIONES)</v>
          </cell>
          <cell r="C10428" t="str">
            <v>MES</v>
          </cell>
          <cell r="E10428"/>
          <cell r="F10428">
            <v>2066000</v>
          </cell>
          <cell r="G10428"/>
          <cell r="H10428">
            <v>2066000</v>
          </cell>
        </row>
        <row r="10429">
          <cell r="A10429">
            <v>10426</v>
          </cell>
          <cell r="B10429" t="str">
            <v>TARIFA MES - PERSONAL TÉCNICO - TECNÓLOGO EN ÁREAS DE INGENIERÍA (INCLUYE FACTOR DE PRESTACIONES)</v>
          </cell>
          <cell r="C10429" t="str">
            <v>MES</v>
          </cell>
          <cell r="E10429"/>
          <cell r="F10429">
            <v>3629636</v>
          </cell>
          <cell r="G10429"/>
          <cell r="H10429">
            <v>3629636</v>
          </cell>
        </row>
        <row r="10430">
          <cell r="A10430">
            <v>10427</v>
          </cell>
          <cell r="B10430" t="str">
            <v>TARIFA MES - PERSONAL TÉCNICO - TOPÓGRAFO AUXILIAR (INCLUYE FACTOR DE PRESTACIONES)</v>
          </cell>
          <cell r="C10430" t="str">
            <v>MES</v>
          </cell>
          <cell r="E10430"/>
          <cell r="F10430">
            <v>3106818</v>
          </cell>
          <cell r="G10430"/>
          <cell r="H10430">
            <v>3106818</v>
          </cell>
        </row>
        <row r="10431">
          <cell r="A10431">
            <v>10428</v>
          </cell>
          <cell r="B10431" t="str">
            <v>TARIFA MES - PERSONAL TÉCNICO - TOPÓGRAFO AUXILIAR (NO INCLUYE FACTOR DE PRESTACIONES)</v>
          </cell>
          <cell r="C10431" t="str">
            <v>MES</v>
          </cell>
          <cell r="E10431"/>
          <cell r="F10431">
            <v>2130000</v>
          </cell>
          <cell r="G10431"/>
          <cell r="H10431">
            <v>2130000</v>
          </cell>
        </row>
        <row r="10432">
          <cell r="A10432">
            <v>10429</v>
          </cell>
          <cell r="B10432" t="str">
            <v>TARIFA MES - PERSONAL TÉCNICO - TOPÓGRAFO INSPECTOR (INCLUYE FACTOR DE PRESTACIONES)</v>
          </cell>
          <cell r="C10432" t="str">
            <v>MES</v>
          </cell>
          <cell r="E10432"/>
          <cell r="F10432">
            <v>3781593</v>
          </cell>
          <cell r="G10432"/>
          <cell r="H10432">
            <v>3781593</v>
          </cell>
        </row>
        <row r="10433">
          <cell r="A10433">
            <v>10430</v>
          </cell>
          <cell r="B10433" t="str">
            <v>TARIFA MES - PERSONAL TÉCNICO - TOPÓGRAFO INSPECTOR (NO INCLUYE FACTOR DE PRESTACIONES)</v>
          </cell>
          <cell r="C10433" t="str">
            <v>MES</v>
          </cell>
          <cell r="E10433"/>
          <cell r="F10433">
            <v>2596000</v>
          </cell>
          <cell r="G10433"/>
          <cell r="H10433">
            <v>2596000</v>
          </cell>
        </row>
        <row r="10434">
          <cell r="A10434">
            <v>10431</v>
          </cell>
          <cell r="B10434" t="str">
            <v>TARIFA MES - PERSONAL TÉCNICO - TOPÓGRAFO INSPECTOR HORARIO NOCTURNO (NO INCLUYE FACTOR DE PRESTACIONES)</v>
          </cell>
          <cell r="C10434" t="str">
            <v>MES</v>
          </cell>
          <cell r="E10434"/>
          <cell r="F10434">
            <v>3504600</v>
          </cell>
          <cell r="G10434"/>
          <cell r="H10434">
            <v>3504600</v>
          </cell>
        </row>
        <row r="10435">
          <cell r="A10435">
            <v>10432</v>
          </cell>
          <cell r="B10435" t="str">
            <v>TARIFA MES - PERSONAL TÉCNICO-TECNÓLOGO EN ÁREAS DE INGENIERÍA (NO INCLUYE FACTOR DE PRESTACIONES)</v>
          </cell>
          <cell r="C10435" t="str">
            <v>MES</v>
          </cell>
          <cell r="E10435"/>
          <cell r="F10435">
            <v>2491000</v>
          </cell>
          <cell r="G10435"/>
          <cell r="H10435">
            <v>2491000</v>
          </cell>
        </row>
        <row r="10436">
          <cell r="A10436">
            <v>10433</v>
          </cell>
          <cell r="B10436" t="str">
            <v>TARIFA MES - PROFESIONAL CATEGORÍA 1 (INCLUYE FACTOR DE PRESTACIONES)</v>
          </cell>
          <cell r="C10436" t="str">
            <v>MES</v>
          </cell>
          <cell r="E10436"/>
          <cell r="F10436">
            <v>19152308</v>
          </cell>
          <cell r="G10436"/>
          <cell r="H10436">
            <v>19152308</v>
          </cell>
        </row>
        <row r="10437">
          <cell r="A10437">
            <v>10434</v>
          </cell>
          <cell r="B10437" t="str">
            <v>TARIFA MES - PROFESIONAL CATEGORÍA 1 (NO INCLUYE FACTOR DE PRESTACIONES)</v>
          </cell>
          <cell r="C10437" t="str">
            <v>MES</v>
          </cell>
          <cell r="E10437"/>
          <cell r="F10437">
            <v>12085000</v>
          </cell>
          <cell r="G10437"/>
          <cell r="H10437">
            <v>12085000</v>
          </cell>
        </row>
        <row r="10438">
          <cell r="A10438">
            <v>10435</v>
          </cell>
          <cell r="B10438" t="str">
            <v>TARIFA MES - PROFESIONAL CATEGORÍA 2 (INCLUYE FACTOR DE PRESTACIONES)</v>
          </cell>
          <cell r="C10438" t="str">
            <v>MES</v>
          </cell>
          <cell r="E10438"/>
          <cell r="F10438">
            <v>14603119</v>
          </cell>
          <cell r="G10438"/>
          <cell r="H10438">
            <v>14603119</v>
          </cell>
        </row>
        <row r="10439">
          <cell r="A10439">
            <v>10436</v>
          </cell>
          <cell r="B10439" t="str">
            <v>TARIFA MES - PROFESIONAL CATEGORÍA 2 (NO INCLUYE FACTOR DE PRESTACIONES)</v>
          </cell>
          <cell r="C10439" t="str">
            <v>MES</v>
          </cell>
          <cell r="E10439"/>
          <cell r="F10439">
            <v>9211000</v>
          </cell>
          <cell r="G10439"/>
          <cell r="H10439">
            <v>9211000</v>
          </cell>
        </row>
        <row r="10440">
          <cell r="A10440">
            <v>10437</v>
          </cell>
          <cell r="B10440" t="str">
            <v>TARIFA MES - PROFESIONAL CATEGORÍA 3 (INCLUYE FACTOR DE PRESTACIONES)</v>
          </cell>
          <cell r="C10440" t="str">
            <v>MES</v>
          </cell>
          <cell r="E10440"/>
          <cell r="F10440">
            <v>11277846</v>
          </cell>
          <cell r="G10440"/>
          <cell r="H10440">
            <v>11277846</v>
          </cell>
        </row>
        <row r="10441">
          <cell r="A10441">
            <v>10438</v>
          </cell>
          <cell r="B10441" t="str">
            <v>TARIFA MES - PROFESIONAL CATEGORÍA 3 (NO INCLUYE FACTOR DE PRESTACIONES)</v>
          </cell>
          <cell r="C10441" t="str">
            <v>MES</v>
          </cell>
          <cell r="E10441"/>
          <cell r="F10441">
            <v>7773000</v>
          </cell>
          <cell r="G10441"/>
          <cell r="H10441">
            <v>7773000</v>
          </cell>
        </row>
        <row r="10442">
          <cell r="A10442">
            <v>10439</v>
          </cell>
          <cell r="B10442" t="str">
            <v>TARIFA MES - PROFESIONAL CATEGORÍA 4 (INCLUYE FACTOR DE PRESTACIONES)</v>
          </cell>
          <cell r="C10442" t="str">
            <v>MES</v>
          </cell>
          <cell r="E10442"/>
          <cell r="F10442">
            <v>9606817</v>
          </cell>
          <cell r="G10442"/>
          <cell r="H10442">
            <v>9606817</v>
          </cell>
        </row>
        <row r="10443">
          <cell r="A10443">
            <v>10440</v>
          </cell>
          <cell r="B10443" t="str">
            <v>TARIFA MES - PROFESIONAL CATEGORÍA 4 (NO INCLUYE FACTOR DE PRESTACIONES)</v>
          </cell>
          <cell r="C10443" t="str">
            <v>MES</v>
          </cell>
          <cell r="E10443"/>
          <cell r="F10443">
            <v>6619000</v>
          </cell>
          <cell r="G10443"/>
          <cell r="H10443">
            <v>6619000</v>
          </cell>
        </row>
        <row r="10444">
          <cell r="A10444">
            <v>10441</v>
          </cell>
          <cell r="B10444" t="str">
            <v>TARIFA MES - PROFESIONAL CATEGORÍA 5 (INCLUYE FACTOR DE PRESTACIONES)</v>
          </cell>
          <cell r="C10444" t="str">
            <v>MES</v>
          </cell>
          <cell r="E10444"/>
          <cell r="F10444">
            <v>8666649</v>
          </cell>
          <cell r="G10444"/>
          <cell r="H10444">
            <v>8666649</v>
          </cell>
        </row>
        <row r="10445">
          <cell r="A10445">
            <v>10442</v>
          </cell>
          <cell r="B10445" t="str">
            <v>TARIFA MES - PROFESIONAL CATEGORÍA 5 (NO INCLUYE FACTOR DE PRESTACIONES)</v>
          </cell>
          <cell r="C10445" t="str">
            <v>MES</v>
          </cell>
          <cell r="E10445"/>
          <cell r="F10445">
            <v>5970000</v>
          </cell>
          <cell r="G10445"/>
          <cell r="H10445">
            <v>5970000</v>
          </cell>
        </row>
        <row r="10446">
          <cell r="A10446">
            <v>10443</v>
          </cell>
          <cell r="B10446" t="str">
            <v>TARIFA MES - PROFESIONAL CATEGORÍA 6 (INCLUYE FACTOR DE PRESTACIONES)</v>
          </cell>
          <cell r="C10446" t="str">
            <v>MES</v>
          </cell>
          <cell r="E10446"/>
          <cell r="F10446">
            <v>7731513</v>
          </cell>
          <cell r="G10446"/>
          <cell r="H10446">
            <v>7731513</v>
          </cell>
        </row>
        <row r="10447">
          <cell r="A10447">
            <v>10444</v>
          </cell>
          <cell r="B10447" t="str">
            <v>TARIFA MES - PROFESIONAL CATEGORÍA 6 (NO INCLUYE FACTOR DE PRESTACIONES)</v>
          </cell>
          <cell r="C10447" t="str">
            <v>MES</v>
          </cell>
          <cell r="E10447"/>
          <cell r="F10447">
            <v>5324000</v>
          </cell>
          <cell r="G10447"/>
          <cell r="H10447">
            <v>5324000</v>
          </cell>
        </row>
        <row r="10448">
          <cell r="A10448">
            <v>10445</v>
          </cell>
          <cell r="B10448" t="str">
            <v>TARIFA MES - PROFESIONAL CATEGORÍA 7 (INCLUYE FACTOR DE PRESTACIONES)</v>
          </cell>
          <cell r="C10448" t="str">
            <v>MES</v>
          </cell>
          <cell r="E10448"/>
          <cell r="F10448">
            <v>5850740</v>
          </cell>
          <cell r="G10448"/>
          <cell r="H10448">
            <v>5850740</v>
          </cell>
        </row>
        <row r="10449">
          <cell r="A10449">
            <v>10446</v>
          </cell>
          <cell r="B10449" t="str">
            <v>TARIFA MES - PROFESIONAL CATEGORÍA 7 (NO INCLUYE FACTOR DE PRESTACIONES)</v>
          </cell>
          <cell r="C10449" t="str">
            <v>MES</v>
          </cell>
          <cell r="E10449"/>
          <cell r="F10449">
            <v>4025000</v>
          </cell>
          <cell r="G10449"/>
          <cell r="H10449">
            <v>4025000</v>
          </cell>
        </row>
        <row r="10450">
          <cell r="A10450">
            <v>10447</v>
          </cell>
          <cell r="B10450" t="str">
            <v>TARIFA MES - PROFESIONAL CATEGORÍA 8 (INCLUYE FACTOR DE PRESTACIONES)</v>
          </cell>
          <cell r="C10450" t="str">
            <v>MES</v>
          </cell>
          <cell r="E10450"/>
          <cell r="F10450">
            <v>5521912</v>
          </cell>
          <cell r="G10450"/>
          <cell r="H10450">
            <v>5521912</v>
          </cell>
        </row>
        <row r="10451">
          <cell r="A10451">
            <v>10448</v>
          </cell>
          <cell r="B10451" t="str">
            <v>TARIFA MES - PROFESIONAL CATEGORÍA 8 (NO INCLUYE FACTOR DE PRESTACIONES)</v>
          </cell>
          <cell r="C10451" t="str">
            <v>MES</v>
          </cell>
          <cell r="E10451"/>
          <cell r="F10451">
            <v>3798000</v>
          </cell>
          <cell r="G10451"/>
          <cell r="H10451">
            <v>3798000</v>
          </cell>
        </row>
        <row r="10452">
          <cell r="A10452">
            <v>10449</v>
          </cell>
          <cell r="B10452" t="str">
            <v>TARIFA MES - SERVICIO TELEFÓNICA LOCAL ILIMITADA, INTERNET BANDA ANCHA ILIMITADA 50 MB ESTRATO 2</v>
          </cell>
          <cell r="C10452" t="str">
            <v>MES</v>
          </cell>
          <cell r="E10452"/>
          <cell r="F10452">
            <v>118900</v>
          </cell>
          <cell r="G10452"/>
          <cell r="H10452">
            <v>118900</v>
          </cell>
        </row>
        <row r="10453">
          <cell r="A10453">
            <v>10450</v>
          </cell>
          <cell r="B10453" t="str">
            <v>TARIFA MES - SERVICIO TELEFÓNICA LOCAL ILIMITADA, INTERNET BANDA ANCHA ILIMITADA 50 MB ESTRATO 3</v>
          </cell>
          <cell r="C10453" t="str">
            <v>MES</v>
          </cell>
          <cell r="E10453"/>
          <cell r="F10453">
            <v>118900</v>
          </cell>
          <cell r="G10453"/>
          <cell r="H10453">
            <v>118900</v>
          </cell>
        </row>
        <row r="10454">
          <cell r="A10454">
            <v>10451</v>
          </cell>
          <cell r="B10454" t="str">
            <v>TARIFA MES - SERVICIO TELEFÓNICA LOCAL ILIMITADA, INTERNET BANDA ANCHA ILIMITADA 50 MB ESTRATO 5</v>
          </cell>
          <cell r="C10454" t="str">
            <v>MES</v>
          </cell>
          <cell r="E10454"/>
          <cell r="F10454">
            <v>135150</v>
          </cell>
          <cell r="G10454"/>
          <cell r="H10454">
            <v>135150</v>
          </cell>
        </row>
        <row r="10455">
          <cell r="A10455">
            <v>10452</v>
          </cell>
          <cell r="B10455" t="str">
            <v>TARIFA MES - SERVICIO TELEFÓNICA LOCAL ILIMITADA, INTERNET BANDA ANCHA ILIMITADA 50 MB ESTRATO 6</v>
          </cell>
          <cell r="C10455" t="str">
            <v>MES</v>
          </cell>
          <cell r="E10455"/>
          <cell r="F10455">
            <v>135150</v>
          </cell>
          <cell r="G10455"/>
          <cell r="H10455">
            <v>135150</v>
          </cell>
        </row>
        <row r="10456">
          <cell r="A10456">
            <v>10453</v>
          </cell>
          <cell r="B10456" t="str">
            <v>TARIFA MES - SERVICIO TELEFÓNICA LOCAL Y LIMITADA, INTERNET BANDA ANCHA ILIMITADA 50 MB ESTRATO 4</v>
          </cell>
          <cell r="C10456" t="str">
            <v>MES</v>
          </cell>
          <cell r="E10456"/>
          <cell r="F10456">
            <v>118900</v>
          </cell>
          <cell r="G10456"/>
          <cell r="H10456">
            <v>118900</v>
          </cell>
        </row>
        <row r="10457">
          <cell r="A10457">
            <v>10454</v>
          </cell>
          <cell r="B10457" t="str">
            <v>TARIFA MES - SMMLV</v>
          </cell>
          <cell r="C10457" t="str">
            <v>MES</v>
          </cell>
          <cell r="E10457"/>
          <cell r="F10457">
            <v>908526</v>
          </cell>
          <cell r="G10457"/>
          <cell r="H10457">
            <v>908526</v>
          </cell>
        </row>
        <row r="10458">
          <cell r="A10458">
            <v>10455</v>
          </cell>
          <cell r="B10458" t="str">
            <v>TARIFA OPERADOR EQUIPO (INCLUYE FACTOR DE PRESTACIONES)</v>
          </cell>
          <cell r="C10458" t="str">
            <v>MES</v>
          </cell>
          <cell r="E10458"/>
          <cell r="F10458">
            <v>2188333</v>
          </cell>
          <cell r="G10458"/>
          <cell r="H10458">
            <v>2188333</v>
          </cell>
        </row>
        <row r="10459">
          <cell r="A10459">
            <v>10456</v>
          </cell>
          <cell r="B10459" t="str">
            <v>tarjeta para fluxometro orinal</v>
          </cell>
          <cell r="C10459" t="str">
            <v>Un</v>
          </cell>
          <cell r="D10459">
            <v>312906</v>
          </cell>
          <cell r="H10459">
            <v>0</v>
          </cell>
        </row>
        <row r="10460">
          <cell r="A10460">
            <v>10457</v>
          </cell>
          <cell r="B10460" t="str">
            <v>tarjeta para fluxometro sanitario</v>
          </cell>
          <cell r="C10460" t="str">
            <v>Un</v>
          </cell>
          <cell r="D10460">
            <v>312906</v>
          </cell>
          <cell r="H10460">
            <v>0</v>
          </cell>
        </row>
        <row r="10461">
          <cell r="A10461">
            <v>10458</v>
          </cell>
          <cell r="B10461" t="str">
            <v>TATAMI PARA TAEKWONDO Avalado por la  World Taekwondo Feder</v>
          </cell>
          <cell r="C10461" t="str">
            <v>UN</v>
          </cell>
          <cell r="E10461"/>
          <cell r="F10461"/>
          <cell r="G10461">
            <v>154359.01</v>
          </cell>
          <cell r="H10461">
            <v>154359.01</v>
          </cell>
        </row>
        <row r="10462">
          <cell r="A10462">
            <v>10459</v>
          </cell>
          <cell r="B10462" t="str">
            <v>TAZA BALTICO ALONG ANTIBACTERIAL.</v>
          </cell>
          <cell r="C10462" t="str">
            <v>Un</v>
          </cell>
          <cell r="D10462">
            <v>523267</v>
          </cell>
          <cell r="H10462">
            <v>0</v>
          </cell>
        </row>
        <row r="10463">
          <cell r="A10463">
            <v>10460</v>
          </cell>
          <cell r="B10463" t="str">
            <v>TAZA CAMPESINA INSTITUCIONAL.</v>
          </cell>
          <cell r="C10463" t="str">
            <v>Un</v>
          </cell>
          <cell r="D10463">
            <v>72426</v>
          </cell>
          <cell r="H10463">
            <v>0</v>
          </cell>
        </row>
        <row r="10464">
          <cell r="A10464">
            <v>10461</v>
          </cell>
          <cell r="B10464" t="str">
            <v>TAZA FLUXOMETRO HANDICAP</v>
          </cell>
          <cell r="C10464" t="str">
            <v>Un</v>
          </cell>
          <cell r="D10464">
            <v>783815</v>
          </cell>
          <cell r="H10464">
            <v>0</v>
          </cell>
        </row>
        <row r="10465">
          <cell r="A10465">
            <v>10462</v>
          </cell>
          <cell r="B10465" t="str">
            <v>TAZA FLUXOMETRO INSTIT.   CRNA</v>
          </cell>
          <cell r="C10465" t="str">
            <v>UN</v>
          </cell>
          <cell r="E10465"/>
          <cell r="F10465"/>
          <cell r="G10465">
            <v>476616.42</v>
          </cell>
          <cell r="H10465">
            <v>476616.42</v>
          </cell>
        </row>
        <row r="10466">
          <cell r="A10466">
            <v>10463</v>
          </cell>
          <cell r="B10466" t="str">
            <v>TAZA FLUXOMETRO INSTIT. CRNA</v>
          </cell>
          <cell r="C10466" t="str">
            <v>Un</v>
          </cell>
          <cell r="D10466">
            <v>752463</v>
          </cell>
          <cell r="H10466">
            <v>0</v>
          </cell>
        </row>
        <row r="10467">
          <cell r="A10467">
            <v>10464</v>
          </cell>
          <cell r="B10467" t="str">
            <v>TAZA INST. ADRIATICO ES BLANCO CORONA Discapacita</v>
          </cell>
          <cell r="C10467" t="str">
            <v>UN</v>
          </cell>
          <cell r="E10467"/>
          <cell r="F10467"/>
          <cell r="G10467">
            <v>566301.96</v>
          </cell>
          <cell r="H10467">
            <v>566301.96</v>
          </cell>
        </row>
        <row r="10468">
          <cell r="A10468">
            <v>10465</v>
          </cell>
          <cell r="B10468" t="str">
            <v>TAZA INST. BALTICO BLANCO*</v>
          </cell>
          <cell r="C10468" t="str">
            <v>UN</v>
          </cell>
          <cell r="E10468"/>
          <cell r="F10468"/>
          <cell r="G10468">
            <v>543900</v>
          </cell>
          <cell r="H10468">
            <v>543900</v>
          </cell>
        </row>
        <row r="10469">
          <cell r="A10469">
            <v>10466</v>
          </cell>
          <cell r="B10469" t="str">
            <v>TAZA INSTITUC. ELONGADO DISCAPACITADOS BLANCO</v>
          </cell>
          <cell r="C10469" t="str">
            <v>UN</v>
          </cell>
          <cell r="E10469"/>
          <cell r="F10469"/>
          <cell r="G10469">
            <v>362606.99</v>
          </cell>
          <cell r="H10469">
            <v>362606.99</v>
          </cell>
        </row>
        <row r="10470">
          <cell r="A10470">
            <v>10467</v>
          </cell>
          <cell r="B10470" t="str">
            <v>TECHOS EN DRY-WALL M2</v>
          </cell>
          <cell r="C10470" t="str">
            <v>m2</v>
          </cell>
          <cell r="D10470">
            <v>56662</v>
          </cell>
          <cell r="H10470">
            <v>0</v>
          </cell>
        </row>
        <row r="10471">
          <cell r="A10471">
            <v>10468</v>
          </cell>
          <cell r="B10471" t="str">
            <v>TECHOS EN DRY-WALL ML</v>
          </cell>
          <cell r="C10471" t="str">
            <v>m</v>
          </cell>
          <cell r="D10471">
            <v>35616</v>
          </cell>
          <cell r="H10471">
            <v>0</v>
          </cell>
        </row>
        <row r="10472">
          <cell r="A10472">
            <v>10469</v>
          </cell>
          <cell r="B10472" t="str">
            <v>TEE  COBRE 2  1/2"</v>
          </cell>
          <cell r="C10472" t="str">
            <v>UNI</v>
          </cell>
          <cell r="E10472"/>
          <cell r="F10472"/>
          <cell r="G10472">
            <v>60792.99</v>
          </cell>
          <cell r="H10472">
            <v>60792.99</v>
          </cell>
        </row>
        <row r="10473">
          <cell r="A10473">
            <v>10470</v>
          </cell>
          <cell r="B10473" t="str">
            <v>TEE  COBRE 2 "</v>
          </cell>
          <cell r="C10473" t="str">
            <v>UN</v>
          </cell>
          <cell r="E10473"/>
          <cell r="F10473"/>
          <cell r="G10473">
            <v>31800</v>
          </cell>
          <cell r="H10473">
            <v>31800</v>
          </cell>
        </row>
        <row r="10474">
          <cell r="A10474">
            <v>10471</v>
          </cell>
          <cell r="B10474" t="str">
            <v>TEE  COBRE Ø 5/8" CRDC-COMETAS</v>
          </cell>
          <cell r="C10474" t="str">
            <v>UN</v>
          </cell>
          <cell r="E10474"/>
          <cell r="F10474"/>
          <cell r="G10474">
            <v>2400</v>
          </cell>
          <cell r="H10474">
            <v>2400</v>
          </cell>
        </row>
        <row r="10475">
          <cell r="A10475">
            <v>10472</v>
          </cell>
          <cell r="B10475" t="str">
            <v>TEE  COBRE Ø 7/8" CRDC-COMETAS</v>
          </cell>
          <cell r="C10475" t="str">
            <v>UN</v>
          </cell>
          <cell r="E10475"/>
          <cell r="F10475"/>
          <cell r="G10475">
            <v>2950</v>
          </cell>
          <cell r="H10475">
            <v>2950</v>
          </cell>
        </row>
        <row r="10476">
          <cell r="A10476">
            <v>10473</v>
          </cell>
          <cell r="B10476" t="str">
            <v>TEE  POLIPROPILENO  Ø 1” (32MM)</v>
          </cell>
          <cell r="C10476" t="str">
            <v>UN</v>
          </cell>
          <cell r="E10476"/>
          <cell r="F10476"/>
          <cell r="G10476">
            <v>4447.03</v>
          </cell>
          <cell r="H10476">
            <v>4447.03</v>
          </cell>
        </row>
        <row r="10477">
          <cell r="A10477">
            <v>10474</v>
          </cell>
          <cell r="B10477" t="str">
            <v>TEE  POLIPROPILENO  Ø 11/2” (50MM)</v>
          </cell>
          <cell r="C10477" t="str">
            <v>UN</v>
          </cell>
          <cell r="E10477"/>
          <cell r="F10477"/>
          <cell r="G10477">
            <v>13527</v>
          </cell>
          <cell r="H10477">
            <v>13527</v>
          </cell>
        </row>
        <row r="10478">
          <cell r="A10478">
            <v>10475</v>
          </cell>
          <cell r="B10478" t="str">
            <v>TEE  POLIPROPILENO  Ø 11/4” (40MM)</v>
          </cell>
          <cell r="C10478" t="str">
            <v>UN</v>
          </cell>
          <cell r="E10478"/>
          <cell r="F10478"/>
          <cell r="G10478">
            <v>8523.01</v>
          </cell>
          <cell r="H10478">
            <v>8523.01</v>
          </cell>
        </row>
        <row r="10479">
          <cell r="A10479">
            <v>10476</v>
          </cell>
          <cell r="B10479" t="str">
            <v>TEE  POLIPROPILENO  Ø 3/4” (25MM)</v>
          </cell>
          <cell r="C10479" t="str">
            <v>UN</v>
          </cell>
          <cell r="E10479"/>
          <cell r="F10479"/>
          <cell r="G10479">
            <v>2286</v>
          </cell>
          <cell r="H10479">
            <v>2286</v>
          </cell>
        </row>
        <row r="10480">
          <cell r="A10480">
            <v>10477</v>
          </cell>
          <cell r="B10480" t="str">
            <v>TEE  RANURADA  HIERRO DUCTIL - 1 1/2"</v>
          </cell>
          <cell r="C10480" t="str">
            <v>UN</v>
          </cell>
          <cell r="E10480"/>
          <cell r="F10480"/>
          <cell r="G10480">
            <v>7304.01</v>
          </cell>
          <cell r="H10480">
            <v>7304.01</v>
          </cell>
        </row>
        <row r="10481">
          <cell r="A10481">
            <v>10478</v>
          </cell>
          <cell r="B10481" t="str">
            <v xml:space="preserve">TEE 1-1/2" PVC SANITARIO </v>
          </cell>
          <cell r="C10481" t="str">
            <v>UN</v>
          </cell>
          <cell r="E10481">
            <v>5312</v>
          </cell>
          <cell r="F10481"/>
          <cell r="G10481"/>
          <cell r="H10481">
            <v>5312</v>
          </cell>
        </row>
        <row r="10482">
          <cell r="A10482">
            <v>10479</v>
          </cell>
          <cell r="B10482" t="str">
            <v xml:space="preserve">TEE 2" PVC SANITARIO </v>
          </cell>
          <cell r="C10482" t="str">
            <v>UN</v>
          </cell>
          <cell r="E10482">
            <v>6088</v>
          </cell>
          <cell r="F10482"/>
          <cell r="G10482"/>
          <cell r="H10482">
            <v>6088</v>
          </cell>
        </row>
        <row r="10483">
          <cell r="A10483">
            <v>10480</v>
          </cell>
          <cell r="B10483" t="str">
            <v>TEE 2" RANURADA UL/FM IMP</v>
          </cell>
          <cell r="C10483" t="str">
            <v>UN</v>
          </cell>
          <cell r="E10483">
            <v>12281</v>
          </cell>
          <cell r="F10483"/>
          <cell r="G10483"/>
          <cell r="H10483">
            <v>12281</v>
          </cell>
        </row>
        <row r="10484">
          <cell r="A10484">
            <v>10481</v>
          </cell>
          <cell r="B10484" t="str">
            <v xml:space="preserve">TEE 3" PVC SANITARIO </v>
          </cell>
          <cell r="C10484" t="str">
            <v>UN</v>
          </cell>
          <cell r="E10484">
            <v>7640</v>
          </cell>
          <cell r="F10484"/>
          <cell r="G10484"/>
          <cell r="H10484">
            <v>7640</v>
          </cell>
        </row>
        <row r="10485">
          <cell r="A10485">
            <v>10482</v>
          </cell>
          <cell r="B10485" t="str">
            <v xml:space="preserve">TEE 4" PVC SANITARIO </v>
          </cell>
          <cell r="C10485" t="str">
            <v>UN</v>
          </cell>
          <cell r="E10485">
            <v>15775</v>
          </cell>
          <cell r="F10485"/>
          <cell r="G10485"/>
          <cell r="H10485">
            <v>15775</v>
          </cell>
        </row>
        <row r="10486">
          <cell r="A10486">
            <v>10483</v>
          </cell>
          <cell r="B10486" t="str">
            <v xml:space="preserve">TEE 6" PVC SANITARIO </v>
          </cell>
          <cell r="C10486" t="str">
            <v>UN</v>
          </cell>
          <cell r="E10486">
            <v>144566</v>
          </cell>
          <cell r="F10486"/>
          <cell r="G10486"/>
          <cell r="H10486">
            <v>144566</v>
          </cell>
        </row>
        <row r="10487">
          <cell r="A10487">
            <v>10484</v>
          </cell>
          <cell r="B10487" t="str">
            <v>TEE 6"x6" PE100, PN 16 ELECTROFUSIÓN</v>
          </cell>
          <cell r="C10487" t="str">
            <v>UN</v>
          </cell>
          <cell r="E10487"/>
          <cell r="F10487">
            <v>353630</v>
          </cell>
          <cell r="G10487"/>
          <cell r="H10487">
            <v>353630</v>
          </cell>
        </row>
        <row r="10488">
          <cell r="A10488">
            <v>10485</v>
          </cell>
          <cell r="B10488" t="str">
            <v>TEE A. INOX 150L 3" ROSCAR</v>
          </cell>
          <cell r="C10488" t="str">
            <v>UN</v>
          </cell>
          <cell r="E10488"/>
          <cell r="F10488"/>
          <cell r="G10488">
            <v>88475.31</v>
          </cell>
          <cell r="H10488">
            <v>88475.31</v>
          </cell>
        </row>
        <row r="10489">
          <cell r="A10489">
            <v>10486</v>
          </cell>
          <cell r="B10489" t="str">
            <v>TEE A. INOX 150L 4" ROSCAR</v>
          </cell>
          <cell r="C10489" t="str">
            <v>UN</v>
          </cell>
          <cell r="E10489"/>
          <cell r="F10489"/>
          <cell r="G10489">
            <v>143672.5</v>
          </cell>
          <cell r="H10489">
            <v>143672.5</v>
          </cell>
        </row>
        <row r="10490">
          <cell r="A10490">
            <v>10487</v>
          </cell>
          <cell r="B10490" t="str">
            <v>Tee acero al carbón  Sch40 d= 6 " **</v>
          </cell>
          <cell r="C10490" t="str">
            <v>UN</v>
          </cell>
          <cell r="E10490"/>
          <cell r="F10490"/>
          <cell r="G10490">
            <v>194932</v>
          </cell>
          <cell r="H10490">
            <v>194932</v>
          </cell>
        </row>
        <row r="10491">
          <cell r="A10491">
            <v>10488</v>
          </cell>
          <cell r="B10491" t="str">
            <v>Tee acero al carbón Sch40 d= 2 1/2 " **</v>
          </cell>
          <cell r="C10491" t="str">
            <v>UN</v>
          </cell>
          <cell r="E10491"/>
          <cell r="F10491"/>
          <cell r="G10491">
            <v>21865</v>
          </cell>
          <cell r="H10491">
            <v>21865</v>
          </cell>
        </row>
        <row r="10492">
          <cell r="A10492">
            <v>10489</v>
          </cell>
          <cell r="B10492" t="str">
            <v>Tee acero galvanizado 1 "</v>
          </cell>
          <cell r="C10492" t="str">
            <v>UN</v>
          </cell>
          <cell r="E10492"/>
          <cell r="F10492"/>
          <cell r="G10492">
            <v>3746</v>
          </cell>
          <cell r="H10492">
            <v>3746</v>
          </cell>
        </row>
        <row r="10493">
          <cell r="A10493">
            <v>10490</v>
          </cell>
          <cell r="B10493" t="str">
            <v>Tee acero galvanizado 1 1/2"</v>
          </cell>
          <cell r="C10493" t="str">
            <v>UN</v>
          </cell>
          <cell r="E10493"/>
          <cell r="F10493"/>
          <cell r="G10493">
            <v>8330</v>
          </cell>
          <cell r="H10493">
            <v>8330</v>
          </cell>
        </row>
        <row r="10494">
          <cell r="A10494">
            <v>10491</v>
          </cell>
          <cell r="B10494" t="str">
            <v>Tee acero galvanizado 2"</v>
          </cell>
          <cell r="C10494" t="str">
            <v>UN</v>
          </cell>
          <cell r="E10494"/>
          <cell r="F10494"/>
          <cell r="G10494">
            <v>12273.01</v>
          </cell>
          <cell r="H10494">
            <v>12273.01</v>
          </cell>
        </row>
        <row r="10495">
          <cell r="A10495">
            <v>10492</v>
          </cell>
          <cell r="B10495" t="str">
            <v>Tee acero galvanizado 3"</v>
          </cell>
          <cell r="C10495" t="str">
            <v>UN</v>
          </cell>
          <cell r="E10495"/>
          <cell r="F10495"/>
          <cell r="G10495">
            <v>34372</v>
          </cell>
          <cell r="H10495">
            <v>34372</v>
          </cell>
        </row>
        <row r="10496">
          <cell r="A10496">
            <v>10493</v>
          </cell>
          <cell r="B10496" t="str">
            <v>Tee acero galvanizado 4"</v>
          </cell>
          <cell r="C10496" t="str">
            <v>UN</v>
          </cell>
          <cell r="E10496"/>
          <cell r="F10496"/>
          <cell r="G10496">
            <v>60580</v>
          </cell>
          <cell r="H10496">
            <v>60580</v>
          </cell>
        </row>
        <row r="10497">
          <cell r="A10497">
            <v>10494</v>
          </cell>
          <cell r="B10497" t="str">
            <v>TEE ALCANT CxC 6" _</v>
          </cell>
          <cell r="C10497" t="str">
            <v>Un</v>
          </cell>
          <cell r="D10497">
            <v>108374</v>
          </cell>
          <cell r="H10497">
            <v>0</v>
          </cell>
        </row>
        <row r="10498">
          <cell r="A10498">
            <v>10495</v>
          </cell>
          <cell r="B10498" t="str">
            <v>TEE ALCANT NOVAFORT 160x160</v>
          </cell>
          <cell r="C10498" t="str">
            <v>Un</v>
          </cell>
          <cell r="D10498">
            <v>55700</v>
          </cell>
          <cell r="H10498">
            <v>0</v>
          </cell>
        </row>
        <row r="10499">
          <cell r="A10499">
            <v>10496</v>
          </cell>
          <cell r="B10499" t="str">
            <v>TEE ALCANT NOVAFORT 200x160</v>
          </cell>
          <cell r="C10499" t="str">
            <v>Un</v>
          </cell>
          <cell r="D10499">
            <v>141691</v>
          </cell>
          <cell r="H10499">
            <v>0</v>
          </cell>
        </row>
        <row r="10500">
          <cell r="A10500">
            <v>10497</v>
          </cell>
          <cell r="B10500" t="str">
            <v>TEE ALUMINIO BLANCO DE 3m DE 18mm x 23mm</v>
          </cell>
          <cell r="C10500" t="str">
            <v>ML</v>
          </cell>
          <cell r="E10500"/>
          <cell r="F10500">
            <v>2230</v>
          </cell>
          <cell r="G10500"/>
          <cell r="H10500">
            <v>2230</v>
          </cell>
        </row>
        <row r="10501">
          <cell r="A10501">
            <v>10498</v>
          </cell>
          <cell r="B10501" t="str">
            <v>TEE BRIDADO, D 6" (DN150), ASTM A126, GALVANIZADO ASTM A123, ASME B16.42, RF CLASE 150.</v>
          </cell>
          <cell r="C10501" t="str">
            <v>UN</v>
          </cell>
          <cell r="E10501"/>
          <cell r="F10501">
            <v>721912</v>
          </cell>
          <cell r="G10501"/>
          <cell r="H10501">
            <v>721912</v>
          </cell>
        </row>
        <row r="10502">
          <cell r="A10502">
            <v>10499</v>
          </cell>
          <cell r="B10502" t="str">
            <v>TEE CALIENTE ½" ULTRATEMP</v>
          </cell>
          <cell r="C10502" t="str">
            <v>Un</v>
          </cell>
          <cell r="D10502">
            <v>1335</v>
          </cell>
          <cell r="H10502">
            <v>0</v>
          </cell>
        </row>
        <row r="10503">
          <cell r="A10503">
            <v>10500</v>
          </cell>
          <cell r="B10503" t="str">
            <v>TEE CALIENTE 3/4" ULTRATEMP</v>
          </cell>
          <cell r="C10503" t="str">
            <v>Un</v>
          </cell>
          <cell r="D10503">
            <v>2115</v>
          </cell>
          <cell r="H10503">
            <v>0</v>
          </cell>
        </row>
        <row r="10504">
          <cell r="A10504">
            <v>10501</v>
          </cell>
          <cell r="B10504" t="str">
            <v>TEE CAMXCAMXCAM PVC C907 4"</v>
          </cell>
          <cell r="C10504" t="str">
            <v>UNI</v>
          </cell>
          <cell r="E10504"/>
          <cell r="F10504"/>
          <cell r="G10504">
            <v>736427</v>
          </cell>
          <cell r="H10504">
            <v>736427</v>
          </cell>
        </row>
        <row r="10505">
          <cell r="A10505">
            <v>10502</v>
          </cell>
          <cell r="B10505" t="str">
            <v>TEE COBRE  1/2"</v>
          </cell>
          <cell r="C10505" t="str">
            <v>Un</v>
          </cell>
          <cell r="D10505">
            <v>1000</v>
          </cell>
          <cell r="H10505">
            <v>0</v>
          </cell>
        </row>
        <row r="10506">
          <cell r="A10506">
            <v>10503</v>
          </cell>
          <cell r="B10506" t="str">
            <v>TEE COBRE 1 - 1/2"</v>
          </cell>
          <cell r="C10506" t="str">
            <v>Un</v>
          </cell>
          <cell r="D10506">
            <v>22224</v>
          </cell>
          <cell r="H10506">
            <v>0</v>
          </cell>
        </row>
        <row r="10507">
          <cell r="A10507">
            <v>10504</v>
          </cell>
          <cell r="B10507" t="str">
            <v>TEE COBRE 1"</v>
          </cell>
          <cell r="C10507" t="str">
            <v>Un</v>
          </cell>
          <cell r="D10507">
            <v>10001</v>
          </cell>
          <cell r="H10507">
            <v>0</v>
          </cell>
        </row>
        <row r="10508">
          <cell r="A10508">
            <v>10505</v>
          </cell>
          <cell r="B10508" t="str">
            <v>TEE COBRE 1"</v>
          </cell>
          <cell r="C10508" t="str">
            <v>UN</v>
          </cell>
          <cell r="E10508"/>
          <cell r="F10508"/>
          <cell r="G10508">
            <v>7701</v>
          </cell>
          <cell r="H10508">
            <v>7701</v>
          </cell>
        </row>
        <row r="10509">
          <cell r="A10509">
            <v>10506</v>
          </cell>
          <cell r="B10509" t="str">
            <v>TEE COBRE 1/2"</v>
          </cell>
          <cell r="C10509" t="str">
            <v>UN</v>
          </cell>
          <cell r="E10509">
            <v>2058</v>
          </cell>
          <cell r="F10509"/>
          <cell r="G10509"/>
          <cell r="H10509">
            <v>2058</v>
          </cell>
        </row>
        <row r="10510">
          <cell r="A10510">
            <v>10507</v>
          </cell>
          <cell r="B10510" t="str">
            <v>TEE COBRE 3/4"</v>
          </cell>
          <cell r="C10510" t="str">
            <v>UN</v>
          </cell>
          <cell r="E10510">
            <v>3684</v>
          </cell>
          <cell r="F10510"/>
          <cell r="G10510"/>
          <cell r="H10510">
            <v>3684</v>
          </cell>
        </row>
        <row r="10511">
          <cell r="A10511">
            <v>10508</v>
          </cell>
          <cell r="B10511" t="str">
            <v>TEE COBRE Ø 1 1/2"</v>
          </cell>
          <cell r="C10511" t="str">
            <v>UN</v>
          </cell>
          <cell r="E10511"/>
          <cell r="F10511"/>
          <cell r="G10511">
            <v>21517</v>
          </cell>
          <cell r="H10511">
            <v>21517</v>
          </cell>
        </row>
        <row r="10512">
          <cell r="A10512">
            <v>10509</v>
          </cell>
          <cell r="B10512" t="str">
            <v>TEE COBRE Ø 1 1/4"</v>
          </cell>
          <cell r="C10512" t="str">
            <v>UN</v>
          </cell>
          <cell r="E10512"/>
          <cell r="F10512"/>
          <cell r="G10512">
            <v>13373.01</v>
          </cell>
          <cell r="H10512">
            <v>13373.01</v>
          </cell>
        </row>
        <row r="10513">
          <cell r="A10513">
            <v>10510</v>
          </cell>
          <cell r="B10513" t="str">
            <v>TEE COBRE Ø 1/2"</v>
          </cell>
          <cell r="C10513" t="str">
            <v>UN</v>
          </cell>
          <cell r="E10513"/>
          <cell r="F10513"/>
          <cell r="G10513">
            <v>1645</v>
          </cell>
          <cell r="H10513">
            <v>1645</v>
          </cell>
        </row>
        <row r="10514">
          <cell r="A10514">
            <v>10511</v>
          </cell>
          <cell r="B10514" t="str">
            <v>TEE COBRE Ø 1/4" CRDC-COMETAS</v>
          </cell>
          <cell r="C10514" t="str">
            <v>UN</v>
          </cell>
          <cell r="E10514"/>
          <cell r="F10514"/>
          <cell r="G10514">
            <v>700.01</v>
          </cell>
          <cell r="H10514">
            <v>700.01</v>
          </cell>
        </row>
        <row r="10515">
          <cell r="A10515">
            <v>10512</v>
          </cell>
          <cell r="B10515" t="str">
            <v>TEE COBRE Ø 3/4"</v>
          </cell>
          <cell r="C10515" t="str">
            <v>UN</v>
          </cell>
          <cell r="E10515"/>
          <cell r="F10515"/>
          <cell r="G10515">
            <v>3400</v>
          </cell>
          <cell r="H10515">
            <v>3400</v>
          </cell>
        </row>
        <row r="10516">
          <cell r="A10516">
            <v>10513</v>
          </cell>
          <cell r="B10516" t="str">
            <v>TEE COBRE Ø 3/8" CRDC-COMETAS</v>
          </cell>
          <cell r="C10516" t="str">
            <v>UN</v>
          </cell>
          <cell r="E10516"/>
          <cell r="F10516"/>
          <cell r="G10516">
            <v>750</v>
          </cell>
          <cell r="H10516">
            <v>750</v>
          </cell>
        </row>
        <row r="10517">
          <cell r="A10517">
            <v>10514</v>
          </cell>
          <cell r="B10517" t="str">
            <v>TEE CPVC 1/2"</v>
          </cell>
          <cell r="C10517" t="str">
            <v>UN</v>
          </cell>
          <cell r="E10517">
            <v>1301</v>
          </cell>
          <cell r="F10517"/>
          <cell r="G10517"/>
          <cell r="H10517">
            <v>1301</v>
          </cell>
        </row>
        <row r="10518">
          <cell r="A10518">
            <v>10515</v>
          </cell>
          <cell r="B10518" t="str">
            <v>Tee CPVC 1/2" S/NORMA ICONTEC</v>
          </cell>
          <cell r="C10518" t="str">
            <v>UN</v>
          </cell>
          <cell r="E10518"/>
          <cell r="F10518"/>
          <cell r="G10518">
            <v>2158.0100000000002</v>
          </cell>
          <cell r="H10518">
            <v>2158.0100000000002</v>
          </cell>
        </row>
        <row r="10519">
          <cell r="A10519">
            <v>10516</v>
          </cell>
          <cell r="B10519" t="str">
            <v>TEE CPVC 2"S/NORMA ICONTEC</v>
          </cell>
          <cell r="C10519" t="str">
            <v>UN</v>
          </cell>
          <cell r="E10519"/>
          <cell r="F10519"/>
          <cell r="G10519">
            <v>84498</v>
          </cell>
          <cell r="H10519">
            <v>84498</v>
          </cell>
        </row>
        <row r="10520">
          <cell r="A10520">
            <v>10517</v>
          </cell>
          <cell r="B10520" t="str">
            <v>TEE CPVC 3/4"</v>
          </cell>
          <cell r="C10520" t="str">
            <v>UN</v>
          </cell>
          <cell r="E10520">
            <v>3033</v>
          </cell>
          <cell r="F10520"/>
          <cell r="G10520"/>
          <cell r="H10520">
            <v>3033</v>
          </cell>
        </row>
        <row r="10521">
          <cell r="A10521">
            <v>10518</v>
          </cell>
          <cell r="B10521" t="str">
            <v>Tee CPVC SCH-80 3"</v>
          </cell>
          <cell r="C10521" t="str">
            <v>UN</v>
          </cell>
          <cell r="E10521"/>
          <cell r="F10521"/>
          <cell r="G10521">
            <v>146966</v>
          </cell>
          <cell r="H10521">
            <v>146966</v>
          </cell>
        </row>
        <row r="10522">
          <cell r="A10522">
            <v>10519</v>
          </cell>
          <cell r="B10522" t="str">
            <v>TEE CU DE ½</v>
          </cell>
          <cell r="C10522" t="str">
            <v>Un</v>
          </cell>
          <cell r="D10522">
            <v>1679</v>
          </cell>
          <cell r="H10522">
            <v>0</v>
          </cell>
        </row>
        <row r="10523">
          <cell r="A10523">
            <v>10520</v>
          </cell>
          <cell r="B10523" t="str">
            <v>TEE DE 1-1/4" EN ACERO AL CARBONO</v>
          </cell>
          <cell r="C10523" t="str">
            <v>UN</v>
          </cell>
          <cell r="E10523">
            <v>25570</v>
          </cell>
          <cell r="F10523"/>
          <cell r="G10523"/>
          <cell r="H10523">
            <v>25570</v>
          </cell>
        </row>
        <row r="10524">
          <cell r="A10524">
            <v>10521</v>
          </cell>
          <cell r="B10524" t="str">
            <v>TEE DE COBRE 1/2"</v>
          </cell>
          <cell r="C10524" t="str">
            <v>UN</v>
          </cell>
          <cell r="E10524"/>
          <cell r="F10524"/>
          <cell r="G10524">
            <v>2100</v>
          </cell>
          <cell r="H10524">
            <v>2100</v>
          </cell>
        </row>
        <row r="10525">
          <cell r="A10525">
            <v>10522</v>
          </cell>
          <cell r="B10525" t="str">
            <v>TEE EN ACERO Ø 20" x 20" CON EXTREMOS ESPIGO/CAMPANA Y BRIDA EN LA DERIVACIÓN (ACERO). SUMINISTRO Y TRANSPORTE</v>
          </cell>
          <cell r="C10525" t="str">
            <v>UN</v>
          </cell>
          <cell r="E10525"/>
          <cell r="F10525">
            <v>12470728</v>
          </cell>
          <cell r="G10525"/>
          <cell r="H10525">
            <v>12470728</v>
          </cell>
        </row>
        <row r="10526">
          <cell r="A10526">
            <v>10523</v>
          </cell>
          <cell r="B10526" t="str">
            <v>TEE EN ACERO Ø 24" x 24" CON EXTREMOS ESPIGO/CAMPANA Y BRIDA EN LA DERIVACIÓN, CON REVESTIMIENTO INTERIOR Y RECUBRIMIENTO EXTERIOR EN MORTERO CEMENTO, L=1,50x0,90m.</v>
          </cell>
          <cell r="C10526" t="str">
            <v>UN</v>
          </cell>
          <cell r="E10526"/>
          <cell r="F10526">
            <v>13771760</v>
          </cell>
          <cell r="G10526"/>
          <cell r="H10526">
            <v>13771760</v>
          </cell>
        </row>
        <row r="10527">
          <cell r="A10527">
            <v>10524</v>
          </cell>
          <cell r="B10527" t="str">
            <v>TEE EN ACERO Ø 30"x24" EXTREMOS ESPIGO/CAMPANA EN LA RAMA PRINCIPAL Y BRIDA EN LA DERIVACIÓN, REVEST.INTERIOR Y RECUBR EXT. EN MORTERO CEMENTO,  L= 3000mm. SUMINISTRO Y TRANSPORTE</v>
          </cell>
          <cell r="C10527" t="str">
            <v>UN</v>
          </cell>
          <cell r="E10527"/>
          <cell r="F10527">
            <v>18487683</v>
          </cell>
          <cell r="G10527"/>
          <cell r="H10527">
            <v>18487683</v>
          </cell>
        </row>
        <row r="10528">
          <cell r="A10528">
            <v>10525</v>
          </cell>
          <cell r="B10528" t="str">
            <v>TEE GALVANIZADA S.C.I. 1 1/4"</v>
          </cell>
          <cell r="C10528" t="str">
            <v>UN</v>
          </cell>
          <cell r="E10528"/>
          <cell r="F10528"/>
          <cell r="G10528">
            <v>3569</v>
          </cell>
          <cell r="H10528">
            <v>3569</v>
          </cell>
        </row>
        <row r="10529">
          <cell r="A10529">
            <v>10526</v>
          </cell>
          <cell r="B10529" t="str">
            <v>TEE GALVANIZADA S.C.I. 3/4"</v>
          </cell>
          <cell r="C10529" t="str">
            <v>UN</v>
          </cell>
          <cell r="E10529"/>
          <cell r="F10529"/>
          <cell r="G10529">
            <v>1576</v>
          </cell>
          <cell r="H10529">
            <v>1576</v>
          </cell>
        </row>
        <row r="10530">
          <cell r="A10530">
            <v>10527</v>
          </cell>
          <cell r="B10530" t="str">
            <v>TEE GALVANIZADO 1"</v>
          </cell>
          <cell r="C10530" t="str">
            <v>UN</v>
          </cell>
          <cell r="E10530">
            <v>3135</v>
          </cell>
          <cell r="F10530"/>
          <cell r="G10530"/>
          <cell r="H10530">
            <v>3135</v>
          </cell>
        </row>
        <row r="10531">
          <cell r="A10531">
            <v>10528</v>
          </cell>
          <cell r="B10531" t="str">
            <v>TEE GALVANIZADO 1-1/2"</v>
          </cell>
          <cell r="C10531" t="str">
            <v>UN</v>
          </cell>
          <cell r="E10531">
            <v>9463</v>
          </cell>
          <cell r="F10531"/>
          <cell r="G10531"/>
          <cell r="H10531">
            <v>9463</v>
          </cell>
        </row>
        <row r="10532">
          <cell r="A10532">
            <v>10529</v>
          </cell>
          <cell r="B10532" t="str">
            <v>TEE GALVANIZADO 1-1/4"</v>
          </cell>
          <cell r="C10532" t="str">
            <v>UN</v>
          </cell>
          <cell r="E10532">
            <v>4879</v>
          </cell>
          <cell r="F10532"/>
          <cell r="G10532"/>
          <cell r="H10532">
            <v>4879</v>
          </cell>
        </row>
        <row r="10533">
          <cell r="A10533">
            <v>10530</v>
          </cell>
          <cell r="B10533" t="str">
            <v>TEE GALVANIZADO 2"</v>
          </cell>
          <cell r="C10533" t="str">
            <v>UN</v>
          </cell>
          <cell r="E10533">
            <v>1260</v>
          </cell>
          <cell r="F10533"/>
          <cell r="G10533"/>
          <cell r="H10533">
            <v>1260</v>
          </cell>
        </row>
        <row r="10534">
          <cell r="A10534">
            <v>10531</v>
          </cell>
          <cell r="B10534" t="str">
            <v>TEE GALVANIZADO 3"</v>
          </cell>
          <cell r="C10534" t="str">
            <v>UN</v>
          </cell>
          <cell r="E10534">
            <v>54256</v>
          </cell>
          <cell r="F10534"/>
          <cell r="G10534"/>
          <cell r="H10534">
            <v>54256</v>
          </cell>
        </row>
        <row r="10535">
          <cell r="A10535">
            <v>10532</v>
          </cell>
          <cell r="B10535" t="str">
            <v>TEE GALVANIZADO 3/4"</v>
          </cell>
          <cell r="C10535" t="str">
            <v>UN</v>
          </cell>
          <cell r="E10535">
            <v>1906</v>
          </cell>
          <cell r="F10535"/>
          <cell r="G10535"/>
          <cell r="H10535">
            <v>1906</v>
          </cell>
        </row>
        <row r="10536">
          <cell r="A10536">
            <v>10533</v>
          </cell>
          <cell r="B10536" t="str">
            <v>TEE GALVANIZADO 4"</v>
          </cell>
          <cell r="C10536" t="str">
            <v>UN</v>
          </cell>
          <cell r="E10536">
            <v>85959</v>
          </cell>
          <cell r="F10536"/>
          <cell r="G10536"/>
          <cell r="H10536">
            <v>85959</v>
          </cell>
        </row>
        <row r="10537">
          <cell r="A10537">
            <v>10534</v>
          </cell>
          <cell r="B10537" t="str">
            <v>TEE GRES 4 x 4 _</v>
          </cell>
          <cell r="C10537" t="str">
            <v>Un</v>
          </cell>
          <cell r="D10537">
            <v>4258</v>
          </cell>
          <cell r="H10537">
            <v>0</v>
          </cell>
        </row>
        <row r="10538">
          <cell r="A10538">
            <v>10535</v>
          </cell>
          <cell r="B10538" t="str">
            <v>TEE GRES 6 x 6 _</v>
          </cell>
          <cell r="C10538" t="str">
            <v>Un</v>
          </cell>
          <cell r="D10538">
            <v>5109</v>
          </cell>
          <cell r="H10538">
            <v>0</v>
          </cell>
        </row>
        <row r="10539">
          <cell r="A10539">
            <v>10536</v>
          </cell>
          <cell r="B10539" t="str">
            <v>TEE GRES 8 x 8 _</v>
          </cell>
          <cell r="C10539" t="str">
            <v>Un</v>
          </cell>
          <cell r="D10539">
            <v>7664</v>
          </cell>
          <cell r="H10539">
            <v>0</v>
          </cell>
        </row>
        <row r="10540">
          <cell r="A10540">
            <v>10537</v>
          </cell>
          <cell r="B10540" t="str">
            <v>TEE HD  (MJxMJ) 6"</v>
          </cell>
          <cell r="C10540" t="str">
            <v>UN</v>
          </cell>
          <cell r="E10540">
            <v>723411</v>
          </cell>
          <cell r="F10540"/>
          <cell r="G10540"/>
          <cell r="H10540">
            <v>723411</v>
          </cell>
        </row>
        <row r="10541">
          <cell r="A10541">
            <v>10538</v>
          </cell>
          <cell r="B10541" t="str">
            <v>TEE HD 3"</v>
          </cell>
          <cell r="C10541" t="str">
            <v>UN</v>
          </cell>
          <cell r="E10541"/>
          <cell r="F10541">
            <v>148787</v>
          </cell>
          <cell r="G10541"/>
          <cell r="H10541">
            <v>148787</v>
          </cell>
        </row>
        <row r="10542">
          <cell r="A10542">
            <v>10539</v>
          </cell>
          <cell r="B10542" t="str">
            <v>TEE HD 4"</v>
          </cell>
          <cell r="C10542" t="str">
            <v>UN</v>
          </cell>
          <cell r="E10542">
            <v>311060</v>
          </cell>
          <cell r="F10542"/>
          <cell r="G10542"/>
          <cell r="H10542">
            <v>311060</v>
          </cell>
        </row>
        <row r="10543">
          <cell r="A10543">
            <v>10540</v>
          </cell>
          <cell r="B10543" t="str">
            <v>TEE HD 4"X2" EXTREMO LISO</v>
          </cell>
          <cell r="C10543" t="str">
            <v>UN</v>
          </cell>
          <cell r="E10543"/>
          <cell r="F10543">
            <v>196996</v>
          </cell>
          <cell r="G10543"/>
          <cell r="H10543">
            <v>196996</v>
          </cell>
        </row>
        <row r="10544">
          <cell r="A10544">
            <v>10541</v>
          </cell>
          <cell r="B10544" t="str">
            <v>TEE HD EXTREMO JUNTA HIDRÁULICA 10"x6"</v>
          </cell>
          <cell r="C10544" t="str">
            <v>UN</v>
          </cell>
          <cell r="E10544"/>
          <cell r="F10544">
            <v>1268853</v>
          </cell>
          <cell r="G10544"/>
          <cell r="H10544">
            <v>1268853</v>
          </cell>
        </row>
        <row r="10545">
          <cell r="A10545">
            <v>10542</v>
          </cell>
          <cell r="B10545" t="str">
            <v>TEE HD EXTREMO JUNTA HIDRÁULICA 12"X12"</v>
          </cell>
          <cell r="C10545" t="str">
            <v>UN</v>
          </cell>
          <cell r="E10545"/>
          <cell r="F10545">
            <v>3171519</v>
          </cell>
          <cell r="G10545"/>
          <cell r="H10545">
            <v>3171519</v>
          </cell>
        </row>
        <row r="10546">
          <cell r="A10546">
            <v>10543</v>
          </cell>
          <cell r="B10546" t="str">
            <v>TEE HD EXTREMO JUNTA HIDRÁULICA 4"X4" (100x100mm)</v>
          </cell>
          <cell r="C10546" t="str">
            <v>UN</v>
          </cell>
          <cell r="E10546"/>
          <cell r="F10546">
            <v>248631</v>
          </cell>
          <cell r="G10546"/>
          <cell r="H10546">
            <v>248631</v>
          </cell>
        </row>
        <row r="10547">
          <cell r="A10547">
            <v>10544</v>
          </cell>
          <cell r="B10547" t="str">
            <v>TEE HD EXTREMO JUNTA HIDRÁULICA 6"x6"</v>
          </cell>
          <cell r="C10547" t="str">
            <v>UN</v>
          </cell>
          <cell r="E10547"/>
          <cell r="F10547">
            <v>469855</v>
          </cell>
          <cell r="G10547"/>
          <cell r="H10547">
            <v>469855</v>
          </cell>
        </row>
        <row r="10548">
          <cell r="A10548">
            <v>10545</v>
          </cell>
          <cell r="B10548" t="str">
            <v>TEE HD EXTREMO JUNTA HIDRÁULICA 8"x4"</v>
          </cell>
          <cell r="C10548" t="str">
            <v>UN</v>
          </cell>
          <cell r="E10548"/>
          <cell r="F10548">
            <v>677374</v>
          </cell>
          <cell r="G10548"/>
          <cell r="H10548">
            <v>677374</v>
          </cell>
        </row>
        <row r="10549">
          <cell r="A10549">
            <v>10546</v>
          </cell>
          <cell r="B10549" t="str">
            <v>TEE HD EXTREMO JUNTA HIDRÁULICA 8"x6"</v>
          </cell>
          <cell r="C10549" t="str">
            <v>UN</v>
          </cell>
          <cell r="E10549"/>
          <cell r="F10549">
            <v>708698</v>
          </cell>
          <cell r="G10549"/>
          <cell r="H10549">
            <v>708698</v>
          </cell>
        </row>
        <row r="10550">
          <cell r="A10550">
            <v>10547</v>
          </cell>
          <cell r="B10550" t="str">
            <v>TEE HD EXTREMO LISO 10"x10" (250x250mm)</v>
          </cell>
          <cell r="C10550" t="str">
            <v>UN</v>
          </cell>
          <cell r="E10550"/>
          <cell r="F10550">
            <v>1453613</v>
          </cell>
          <cell r="G10550"/>
          <cell r="H10550">
            <v>1453613</v>
          </cell>
        </row>
        <row r="10551">
          <cell r="A10551">
            <v>10548</v>
          </cell>
          <cell r="B10551" t="str">
            <v>TEE HD EXTREMO LISO 10"x2" (250x50mm)</v>
          </cell>
          <cell r="C10551" t="str">
            <v>UN</v>
          </cell>
          <cell r="E10551"/>
          <cell r="F10551">
            <v>882201</v>
          </cell>
          <cell r="G10551"/>
          <cell r="H10551">
            <v>882201</v>
          </cell>
        </row>
        <row r="10552">
          <cell r="A10552">
            <v>10549</v>
          </cell>
          <cell r="B10552" t="str">
            <v>TEE HD EXTREMO LISO 10"x3" (250x75mm)</v>
          </cell>
          <cell r="C10552" t="str">
            <v>UN</v>
          </cell>
          <cell r="E10552"/>
          <cell r="F10552">
            <v>1068185</v>
          </cell>
          <cell r="G10552"/>
          <cell r="H10552">
            <v>1068185</v>
          </cell>
        </row>
        <row r="10553">
          <cell r="A10553">
            <v>10550</v>
          </cell>
          <cell r="B10553" t="str">
            <v>TEE HD EXTREMO LISO 10"x4" (250x100mm)</v>
          </cell>
          <cell r="C10553" t="str">
            <v>UN</v>
          </cell>
          <cell r="E10553"/>
          <cell r="F10553">
            <v>1108564</v>
          </cell>
          <cell r="G10553"/>
          <cell r="H10553">
            <v>1108564</v>
          </cell>
        </row>
        <row r="10554">
          <cell r="A10554">
            <v>10551</v>
          </cell>
          <cell r="B10554" t="str">
            <v>TEE HD EXTREMO LISO 10"x6" (250x150mm)</v>
          </cell>
          <cell r="C10554" t="str">
            <v>UN</v>
          </cell>
          <cell r="E10554"/>
          <cell r="F10554">
            <v>1163625</v>
          </cell>
          <cell r="G10554"/>
          <cell r="H10554">
            <v>1163625</v>
          </cell>
        </row>
        <row r="10555">
          <cell r="A10555">
            <v>10552</v>
          </cell>
          <cell r="B10555" t="str">
            <v>TEE HD EXTREMO LISO 10"x8" (250x200mm)</v>
          </cell>
          <cell r="C10555" t="str">
            <v>UN</v>
          </cell>
          <cell r="E10555"/>
          <cell r="F10555">
            <v>1348385</v>
          </cell>
          <cell r="G10555"/>
          <cell r="H10555">
            <v>1348385</v>
          </cell>
        </row>
        <row r="10556">
          <cell r="A10556">
            <v>10553</v>
          </cell>
          <cell r="B10556" t="str">
            <v>TEE HD EXTREMO LISO 12"X10" (300x250mm)</v>
          </cell>
          <cell r="C10556" t="str">
            <v>UN</v>
          </cell>
          <cell r="E10556"/>
          <cell r="F10556">
            <v>2510786</v>
          </cell>
          <cell r="G10556"/>
          <cell r="H10556">
            <v>2510786</v>
          </cell>
        </row>
        <row r="10557">
          <cell r="A10557">
            <v>10554</v>
          </cell>
          <cell r="B10557" t="str">
            <v>TEE HD EXTREMO LISO 12"x12" (300x300mm)</v>
          </cell>
          <cell r="C10557" t="str">
            <v>UN</v>
          </cell>
          <cell r="E10557"/>
          <cell r="F10557">
            <v>2642933</v>
          </cell>
          <cell r="G10557"/>
          <cell r="H10557">
            <v>2642933</v>
          </cell>
        </row>
        <row r="10558">
          <cell r="A10558">
            <v>10555</v>
          </cell>
          <cell r="B10558" t="str">
            <v>TEE HD EXTREMO LISO 12"x3" (300x75mm)</v>
          </cell>
          <cell r="C10558" t="str">
            <v>UN</v>
          </cell>
          <cell r="E10558"/>
          <cell r="F10558">
            <v>1519686</v>
          </cell>
          <cell r="G10558"/>
          <cell r="H10558">
            <v>1519686</v>
          </cell>
        </row>
        <row r="10559">
          <cell r="A10559">
            <v>10556</v>
          </cell>
          <cell r="B10559" t="str">
            <v>TEE HD EXTREMO LISO 12"x4" (300x100mm)</v>
          </cell>
          <cell r="C10559" t="str">
            <v>UN</v>
          </cell>
          <cell r="E10559"/>
          <cell r="F10559">
            <v>1585760</v>
          </cell>
          <cell r="G10559"/>
          <cell r="H10559">
            <v>1585760</v>
          </cell>
        </row>
        <row r="10560">
          <cell r="A10560">
            <v>10557</v>
          </cell>
          <cell r="B10560" t="str">
            <v>TEE HD EXTREMO LISO 12"x6" (300x150mm)</v>
          </cell>
          <cell r="C10560" t="str">
            <v>UN</v>
          </cell>
          <cell r="E10560"/>
          <cell r="F10560">
            <v>1916126</v>
          </cell>
          <cell r="G10560"/>
          <cell r="H10560">
            <v>1916126</v>
          </cell>
        </row>
        <row r="10561">
          <cell r="A10561">
            <v>10558</v>
          </cell>
          <cell r="B10561" t="str">
            <v>TEE HD EXTREMO LISO 12"x8" (300x200mm)</v>
          </cell>
          <cell r="C10561" t="str">
            <v>UN</v>
          </cell>
          <cell r="E10561"/>
          <cell r="F10561">
            <v>2114346</v>
          </cell>
          <cell r="G10561"/>
          <cell r="H10561">
            <v>2114346</v>
          </cell>
        </row>
        <row r="10562">
          <cell r="A10562">
            <v>10559</v>
          </cell>
          <cell r="B10562" t="str">
            <v>TEE HD EXTREMO LISO 2"x2"</v>
          </cell>
          <cell r="C10562" t="str">
            <v>UN</v>
          </cell>
          <cell r="E10562"/>
          <cell r="F10562">
            <v>83203</v>
          </cell>
          <cell r="G10562"/>
          <cell r="H10562">
            <v>83203</v>
          </cell>
        </row>
        <row r="10563">
          <cell r="A10563">
            <v>10560</v>
          </cell>
          <cell r="B10563" t="str">
            <v>TEE HD EXTREMO LISO 24"x10" (600x250mm)</v>
          </cell>
          <cell r="C10563" t="str">
            <v>UN</v>
          </cell>
          <cell r="E10563"/>
          <cell r="F10563">
            <v>10335533</v>
          </cell>
          <cell r="G10563"/>
          <cell r="H10563">
            <v>10335533</v>
          </cell>
        </row>
        <row r="10564">
          <cell r="A10564">
            <v>10561</v>
          </cell>
          <cell r="B10564" t="str">
            <v>TEE HD EXTREMO LISO 24"x12" (600x300mm)</v>
          </cell>
          <cell r="C10564" t="str">
            <v>UN</v>
          </cell>
          <cell r="E10564"/>
          <cell r="F10564">
            <v>10587579</v>
          </cell>
          <cell r="G10564"/>
          <cell r="H10564">
            <v>10587579</v>
          </cell>
        </row>
        <row r="10565">
          <cell r="A10565">
            <v>10562</v>
          </cell>
          <cell r="B10565" t="str">
            <v>TEE HD EXTREMO LISO 24"x14" (600x350mm)</v>
          </cell>
          <cell r="C10565" t="str">
            <v>UN</v>
          </cell>
          <cell r="E10565"/>
          <cell r="F10565">
            <v>11020368</v>
          </cell>
          <cell r="G10565"/>
          <cell r="H10565">
            <v>11020368</v>
          </cell>
        </row>
        <row r="10566">
          <cell r="A10566">
            <v>10563</v>
          </cell>
          <cell r="B10566" t="str">
            <v>TEE HD EXTREMO LISO 24"x16" (600x400mm)</v>
          </cell>
          <cell r="C10566" t="str">
            <v>UN</v>
          </cell>
          <cell r="E10566"/>
          <cell r="F10566">
            <v>12572439</v>
          </cell>
          <cell r="G10566"/>
          <cell r="H10566">
            <v>12572439</v>
          </cell>
        </row>
        <row r="10567">
          <cell r="A10567">
            <v>10564</v>
          </cell>
          <cell r="B10567" t="str">
            <v>TEE HD EXTREMO LISO 24"x18" (600x450mm)</v>
          </cell>
          <cell r="C10567" t="str">
            <v>UN</v>
          </cell>
          <cell r="E10567"/>
          <cell r="F10567">
            <v>14079740</v>
          </cell>
          <cell r="G10567"/>
          <cell r="H10567">
            <v>14079740</v>
          </cell>
        </row>
        <row r="10568">
          <cell r="A10568">
            <v>10565</v>
          </cell>
          <cell r="B10568" t="str">
            <v>TEE HD EXTREMO LISO 24"x20" (600x500mm)</v>
          </cell>
          <cell r="C10568" t="str">
            <v>UN</v>
          </cell>
          <cell r="E10568"/>
          <cell r="F10568">
            <v>15723012</v>
          </cell>
          <cell r="G10568"/>
          <cell r="H10568">
            <v>15723012</v>
          </cell>
        </row>
        <row r="10569">
          <cell r="A10569">
            <v>10566</v>
          </cell>
          <cell r="B10569" t="str">
            <v>TEE HD EXTREMO LISO 24"x24" (600x600mm)</v>
          </cell>
          <cell r="C10569" t="str">
            <v>UN</v>
          </cell>
          <cell r="E10569"/>
          <cell r="F10569">
            <v>17253526</v>
          </cell>
          <cell r="G10569"/>
          <cell r="H10569">
            <v>17253526</v>
          </cell>
        </row>
        <row r="10570">
          <cell r="A10570">
            <v>10567</v>
          </cell>
          <cell r="B10570" t="str">
            <v>TEE HD EXTREMO LISO 24"x8" (600x200mm)</v>
          </cell>
          <cell r="C10570" t="str">
            <v>UN</v>
          </cell>
          <cell r="E10570"/>
          <cell r="F10570">
            <v>9445083</v>
          </cell>
          <cell r="G10570"/>
          <cell r="H10570">
            <v>9445083</v>
          </cell>
        </row>
        <row r="10571">
          <cell r="A10571">
            <v>10568</v>
          </cell>
          <cell r="B10571" t="str">
            <v>TEE HD EXTREMO LISO 3" x 3"</v>
          </cell>
          <cell r="C10571" t="str">
            <v>UN</v>
          </cell>
          <cell r="E10571"/>
          <cell r="F10571">
            <v>185984</v>
          </cell>
          <cell r="G10571"/>
          <cell r="H10571">
            <v>185984</v>
          </cell>
        </row>
        <row r="10572">
          <cell r="A10572">
            <v>10569</v>
          </cell>
          <cell r="B10572" t="str">
            <v>TEE HD EXTREMO LISO 4"x3" (100x75mm)</v>
          </cell>
          <cell r="C10572" t="str">
            <v>UN</v>
          </cell>
          <cell r="E10572"/>
          <cell r="F10572">
            <v>264293</v>
          </cell>
          <cell r="G10572"/>
          <cell r="H10572">
            <v>264293</v>
          </cell>
        </row>
        <row r="10573">
          <cell r="A10573">
            <v>10570</v>
          </cell>
          <cell r="B10573" t="str">
            <v>TEE HD EXTREMO LISO 4"x4" (100x100mm)</v>
          </cell>
          <cell r="C10573" t="str">
            <v>UN</v>
          </cell>
          <cell r="E10573"/>
          <cell r="F10573">
            <v>290184</v>
          </cell>
          <cell r="G10573"/>
          <cell r="H10573">
            <v>290184</v>
          </cell>
        </row>
        <row r="10574">
          <cell r="A10574">
            <v>10571</v>
          </cell>
          <cell r="B10574" t="str">
            <v>TEE HD EXTREMO LISO 6"x2" (150x50mm)</v>
          </cell>
          <cell r="C10574" t="str">
            <v>UN</v>
          </cell>
          <cell r="E10574"/>
          <cell r="F10574">
            <v>382981</v>
          </cell>
          <cell r="G10574"/>
          <cell r="H10574">
            <v>382981</v>
          </cell>
        </row>
        <row r="10575">
          <cell r="A10575">
            <v>10572</v>
          </cell>
          <cell r="B10575" t="str">
            <v>TEE HD EXTREMO LISO 6"x3" (150x75mm)</v>
          </cell>
          <cell r="C10575" t="str">
            <v>UN</v>
          </cell>
          <cell r="E10575"/>
          <cell r="F10575">
            <v>396308</v>
          </cell>
          <cell r="G10575"/>
          <cell r="H10575">
            <v>396308</v>
          </cell>
        </row>
        <row r="10576">
          <cell r="A10576">
            <v>10573</v>
          </cell>
          <cell r="B10576" t="str">
            <v>TEE HD EXTREMO LISO 6"x4" (150x100mm)</v>
          </cell>
          <cell r="C10576" t="str">
            <v>UN</v>
          </cell>
          <cell r="E10576"/>
          <cell r="F10576">
            <v>423359</v>
          </cell>
          <cell r="G10576"/>
          <cell r="H10576">
            <v>423359</v>
          </cell>
        </row>
        <row r="10577">
          <cell r="A10577">
            <v>10574</v>
          </cell>
          <cell r="B10577" t="str">
            <v>TEE HD EXTREMO LISO 6"x6" (150x150mm)</v>
          </cell>
          <cell r="C10577" t="str">
            <v>UN</v>
          </cell>
          <cell r="E10577"/>
          <cell r="F10577">
            <v>528587</v>
          </cell>
          <cell r="G10577"/>
          <cell r="H10577">
            <v>528587</v>
          </cell>
        </row>
        <row r="10578">
          <cell r="A10578">
            <v>10575</v>
          </cell>
          <cell r="B10578" t="str">
            <v>TEE HD EXTREMO LISO 8"x2" (200X50mm)</v>
          </cell>
          <cell r="C10578" t="str">
            <v>UN</v>
          </cell>
          <cell r="E10578"/>
          <cell r="F10578">
            <v>648497</v>
          </cell>
          <cell r="G10578"/>
          <cell r="H10578">
            <v>648497</v>
          </cell>
        </row>
        <row r="10579">
          <cell r="A10579">
            <v>10576</v>
          </cell>
          <cell r="B10579" t="str">
            <v>TEE HD EXTREMO LISO 8"x3" (200x75mm)</v>
          </cell>
          <cell r="C10579" t="str">
            <v>UN</v>
          </cell>
          <cell r="E10579"/>
          <cell r="F10579">
            <v>747607</v>
          </cell>
          <cell r="G10579"/>
          <cell r="H10579">
            <v>747607</v>
          </cell>
        </row>
        <row r="10580">
          <cell r="A10580">
            <v>10577</v>
          </cell>
          <cell r="B10580" t="str">
            <v>TEE HD EXTREMO LISO 8"x4" (200x100mm)</v>
          </cell>
          <cell r="C10580" t="str">
            <v>UN</v>
          </cell>
          <cell r="E10580"/>
          <cell r="F10580">
            <v>846717</v>
          </cell>
          <cell r="G10580"/>
          <cell r="H10580">
            <v>846717</v>
          </cell>
        </row>
        <row r="10581">
          <cell r="A10581">
            <v>10578</v>
          </cell>
          <cell r="B10581" t="str">
            <v>TEE HD EXTREMO LISO 8"x6" (200x150mm)</v>
          </cell>
          <cell r="C10581" t="str">
            <v>UN</v>
          </cell>
          <cell r="E10581"/>
          <cell r="F10581">
            <v>885872</v>
          </cell>
          <cell r="G10581"/>
          <cell r="H10581">
            <v>885872</v>
          </cell>
        </row>
        <row r="10582">
          <cell r="A10582">
            <v>10579</v>
          </cell>
          <cell r="B10582" t="str">
            <v>TEE HD EXTREMO LISO 8"x8" (200x200mm)</v>
          </cell>
          <cell r="C10582" t="str">
            <v>UN</v>
          </cell>
          <cell r="E10582"/>
          <cell r="F10582">
            <v>925027</v>
          </cell>
          <cell r="G10582"/>
          <cell r="H10582">
            <v>925027</v>
          </cell>
        </row>
        <row r="10583">
          <cell r="A10583">
            <v>10580</v>
          </cell>
          <cell r="B10583" t="str">
            <v>TEE HG Ø ½"*</v>
          </cell>
          <cell r="C10583" t="str">
            <v>UN</v>
          </cell>
          <cell r="E10583"/>
          <cell r="F10583"/>
          <cell r="G10583">
            <v>1622.01</v>
          </cell>
          <cell r="H10583">
            <v>1622.01</v>
          </cell>
        </row>
        <row r="10584">
          <cell r="A10584">
            <v>10581</v>
          </cell>
          <cell r="B10584" t="str">
            <v>TEE HORIZONTAL LIVIANA 90° 0.05 X 0.3M GALVANIZADA EN CALIENTE</v>
          </cell>
          <cell r="C10584" t="str">
            <v>UN</v>
          </cell>
          <cell r="E10584"/>
          <cell r="F10584">
            <v>62080</v>
          </cell>
          <cell r="G10584"/>
          <cell r="H10584">
            <v>62080</v>
          </cell>
        </row>
        <row r="10585">
          <cell r="A10585">
            <v>10582</v>
          </cell>
          <cell r="B10585" t="str">
            <v>TEE MECANICA H.D RANURADA 1 1/2 X 1 1/4"</v>
          </cell>
          <cell r="C10585" t="str">
            <v>UN</v>
          </cell>
          <cell r="E10585"/>
          <cell r="F10585"/>
          <cell r="G10585">
            <v>14160</v>
          </cell>
          <cell r="H10585">
            <v>14160</v>
          </cell>
        </row>
        <row r="10586">
          <cell r="A10586">
            <v>10583</v>
          </cell>
          <cell r="B10586" t="str">
            <v>TEE PE 6"x4" (150x100mm)</v>
          </cell>
          <cell r="C10586" t="str">
            <v>UN</v>
          </cell>
          <cell r="E10586"/>
          <cell r="F10586">
            <v>269531</v>
          </cell>
          <cell r="G10586"/>
          <cell r="H10586">
            <v>269531</v>
          </cell>
        </row>
        <row r="10587">
          <cell r="A10587">
            <v>10584</v>
          </cell>
          <cell r="B10587" t="str">
            <v>TEE PE 8"x4" (200x100mm)</v>
          </cell>
          <cell r="C10587" t="str">
            <v>UN</v>
          </cell>
          <cell r="E10587"/>
          <cell r="F10587">
            <v>502877</v>
          </cell>
          <cell r="G10587"/>
          <cell r="H10587">
            <v>502877</v>
          </cell>
        </row>
        <row r="10588">
          <cell r="A10588">
            <v>10585</v>
          </cell>
          <cell r="B10588" t="str">
            <v>TEE PE100 PN16 12"X6"</v>
          </cell>
          <cell r="C10588" t="str">
            <v>UN</v>
          </cell>
          <cell r="E10588"/>
          <cell r="F10588">
            <v>2040850</v>
          </cell>
          <cell r="G10588"/>
          <cell r="H10588">
            <v>2040850</v>
          </cell>
        </row>
        <row r="10589">
          <cell r="A10589">
            <v>10586</v>
          </cell>
          <cell r="B10589" t="str">
            <v>TEE POLIETILENO ½"</v>
          </cell>
          <cell r="C10589" t="str">
            <v>Un</v>
          </cell>
          <cell r="D10589">
            <v>10926</v>
          </cell>
          <cell r="H10589">
            <v>0</v>
          </cell>
        </row>
        <row r="10590">
          <cell r="A10590">
            <v>10587</v>
          </cell>
          <cell r="B10590" t="str">
            <v>TEE POLIETILENO 1"</v>
          </cell>
          <cell r="C10590" t="str">
            <v>Un</v>
          </cell>
          <cell r="D10590">
            <v>16713</v>
          </cell>
          <cell r="H10590">
            <v>0</v>
          </cell>
        </row>
        <row r="10591">
          <cell r="A10591">
            <v>10588</v>
          </cell>
          <cell r="B10591" t="str">
            <v>TEE POLIPROPILENO  Ø 1/2” (20MM)</v>
          </cell>
          <cell r="C10591" t="str">
            <v>UN</v>
          </cell>
          <cell r="E10591"/>
          <cell r="F10591"/>
          <cell r="G10591">
            <v>1223</v>
          </cell>
          <cell r="H10591">
            <v>1223</v>
          </cell>
        </row>
        <row r="10592">
          <cell r="A10592">
            <v>10589</v>
          </cell>
          <cell r="B10592" t="str">
            <v>TEE POLIPROPILENO  Ø 2” (63MM)</v>
          </cell>
          <cell r="C10592" t="str">
            <v>UN</v>
          </cell>
          <cell r="E10592"/>
          <cell r="F10592"/>
          <cell r="G10592">
            <v>24644</v>
          </cell>
          <cell r="H10592">
            <v>24644</v>
          </cell>
        </row>
        <row r="10593">
          <cell r="A10593">
            <v>10590</v>
          </cell>
          <cell r="B10593" t="str">
            <v>TEE PRESIÓN  PVCP 1/2"S/NORMA ICONTEC</v>
          </cell>
          <cell r="C10593" t="str">
            <v>UN</v>
          </cell>
          <cell r="E10593"/>
          <cell r="F10593"/>
          <cell r="G10593">
            <v>831</v>
          </cell>
          <cell r="H10593">
            <v>831</v>
          </cell>
        </row>
        <row r="10594">
          <cell r="A10594">
            <v>10591</v>
          </cell>
          <cell r="B10594" t="str">
            <v>TEE PRESION ½" PVC _</v>
          </cell>
          <cell r="C10594" t="str">
            <v>Un</v>
          </cell>
          <cell r="D10594">
            <v>837</v>
          </cell>
          <cell r="H10594">
            <v>0</v>
          </cell>
        </row>
        <row r="10595">
          <cell r="A10595">
            <v>10592</v>
          </cell>
          <cell r="B10595" t="str">
            <v>TEE PRESION 1" _</v>
          </cell>
          <cell r="C10595" t="str">
            <v>Un</v>
          </cell>
          <cell r="D10595">
            <v>1971</v>
          </cell>
          <cell r="H10595">
            <v>0</v>
          </cell>
        </row>
        <row r="10596">
          <cell r="A10596">
            <v>10593</v>
          </cell>
          <cell r="B10596" t="str">
            <v>TEE PRESION 1/2" PVC S/NORMA ICONTEC</v>
          </cell>
          <cell r="C10596" t="str">
            <v>UN</v>
          </cell>
          <cell r="E10596"/>
          <cell r="F10596"/>
          <cell r="G10596">
            <v>610.01</v>
          </cell>
          <cell r="H10596">
            <v>610.01</v>
          </cell>
        </row>
        <row r="10597">
          <cell r="A10597">
            <v>10594</v>
          </cell>
          <cell r="B10597" t="str">
            <v>TEE PRESION 1¼" PVC  S/NORMA ICONTEC</v>
          </cell>
          <cell r="C10597" t="str">
            <v>UN</v>
          </cell>
          <cell r="E10597"/>
          <cell r="F10597"/>
          <cell r="G10597">
            <v>7487</v>
          </cell>
          <cell r="H10597">
            <v>7487</v>
          </cell>
        </row>
        <row r="10598">
          <cell r="A10598">
            <v>10595</v>
          </cell>
          <cell r="B10598" t="str">
            <v>TEE PRESION 1¼" PVC _</v>
          </cell>
          <cell r="C10598" t="str">
            <v>Un</v>
          </cell>
          <cell r="D10598">
            <v>5095</v>
          </cell>
          <cell r="H10598">
            <v>0</v>
          </cell>
        </row>
        <row r="10599">
          <cell r="A10599">
            <v>10596</v>
          </cell>
          <cell r="B10599" t="str">
            <v>TEE PRESION 1½" PVC-  S/NORMA ICONTEC</v>
          </cell>
          <cell r="C10599" t="str">
            <v>UN</v>
          </cell>
          <cell r="E10599"/>
          <cell r="F10599"/>
          <cell r="G10599">
            <v>6668</v>
          </cell>
          <cell r="H10599">
            <v>6668</v>
          </cell>
        </row>
        <row r="10600">
          <cell r="A10600">
            <v>10597</v>
          </cell>
          <cell r="B10600" t="str">
            <v>TEE PRESION 1½" PVC _</v>
          </cell>
          <cell r="C10600" t="str">
            <v>Un</v>
          </cell>
          <cell r="D10600">
            <v>6693</v>
          </cell>
          <cell r="H10600">
            <v>0</v>
          </cell>
        </row>
        <row r="10601">
          <cell r="A10601">
            <v>10598</v>
          </cell>
          <cell r="B10601" t="str">
            <v>TEE PRESION 2½" PVC  S/NORMA ICONTEC</v>
          </cell>
          <cell r="C10601" t="str">
            <v>UN</v>
          </cell>
          <cell r="E10601"/>
          <cell r="F10601"/>
          <cell r="G10601">
            <v>18616.36</v>
          </cell>
          <cell r="H10601">
            <v>18616.36</v>
          </cell>
        </row>
        <row r="10602">
          <cell r="A10602">
            <v>10599</v>
          </cell>
          <cell r="B10602" t="str">
            <v>TEE PRESION 3"  PVC S/NORMA ICONTEC</v>
          </cell>
          <cell r="C10602" t="str">
            <v>UN</v>
          </cell>
          <cell r="E10602"/>
          <cell r="F10602"/>
          <cell r="G10602">
            <v>58969</v>
          </cell>
          <cell r="H10602">
            <v>58969</v>
          </cell>
        </row>
        <row r="10603">
          <cell r="A10603">
            <v>10600</v>
          </cell>
          <cell r="B10603" t="str">
            <v>TEE PRESION 3/4" PVC _</v>
          </cell>
          <cell r="C10603" t="str">
            <v>Un</v>
          </cell>
          <cell r="D10603">
            <v>1007</v>
          </cell>
          <cell r="H10603">
            <v>0</v>
          </cell>
        </row>
        <row r="10604">
          <cell r="A10604">
            <v>10601</v>
          </cell>
          <cell r="B10604" t="str">
            <v>TEE PRESION 3/4" PVC S/NORMA ICONTEC</v>
          </cell>
          <cell r="C10604" t="str">
            <v>UN</v>
          </cell>
          <cell r="E10604"/>
          <cell r="F10604"/>
          <cell r="G10604">
            <v>964</v>
          </cell>
          <cell r="H10604">
            <v>964</v>
          </cell>
        </row>
        <row r="10605">
          <cell r="A10605">
            <v>10602</v>
          </cell>
          <cell r="B10605" t="str">
            <v>TEE PRESION 4" PVC       PAVCO</v>
          </cell>
          <cell r="C10605" t="str">
            <v>UN</v>
          </cell>
          <cell r="E10605"/>
          <cell r="F10605"/>
          <cell r="G10605">
            <v>116481</v>
          </cell>
          <cell r="H10605">
            <v>116481</v>
          </cell>
        </row>
        <row r="10606">
          <cell r="A10606">
            <v>10603</v>
          </cell>
          <cell r="B10606" t="str">
            <v>TEE PRESION 4" PVC _</v>
          </cell>
          <cell r="C10606" t="str">
            <v>Un</v>
          </cell>
          <cell r="D10606">
            <v>78388</v>
          </cell>
          <cell r="H10606">
            <v>0</v>
          </cell>
        </row>
        <row r="10607">
          <cell r="A10607">
            <v>10604</v>
          </cell>
          <cell r="B10607" t="str">
            <v>TEE PRESION Ø 1"  S/NORMA ICONTEC</v>
          </cell>
          <cell r="C10607" t="str">
            <v>UN</v>
          </cell>
          <cell r="E10607"/>
          <cell r="F10607"/>
          <cell r="G10607">
            <v>2896</v>
          </cell>
          <cell r="H10607">
            <v>2896</v>
          </cell>
        </row>
        <row r="10608">
          <cell r="A10608">
            <v>10605</v>
          </cell>
          <cell r="B10608" t="str">
            <v>TEE PRESION Ø2"  S/NORMA ICONTEC</v>
          </cell>
          <cell r="C10608" t="str">
            <v>UN</v>
          </cell>
          <cell r="E10608"/>
          <cell r="F10608"/>
          <cell r="G10608">
            <v>15600</v>
          </cell>
          <cell r="H10608">
            <v>15600</v>
          </cell>
        </row>
        <row r="10609">
          <cell r="A10609">
            <v>10606</v>
          </cell>
          <cell r="B10609" t="str">
            <v>Tee Presión PVC - Ø6"</v>
          </cell>
          <cell r="C10609" t="str">
            <v>UN</v>
          </cell>
          <cell r="E10609"/>
          <cell r="F10609"/>
          <cell r="G10609">
            <v>205394</v>
          </cell>
          <cell r="H10609">
            <v>205394</v>
          </cell>
        </row>
        <row r="10610">
          <cell r="A10610">
            <v>10607</v>
          </cell>
          <cell r="B10610" t="str">
            <v>TEE PRESION PVC 1/2"</v>
          </cell>
          <cell r="C10610" t="str">
            <v>Un</v>
          </cell>
          <cell r="D10610">
            <v>837</v>
          </cell>
          <cell r="H10610">
            <v>0</v>
          </cell>
        </row>
        <row r="10611">
          <cell r="A10611">
            <v>10608</v>
          </cell>
          <cell r="B10611" t="str">
            <v>TEE PRESION PVC.P 6" S/NOMA INCONTEC</v>
          </cell>
          <cell r="C10611" t="str">
            <v>UN</v>
          </cell>
          <cell r="E10611"/>
          <cell r="F10611"/>
          <cell r="G10611">
            <v>205394</v>
          </cell>
          <cell r="H10611">
            <v>205394</v>
          </cell>
        </row>
        <row r="10612">
          <cell r="A10612">
            <v>10609</v>
          </cell>
          <cell r="B10612" t="str">
            <v>TEE PVC E.L.  D= 1 1/4"</v>
          </cell>
          <cell r="C10612" t="str">
            <v>UN</v>
          </cell>
          <cell r="E10612"/>
          <cell r="F10612">
            <v>7483</v>
          </cell>
          <cell r="G10612"/>
          <cell r="H10612">
            <v>7483</v>
          </cell>
        </row>
        <row r="10613">
          <cell r="A10613">
            <v>10610</v>
          </cell>
          <cell r="B10613" t="str">
            <v>TEE PVC E.L. D= 1 1/2"</v>
          </cell>
          <cell r="C10613" t="str">
            <v>UN</v>
          </cell>
          <cell r="E10613"/>
          <cell r="F10613">
            <v>9828</v>
          </cell>
          <cell r="G10613"/>
          <cell r="H10613">
            <v>9828</v>
          </cell>
        </row>
        <row r="10614">
          <cell r="A10614">
            <v>10611</v>
          </cell>
          <cell r="B10614" t="str">
            <v>TEE PVC E.L. D=1" SHEDULE 40</v>
          </cell>
          <cell r="C10614" t="str">
            <v>UN</v>
          </cell>
          <cell r="E10614"/>
          <cell r="F10614">
            <v>2899</v>
          </cell>
          <cell r="G10614"/>
          <cell r="H10614">
            <v>2899</v>
          </cell>
        </row>
        <row r="10615">
          <cell r="A10615">
            <v>10612</v>
          </cell>
          <cell r="B10615" t="str">
            <v>TEE PVC E.L. D=1/2</v>
          </cell>
          <cell r="C10615" t="str">
            <v>UN</v>
          </cell>
          <cell r="E10615"/>
          <cell r="F10615">
            <v>877</v>
          </cell>
          <cell r="G10615"/>
          <cell r="H10615">
            <v>877</v>
          </cell>
        </row>
        <row r="10616">
          <cell r="A10616">
            <v>10613</v>
          </cell>
          <cell r="B10616" t="str">
            <v>TEE PVC E.L. D=1/2 SHEDULE 40</v>
          </cell>
          <cell r="C10616" t="str">
            <v>UN</v>
          </cell>
          <cell r="E10616"/>
          <cell r="F10616">
            <v>877</v>
          </cell>
          <cell r="G10616"/>
          <cell r="H10616">
            <v>877</v>
          </cell>
        </row>
        <row r="10617">
          <cell r="A10617">
            <v>10614</v>
          </cell>
          <cell r="B10617" t="str">
            <v>TEE PVC E.L. D=2"</v>
          </cell>
          <cell r="C10617" t="str">
            <v>UN</v>
          </cell>
          <cell r="E10617"/>
          <cell r="F10617">
            <v>15650</v>
          </cell>
          <cell r="G10617"/>
          <cell r="H10617">
            <v>15650</v>
          </cell>
        </row>
        <row r="10618">
          <cell r="A10618">
            <v>10615</v>
          </cell>
          <cell r="B10618" t="str">
            <v>TEE PVC GAS 3/4"</v>
          </cell>
          <cell r="C10618" t="str">
            <v>Un</v>
          </cell>
          <cell r="D10618">
            <v>11658</v>
          </cell>
          <cell r="H10618">
            <v>0</v>
          </cell>
        </row>
        <row r="10619">
          <cell r="A10619">
            <v>10616</v>
          </cell>
          <cell r="B10619" t="str">
            <v>TEE PVC PRESIÓN 1"</v>
          </cell>
          <cell r="C10619" t="str">
            <v>UN</v>
          </cell>
          <cell r="E10619">
            <v>1842</v>
          </cell>
          <cell r="F10619"/>
          <cell r="G10619"/>
          <cell r="H10619">
            <v>1842</v>
          </cell>
        </row>
        <row r="10620">
          <cell r="A10620">
            <v>10617</v>
          </cell>
          <cell r="B10620" t="str">
            <v>TEE PVC PRESIÓN 1/2" (10 UNDADES)</v>
          </cell>
          <cell r="C10620" t="str">
            <v>PTE</v>
          </cell>
          <cell r="E10620">
            <v>4171</v>
          </cell>
          <cell r="F10620"/>
          <cell r="G10620"/>
          <cell r="H10620">
            <v>4171</v>
          </cell>
        </row>
        <row r="10621">
          <cell r="A10621">
            <v>10618</v>
          </cell>
          <cell r="B10621" t="str">
            <v>TEE PVC PRESIÓN 1-1/2"</v>
          </cell>
          <cell r="C10621" t="str">
            <v>UN</v>
          </cell>
          <cell r="E10621">
            <v>7584</v>
          </cell>
          <cell r="F10621"/>
          <cell r="G10621"/>
          <cell r="H10621">
            <v>7584</v>
          </cell>
        </row>
        <row r="10622">
          <cell r="A10622">
            <v>10619</v>
          </cell>
          <cell r="B10622" t="str">
            <v>TEE PVC PRESIÓN 1-1/4"</v>
          </cell>
          <cell r="C10622" t="str">
            <v>UN</v>
          </cell>
          <cell r="E10622">
            <v>5742</v>
          </cell>
          <cell r="F10622"/>
          <cell r="G10622"/>
          <cell r="H10622">
            <v>5742</v>
          </cell>
        </row>
        <row r="10623">
          <cell r="A10623">
            <v>10620</v>
          </cell>
          <cell r="B10623" t="str">
            <v>TEE PVC PRESIÓN 2"</v>
          </cell>
          <cell r="C10623" t="str">
            <v>UN</v>
          </cell>
          <cell r="E10623">
            <v>13219</v>
          </cell>
          <cell r="F10623"/>
          <cell r="G10623"/>
          <cell r="H10623">
            <v>13219</v>
          </cell>
        </row>
        <row r="10624">
          <cell r="A10624">
            <v>10621</v>
          </cell>
          <cell r="B10624" t="str">
            <v>TEE PVC PRESIÓN 2-1/2"</v>
          </cell>
          <cell r="C10624" t="str">
            <v>UN</v>
          </cell>
          <cell r="E10624">
            <v>17792</v>
          </cell>
          <cell r="F10624"/>
          <cell r="G10624"/>
          <cell r="H10624">
            <v>17792</v>
          </cell>
        </row>
        <row r="10625">
          <cell r="A10625">
            <v>10622</v>
          </cell>
          <cell r="B10625" t="str">
            <v>TEE PVC PRESIÓN 3"</v>
          </cell>
          <cell r="C10625" t="str">
            <v>UN</v>
          </cell>
          <cell r="E10625">
            <v>28301</v>
          </cell>
          <cell r="F10625"/>
          <cell r="G10625"/>
          <cell r="H10625">
            <v>28301</v>
          </cell>
        </row>
        <row r="10626">
          <cell r="A10626">
            <v>10623</v>
          </cell>
          <cell r="B10626" t="str">
            <v>TEE PVC PRESIÓN 3/4"</v>
          </cell>
          <cell r="C10626" t="str">
            <v>UN</v>
          </cell>
          <cell r="E10626">
            <v>866</v>
          </cell>
          <cell r="F10626"/>
          <cell r="G10626"/>
          <cell r="H10626">
            <v>866</v>
          </cell>
        </row>
        <row r="10627">
          <cell r="A10627">
            <v>10624</v>
          </cell>
          <cell r="B10627" t="str">
            <v>TEE PVC PRESIÓN 4"</v>
          </cell>
          <cell r="C10627" t="str">
            <v>UN</v>
          </cell>
          <cell r="E10627">
            <v>67393</v>
          </cell>
          <cell r="F10627"/>
          <cell r="G10627"/>
          <cell r="H10627">
            <v>67393</v>
          </cell>
        </row>
        <row r="10628">
          <cell r="A10628">
            <v>10625</v>
          </cell>
          <cell r="B10628" t="str">
            <v>TEE PVC REDUCIDA U.M. 3" x 2"</v>
          </cell>
          <cell r="C10628" t="str">
            <v>UN</v>
          </cell>
          <cell r="E10628"/>
          <cell r="F10628">
            <v>16829</v>
          </cell>
          <cell r="G10628"/>
          <cell r="H10628">
            <v>16829</v>
          </cell>
        </row>
        <row r="10629">
          <cell r="A10629">
            <v>10626</v>
          </cell>
          <cell r="B10629" t="str">
            <v>TEE PVC SANITARIA D=6"</v>
          </cell>
          <cell r="C10629" t="str">
            <v>UN</v>
          </cell>
          <cell r="E10629"/>
          <cell r="F10629">
            <v>165879</v>
          </cell>
          <cell r="G10629"/>
          <cell r="H10629">
            <v>165879</v>
          </cell>
        </row>
        <row r="10630">
          <cell r="A10630">
            <v>10627</v>
          </cell>
          <cell r="B10630" t="str">
            <v>TEE PVC SOLDAR E.L. D=3/4" SCHEDULE 40</v>
          </cell>
          <cell r="C10630" t="str">
            <v>UN</v>
          </cell>
          <cell r="E10630"/>
          <cell r="F10630">
            <v>1482</v>
          </cell>
          <cell r="G10630"/>
          <cell r="H10630">
            <v>1482</v>
          </cell>
        </row>
        <row r="10631">
          <cell r="A10631">
            <v>10628</v>
          </cell>
          <cell r="B10631" t="str">
            <v>TEE PVC U.M. 12" X 4"</v>
          </cell>
          <cell r="C10631" t="str">
            <v>UN</v>
          </cell>
          <cell r="E10631"/>
          <cell r="F10631">
            <v>1606500</v>
          </cell>
          <cell r="G10631"/>
          <cell r="H10631">
            <v>1606500</v>
          </cell>
        </row>
        <row r="10632">
          <cell r="A10632">
            <v>10629</v>
          </cell>
          <cell r="B10632" t="str">
            <v>TEE PVC U.M. 12" X 6"</v>
          </cell>
          <cell r="C10632" t="str">
            <v>UN</v>
          </cell>
          <cell r="E10632"/>
          <cell r="F10632">
            <v>1863540</v>
          </cell>
          <cell r="G10632"/>
          <cell r="H10632">
            <v>1863540</v>
          </cell>
        </row>
        <row r="10633">
          <cell r="A10633">
            <v>10630</v>
          </cell>
          <cell r="B10633" t="str">
            <v>TEE PVC U.M. 4" X 4"</v>
          </cell>
          <cell r="C10633" t="str">
            <v>UN</v>
          </cell>
          <cell r="E10633"/>
          <cell r="F10633">
            <v>179636</v>
          </cell>
          <cell r="G10633"/>
          <cell r="H10633">
            <v>179636</v>
          </cell>
        </row>
        <row r="10634">
          <cell r="A10634">
            <v>10631</v>
          </cell>
          <cell r="B10634" t="str">
            <v>TEE PVC U.M. 6" X 3"</v>
          </cell>
          <cell r="C10634" t="str">
            <v>UN</v>
          </cell>
          <cell r="E10634"/>
          <cell r="F10634">
            <v>405790</v>
          </cell>
          <cell r="G10634"/>
          <cell r="H10634">
            <v>405790</v>
          </cell>
        </row>
        <row r="10635">
          <cell r="A10635">
            <v>10632</v>
          </cell>
          <cell r="B10635" t="str">
            <v>TEE PVC U.M. 6" X 4"</v>
          </cell>
          <cell r="C10635" t="str">
            <v>UN</v>
          </cell>
          <cell r="E10635"/>
          <cell r="F10635">
            <v>411740</v>
          </cell>
          <cell r="G10635"/>
          <cell r="H10635">
            <v>411740</v>
          </cell>
        </row>
        <row r="10636">
          <cell r="A10636">
            <v>10633</v>
          </cell>
          <cell r="B10636" t="str">
            <v>TEE PVC U.M. 6" X 6"</v>
          </cell>
          <cell r="C10636" t="str">
            <v>UN</v>
          </cell>
          <cell r="E10636"/>
          <cell r="F10636">
            <v>496621</v>
          </cell>
          <cell r="G10636"/>
          <cell r="H10636">
            <v>496621</v>
          </cell>
        </row>
        <row r="10637">
          <cell r="A10637">
            <v>10634</v>
          </cell>
          <cell r="B10637" t="str">
            <v>TEE PVC U.M. 8" X 4"</v>
          </cell>
          <cell r="C10637" t="str">
            <v>UN</v>
          </cell>
          <cell r="E10637"/>
          <cell r="F10637">
            <v>823480</v>
          </cell>
          <cell r="G10637"/>
          <cell r="H10637">
            <v>823480</v>
          </cell>
        </row>
        <row r="10638">
          <cell r="A10638">
            <v>10635</v>
          </cell>
          <cell r="B10638" t="str">
            <v>TEE PVC U.M. 8" X 6"</v>
          </cell>
          <cell r="C10638" t="str">
            <v>UN</v>
          </cell>
          <cell r="E10638"/>
          <cell r="F10638">
            <v>861560</v>
          </cell>
          <cell r="G10638"/>
          <cell r="H10638">
            <v>861560</v>
          </cell>
        </row>
        <row r="10639">
          <cell r="A10639">
            <v>10636</v>
          </cell>
          <cell r="B10639" t="str">
            <v>TEE PVC U.M. 8" X 8"</v>
          </cell>
          <cell r="C10639" t="str">
            <v>UN</v>
          </cell>
          <cell r="E10639"/>
          <cell r="F10639">
            <v>899640</v>
          </cell>
          <cell r="G10639"/>
          <cell r="H10639">
            <v>899640</v>
          </cell>
        </row>
        <row r="10640">
          <cell r="A10640">
            <v>10637</v>
          </cell>
          <cell r="B10640" t="str">
            <v>TEE PVC-S 10"</v>
          </cell>
          <cell r="C10640" t="str">
            <v>UN</v>
          </cell>
          <cell r="E10640"/>
          <cell r="F10640"/>
          <cell r="G10640">
            <v>430311</v>
          </cell>
          <cell r="H10640">
            <v>430311</v>
          </cell>
        </row>
        <row r="10641">
          <cell r="A10641">
            <v>10638</v>
          </cell>
          <cell r="B10641" t="str">
            <v>TEE PVC-S 8"</v>
          </cell>
          <cell r="C10641" t="str">
            <v>UN</v>
          </cell>
          <cell r="E10641"/>
          <cell r="F10641"/>
          <cell r="G10641">
            <v>214309</v>
          </cell>
          <cell r="H10641">
            <v>214309</v>
          </cell>
        </row>
        <row r="10642">
          <cell r="A10642">
            <v>10639</v>
          </cell>
          <cell r="B10642" t="str">
            <v xml:space="preserve">TEE RANURADA 2-1/2" </v>
          </cell>
          <cell r="C10642" t="str">
            <v>UN</v>
          </cell>
          <cell r="E10642">
            <v>17240</v>
          </cell>
          <cell r="F10642"/>
          <cell r="G10642"/>
          <cell r="H10642">
            <v>17240</v>
          </cell>
        </row>
        <row r="10643">
          <cell r="A10643">
            <v>10640</v>
          </cell>
          <cell r="B10643" t="str">
            <v>TEE RANURADA 3</v>
          </cell>
          <cell r="C10643" t="str">
            <v>UN</v>
          </cell>
          <cell r="E10643">
            <v>33449</v>
          </cell>
          <cell r="F10643"/>
          <cell r="G10643"/>
          <cell r="H10643">
            <v>33449</v>
          </cell>
        </row>
        <row r="10644">
          <cell r="A10644">
            <v>10641</v>
          </cell>
          <cell r="B10644" t="str">
            <v>TEE RANURADA DE 4"</v>
          </cell>
          <cell r="C10644" t="str">
            <v>UN</v>
          </cell>
          <cell r="E10644">
            <v>47222</v>
          </cell>
          <cell r="F10644"/>
          <cell r="G10644"/>
          <cell r="H10644">
            <v>47222</v>
          </cell>
        </row>
        <row r="10645">
          <cell r="A10645">
            <v>10642</v>
          </cell>
          <cell r="B10645" t="str">
            <v>TEE RANURADA HIERRO DUCTIL -  2"</v>
          </cell>
          <cell r="C10645" t="str">
            <v>UN</v>
          </cell>
          <cell r="E10645"/>
          <cell r="F10645"/>
          <cell r="G10645">
            <v>12766</v>
          </cell>
          <cell r="H10645">
            <v>12766</v>
          </cell>
        </row>
        <row r="10646">
          <cell r="A10646">
            <v>10643</v>
          </cell>
          <cell r="B10646" t="str">
            <v>TEE RANURADA HIERRO DUCTIL -  4"</v>
          </cell>
          <cell r="C10646" t="str">
            <v>UN</v>
          </cell>
          <cell r="E10646"/>
          <cell r="F10646"/>
          <cell r="G10646">
            <v>38509.99</v>
          </cell>
          <cell r="H10646">
            <v>38509.99</v>
          </cell>
        </row>
        <row r="10647">
          <cell r="A10647">
            <v>10644</v>
          </cell>
          <cell r="B10647" t="str">
            <v>TEE RANURADA HIERRO DUCTIL - 2 ½"</v>
          </cell>
          <cell r="C10647" t="str">
            <v>UN</v>
          </cell>
          <cell r="E10647"/>
          <cell r="F10647"/>
          <cell r="G10647">
            <v>17422</v>
          </cell>
          <cell r="H10647">
            <v>17422</v>
          </cell>
        </row>
        <row r="10648">
          <cell r="A10648">
            <v>10645</v>
          </cell>
          <cell r="B10648" t="str">
            <v>TEE RANURADA HIERRO DUCTIL - 3"</v>
          </cell>
          <cell r="C10648" t="str">
            <v>UN</v>
          </cell>
          <cell r="E10648"/>
          <cell r="F10648"/>
          <cell r="G10648">
            <v>23219.01</v>
          </cell>
          <cell r="H10648">
            <v>23219.01</v>
          </cell>
        </row>
        <row r="10649">
          <cell r="A10649">
            <v>10646</v>
          </cell>
          <cell r="B10649" t="str">
            <v>TEE RANURADO HIERRO DUCTIL DE 1-1/2"</v>
          </cell>
          <cell r="C10649" t="str">
            <v>UN</v>
          </cell>
          <cell r="E10649">
            <v>11210</v>
          </cell>
          <cell r="F10649"/>
          <cell r="G10649"/>
          <cell r="H10649">
            <v>11210</v>
          </cell>
        </row>
        <row r="10650">
          <cell r="A10650">
            <v>10647</v>
          </cell>
          <cell r="B10650" t="str">
            <v>TEE REDUCIDA PVC SOLDAR DE 1" x 1/2"</v>
          </cell>
          <cell r="C10650" t="str">
            <v>UN</v>
          </cell>
          <cell r="E10650"/>
          <cell r="F10650">
            <v>4313</v>
          </cell>
          <cell r="G10650"/>
          <cell r="H10650">
            <v>4313</v>
          </cell>
        </row>
        <row r="10651">
          <cell r="A10651">
            <v>10648</v>
          </cell>
          <cell r="B10651" t="str">
            <v>TEE REDUCIDA PVC U.M. DE 4" x 3"</v>
          </cell>
          <cell r="C10651" t="str">
            <v>UN</v>
          </cell>
          <cell r="E10651"/>
          <cell r="F10651">
            <v>378747</v>
          </cell>
          <cell r="G10651"/>
          <cell r="H10651">
            <v>378747</v>
          </cell>
        </row>
        <row r="10652">
          <cell r="A10652">
            <v>10649</v>
          </cell>
          <cell r="B10652" t="str">
            <v>TEE REDUCTORA POLIETILENO  1 X 1/2"</v>
          </cell>
          <cell r="C10652" t="str">
            <v>Un</v>
          </cell>
          <cell r="D10652">
            <v>35558</v>
          </cell>
          <cell r="H10652">
            <v>0</v>
          </cell>
        </row>
        <row r="10653">
          <cell r="A10653">
            <v>10650</v>
          </cell>
          <cell r="B10653" t="str">
            <v>TEE ROSCADO HIERRO DUCTIL DE 1"</v>
          </cell>
          <cell r="C10653" t="str">
            <v>UN</v>
          </cell>
          <cell r="E10653">
            <v>7946</v>
          </cell>
          <cell r="F10653"/>
          <cell r="G10653"/>
          <cell r="H10653">
            <v>7946</v>
          </cell>
        </row>
        <row r="10654">
          <cell r="A10654">
            <v>10651</v>
          </cell>
          <cell r="B10654" t="str">
            <v>TEE SANITARIA 3" _</v>
          </cell>
          <cell r="C10654" t="str">
            <v>Un</v>
          </cell>
          <cell r="D10654">
            <v>5969</v>
          </cell>
          <cell r="H10654">
            <v>0</v>
          </cell>
        </row>
        <row r="10655">
          <cell r="A10655">
            <v>10652</v>
          </cell>
          <cell r="B10655" t="str">
            <v>TEE SANITARIA 4" _</v>
          </cell>
          <cell r="C10655" t="str">
            <v>Un</v>
          </cell>
          <cell r="D10655">
            <v>12329</v>
          </cell>
          <cell r="H10655">
            <v>0</v>
          </cell>
        </row>
        <row r="10656">
          <cell r="A10656">
            <v>10653</v>
          </cell>
          <cell r="B10656" t="str">
            <v>TEE SANITARIA 6" PVC _</v>
          </cell>
          <cell r="C10656" t="str">
            <v>Un</v>
          </cell>
          <cell r="D10656">
            <v>113015</v>
          </cell>
          <cell r="H10656">
            <v>0</v>
          </cell>
        </row>
        <row r="10657">
          <cell r="A10657">
            <v>10654</v>
          </cell>
          <cell r="B10657" t="str">
            <v>TEE SANITARIA 6" PVC S/NORMA ICONTEC</v>
          </cell>
          <cell r="C10657" t="str">
            <v>UN</v>
          </cell>
          <cell r="E10657"/>
          <cell r="F10657"/>
          <cell r="G10657">
            <v>95408</v>
          </cell>
          <cell r="H10657">
            <v>95408</v>
          </cell>
        </row>
        <row r="10658">
          <cell r="A10658">
            <v>10655</v>
          </cell>
          <cell r="B10658" t="str">
            <v>TEE SANITARIA Ø 2" S/NORMA ICONTEC</v>
          </cell>
          <cell r="C10658" t="str">
            <v>UN</v>
          </cell>
          <cell r="E10658"/>
          <cell r="F10658"/>
          <cell r="G10658">
            <v>6973</v>
          </cell>
          <cell r="H10658">
            <v>6973</v>
          </cell>
        </row>
        <row r="10659">
          <cell r="A10659">
            <v>10656</v>
          </cell>
          <cell r="B10659" t="str">
            <v>TEE SANITARIA Ø 3"S/NORMA ICONTEC</v>
          </cell>
          <cell r="C10659" t="str">
            <v>UN</v>
          </cell>
          <cell r="E10659"/>
          <cell r="F10659"/>
          <cell r="G10659">
            <v>8743</v>
          </cell>
          <cell r="H10659">
            <v>8743</v>
          </cell>
        </row>
        <row r="10660">
          <cell r="A10660">
            <v>10657</v>
          </cell>
          <cell r="B10660" t="str">
            <v>TEE SANITARIA Ø 4" S/NORMA ICONTEC</v>
          </cell>
          <cell r="C10660" t="str">
            <v>UN</v>
          </cell>
          <cell r="E10660"/>
          <cell r="F10660"/>
          <cell r="G10660">
            <v>12640</v>
          </cell>
          <cell r="H10660">
            <v>12640</v>
          </cell>
        </row>
        <row r="10661">
          <cell r="A10661">
            <v>10658</v>
          </cell>
          <cell r="B10661" t="str">
            <v>TEE SANITARIA REDUCIDA 3" X 2" _</v>
          </cell>
          <cell r="C10661" t="str">
            <v>Un</v>
          </cell>
          <cell r="D10661">
            <v>16031</v>
          </cell>
          <cell r="H10661">
            <v>0</v>
          </cell>
        </row>
        <row r="10662">
          <cell r="A10662">
            <v>10659</v>
          </cell>
          <cell r="B10662" t="str">
            <v>TEE SANITARIA REDUCIDA 4" X 2" _</v>
          </cell>
          <cell r="C10662" t="str">
            <v>Un</v>
          </cell>
          <cell r="D10662">
            <v>27706</v>
          </cell>
          <cell r="H10662">
            <v>0</v>
          </cell>
        </row>
        <row r="10663">
          <cell r="A10663">
            <v>10660</v>
          </cell>
          <cell r="B10663" t="str">
            <v>TEE SANITARIA REDUCIDA 4" X 3" _</v>
          </cell>
          <cell r="C10663" t="str">
            <v>Un</v>
          </cell>
          <cell r="D10663">
            <v>19393</v>
          </cell>
          <cell r="H10663">
            <v>0</v>
          </cell>
        </row>
        <row r="10664">
          <cell r="A10664">
            <v>10661</v>
          </cell>
          <cell r="B10664" t="str">
            <v>TEE SENCILLA CORZAN C X C 1"</v>
          </cell>
          <cell r="C10664" t="str">
            <v>Un</v>
          </cell>
          <cell r="D10664">
            <v>19446</v>
          </cell>
          <cell r="H10664">
            <v>0</v>
          </cell>
        </row>
        <row r="10665">
          <cell r="A10665">
            <v>10662</v>
          </cell>
          <cell r="B10665" t="str">
            <v>TEE SENCILLA GALVANIZADA 1/2"</v>
          </cell>
          <cell r="C10665" t="str">
            <v>Un</v>
          </cell>
          <cell r="D10665">
            <v>1666</v>
          </cell>
          <cell r="H10665">
            <v>0</v>
          </cell>
        </row>
        <row r="10666">
          <cell r="A10666">
            <v>10663</v>
          </cell>
          <cell r="B10666" t="str">
            <v>TEE UNION MEC PVC (ACUEDUCTO)  ø 3" X 2" X 3"</v>
          </cell>
          <cell r="C10666" t="str">
            <v>UN</v>
          </cell>
          <cell r="E10666"/>
          <cell r="F10666"/>
          <cell r="G10666">
            <v>42909</v>
          </cell>
          <cell r="H10666">
            <v>42909</v>
          </cell>
        </row>
        <row r="10667">
          <cell r="A10667">
            <v>10664</v>
          </cell>
          <cell r="B10667" t="str">
            <v>TeePVC Sanitaria Ø8"</v>
          </cell>
          <cell r="C10667" t="str">
            <v>UN</v>
          </cell>
          <cell r="E10667"/>
          <cell r="F10667"/>
          <cell r="G10667">
            <v>419826</v>
          </cell>
          <cell r="H10667">
            <v>419826</v>
          </cell>
        </row>
        <row r="10668">
          <cell r="A10668">
            <v>10665</v>
          </cell>
          <cell r="B10668" t="str">
            <v>TEJA  ARQUITECTONICA  ACESCO TRAPEZOIDAL CAL.26 PREPINTADA</v>
          </cell>
          <cell r="C10668" t="str">
            <v>M2</v>
          </cell>
          <cell r="E10668"/>
          <cell r="F10668"/>
          <cell r="G10668">
            <v>32333</v>
          </cell>
          <cell r="H10668">
            <v>32333</v>
          </cell>
        </row>
        <row r="10669">
          <cell r="A10669">
            <v>10666</v>
          </cell>
          <cell r="B10669" t="str">
            <v>TEJA  DE ZINC (2.14X0.82)  de 1A</v>
          </cell>
          <cell r="C10669" t="str">
            <v>UN</v>
          </cell>
          <cell r="E10669"/>
          <cell r="F10669"/>
          <cell r="G10669">
            <v>15440</v>
          </cell>
          <cell r="H10669">
            <v>15440</v>
          </cell>
        </row>
        <row r="10670">
          <cell r="A10670">
            <v>10667</v>
          </cell>
          <cell r="B10670" t="str">
            <v>TEJA  PLACA Ond. No.  8</v>
          </cell>
          <cell r="C10670" t="str">
            <v>UN</v>
          </cell>
          <cell r="E10670"/>
          <cell r="F10670"/>
          <cell r="G10670">
            <v>34840</v>
          </cell>
          <cell r="H10670">
            <v>34840</v>
          </cell>
        </row>
        <row r="10671">
          <cell r="A10671">
            <v>10668</v>
          </cell>
          <cell r="B10671" t="str">
            <v>TEJA "S" _</v>
          </cell>
          <cell r="C10671" t="str">
            <v>Un</v>
          </cell>
          <cell r="D10671">
            <v>2497</v>
          </cell>
          <cell r="H10671">
            <v>0</v>
          </cell>
        </row>
        <row r="10672">
          <cell r="A10672">
            <v>10669</v>
          </cell>
          <cell r="B10672" t="str">
            <v>TEJA "S" Natural Terracota SANTAFE</v>
          </cell>
          <cell r="C10672" t="str">
            <v>UN</v>
          </cell>
          <cell r="E10672"/>
          <cell r="F10672"/>
          <cell r="G10672">
            <v>2294</v>
          </cell>
          <cell r="H10672">
            <v>2294</v>
          </cell>
        </row>
        <row r="10673">
          <cell r="A10673">
            <v>10670</v>
          </cell>
          <cell r="B10673" t="str">
            <v>TEJA _ Crte.+TEJA BARRO</v>
          </cell>
          <cell r="C10673" t="str">
            <v>m2</v>
          </cell>
          <cell r="D10673">
            <v>90936</v>
          </cell>
          <cell r="H10673">
            <v>0</v>
          </cell>
        </row>
        <row r="10674">
          <cell r="A10674">
            <v>10671</v>
          </cell>
          <cell r="B10674" t="str">
            <v>TEJA _ No 10</v>
          </cell>
          <cell r="C10674" t="str">
            <v>Un</v>
          </cell>
          <cell r="D10674">
            <v>84069</v>
          </cell>
          <cell r="H10674">
            <v>0</v>
          </cell>
        </row>
        <row r="10675">
          <cell r="A10675">
            <v>10672</v>
          </cell>
          <cell r="B10675" t="str">
            <v>TEJA _ No 4</v>
          </cell>
          <cell r="C10675" t="str">
            <v>Un</v>
          </cell>
          <cell r="D10675">
            <v>33286</v>
          </cell>
          <cell r="H10675">
            <v>0</v>
          </cell>
        </row>
        <row r="10676">
          <cell r="A10676">
            <v>10673</v>
          </cell>
          <cell r="B10676" t="str">
            <v>TEJA _ No 5</v>
          </cell>
          <cell r="C10676" t="str">
            <v>Un</v>
          </cell>
          <cell r="D10676">
            <v>41702</v>
          </cell>
          <cell r="H10676">
            <v>0</v>
          </cell>
        </row>
        <row r="10677">
          <cell r="A10677">
            <v>10674</v>
          </cell>
          <cell r="B10677" t="str">
            <v>TEJA _ No 6</v>
          </cell>
          <cell r="C10677" t="str">
            <v>Un</v>
          </cell>
          <cell r="D10677">
            <v>28669</v>
          </cell>
          <cell r="H10677">
            <v>0</v>
          </cell>
        </row>
        <row r="10678">
          <cell r="A10678">
            <v>10675</v>
          </cell>
          <cell r="B10678" t="str">
            <v>TEJA _ No 8</v>
          </cell>
          <cell r="C10678" t="str">
            <v>Un</v>
          </cell>
          <cell r="D10678">
            <v>66524</v>
          </cell>
          <cell r="H10678">
            <v>0</v>
          </cell>
        </row>
        <row r="10679">
          <cell r="A10679">
            <v>10676</v>
          </cell>
          <cell r="B10679" t="str">
            <v>TEJA _ No. 4</v>
          </cell>
          <cell r="C10679" t="str">
            <v>m2</v>
          </cell>
          <cell r="D10679">
            <v>46292</v>
          </cell>
          <cell r="H10679">
            <v>0</v>
          </cell>
        </row>
        <row r="10680">
          <cell r="A10680">
            <v>10677</v>
          </cell>
          <cell r="B10680" t="str">
            <v>TEJA _ No. 6</v>
          </cell>
          <cell r="C10680" t="str">
            <v>m2</v>
          </cell>
          <cell r="D10680">
            <v>45803</v>
          </cell>
          <cell r="H10680">
            <v>0</v>
          </cell>
        </row>
        <row r="10681">
          <cell r="A10681">
            <v>10678</v>
          </cell>
          <cell r="B10681" t="str">
            <v>TEJA _ No. 8</v>
          </cell>
          <cell r="C10681" t="str">
            <v>m2</v>
          </cell>
          <cell r="D10681">
            <v>45580</v>
          </cell>
          <cell r="H10681">
            <v>0</v>
          </cell>
        </row>
        <row r="10682">
          <cell r="A10682">
            <v>10679</v>
          </cell>
          <cell r="B10682" t="str">
            <v>TEJA ACRILICA DURALUM 240 - 2.5 MM</v>
          </cell>
          <cell r="C10682" t="str">
            <v>m2</v>
          </cell>
          <cell r="D10682">
            <v>109009</v>
          </cell>
          <cell r="H10682">
            <v>0</v>
          </cell>
        </row>
        <row r="10683">
          <cell r="A10683">
            <v>10680</v>
          </cell>
          <cell r="B10683" t="str">
            <v>TEJA ACRILICA No.  6 Ond. 3mm.</v>
          </cell>
          <cell r="C10683" t="str">
            <v>UN</v>
          </cell>
          <cell r="E10683"/>
          <cell r="F10683"/>
          <cell r="G10683">
            <v>39679</v>
          </cell>
          <cell r="H10683">
            <v>39679</v>
          </cell>
        </row>
        <row r="10684">
          <cell r="A10684">
            <v>10681</v>
          </cell>
          <cell r="B10684" t="str">
            <v>TEJA ACRILICA No. 10 Ond. 3mm.</v>
          </cell>
          <cell r="C10684" t="str">
            <v>Un</v>
          </cell>
          <cell r="D10684">
            <v>759018</v>
          </cell>
          <cell r="H10684">
            <v>0</v>
          </cell>
        </row>
        <row r="10685">
          <cell r="A10685">
            <v>10682</v>
          </cell>
          <cell r="B10685" t="str">
            <v>TEJA ACRILICA No. 4 Ond. 2mm.</v>
          </cell>
          <cell r="C10685" t="str">
            <v>Un</v>
          </cell>
          <cell r="D10685">
            <v>306776</v>
          </cell>
          <cell r="H10685">
            <v>0</v>
          </cell>
        </row>
        <row r="10686">
          <cell r="A10686">
            <v>10683</v>
          </cell>
          <cell r="B10686" t="str">
            <v>TEJA ACRILICA No. 4 Ond. 3mm.</v>
          </cell>
          <cell r="C10686" t="str">
            <v>Un</v>
          </cell>
          <cell r="D10686">
            <v>295448</v>
          </cell>
          <cell r="H10686">
            <v>0</v>
          </cell>
        </row>
        <row r="10687">
          <cell r="A10687">
            <v>10684</v>
          </cell>
          <cell r="B10687" t="str">
            <v>TEJA ACRILICA No. 5 Ond. 2mm.</v>
          </cell>
          <cell r="C10687" t="str">
            <v>Un</v>
          </cell>
          <cell r="D10687">
            <v>244262</v>
          </cell>
          <cell r="H10687">
            <v>0</v>
          </cell>
        </row>
        <row r="10688">
          <cell r="A10688">
            <v>10685</v>
          </cell>
          <cell r="B10688" t="str">
            <v>TEJA ACRILICA No. 5 Ond. 3mm.</v>
          </cell>
          <cell r="C10688" t="str">
            <v>Un</v>
          </cell>
          <cell r="D10688">
            <v>367074</v>
          </cell>
          <cell r="H10688">
            <v>0</v>
          </cell>
        </row>
        <row r="10689">
          <cell r="A10689">
            <v>10686</v>
          </cell>
          <cell r="B10689" t="str">
            <v>TEJA ACRILICA No. 6 Ond. 2mm.</v>
          </cell>
          <cell r="C10689" t="str">
            <v>Un</v>
          </cell>
          <cell r="D10689">
            <v>293148</v>
          </cell>
          <cell r="H10689">
            <v>0</v>
          </cell>
        </row>
        <row r="10690">
          <cell r="A10690">
            <v>10687</v>
          </cell>
          <cell r="B10690" t="str">
            <v>TEJA ACRILICA No. 6 Ond. 3mm.</v>
          </cell>
          <cell r="C10690" t="str">
            <v>Un</v>
          </cell>
          <cell r="D10690">
            <v>439638</v>
          </cell>
          <cell r="H10690">
            <v>0</v>
          </cell>
        </row>
        <row r="10691">
          <cell r="A10691">
            <v>10688</v>
          </cell>
          <cell r="B10691" t="str">
            <v>TEJA ACRILICA No. 8 Ond. 2mm.</v>
          </cell>
          <cell r="C10691" t="str">
            <v>Un</v>
          </cell>
          <cell r="D10691">
            <v>413576</v>
          </cell>
          <cell r="H10691">
            <v>0</v>
          </cell>
        </row>
        <row r="10692">
          <cell r="A10692">
            <v>10689</v>
          </cell>
          <cell r="B10692" t="str">
            <v>TEJA ACRILICA No. 8 Ond. 3mm.</v>
          </cell>
          <cell r="C10692" t="str">
            <v>Un</v>
          </cell>
          <cell r="D10692">
            <v>613210</v>
          </cell>
          <cell r="H10692">
            <v>0</v>
          </cell>
        </row>
        <row r="10693">
          <cell r="A10693">
            <v>10690</v>
          </cell>
          <cell r="B10693" t="str">
            <v>Teja Ajover termo acustica  **</v>
          </cell>
          <cell r="C10693" t="str">
            <v>M2</v>
          </cell>
          <cell r="E10693"/>
          <cell r="F10693"/>
          <cell r="G10693">
            <v>39454</v>
          </cell>
          <cell r="H10693">
            <v>39454</v>
          </cell>
        </row>
        <row r="10694">
          <cell r="A10694">
            <v>10691</v>
          </cell>
          <cell r="B10694" t="str">
            <v xml:space="preserve">TEJA BARROCA ETERNIT </v>
          </cell>
          <cell r="C10694" t="str">
            <v>m2</v>
          </cell>
          <cell r="D10694">
            <v>69728</v>
          </cell>
          <cell r="H10694">
            <v>0</v>
          </cell>
        </row>
        <row r="10695">
          <cell r="A10695">
            <v>10692</v>
          </cell>
          <cell r="B10695" t="str">
            <v>TEJA BAVARA AA Ref.763 _</v>
          </cell>
          <cell r="C10695" t="str">
            <v>m2</v>
          </cell>
          <cell r="D10695">
            <v>34414</v>
          </cell>
          <cell r="H10695">
            <v>0</v>
          </cell>
        </row>
        <row r="10696">
          <cell r="A10696">
            <v>10693</v>
          </cell>
          <cell r="B10696" t="str">
            <v>TEJA CABLLETE AA Ref.771 _</v>
          </cell>
          <cell r="C10696" t="str">
            <v>m</v>
          </cell>
          <cell r="D10696">
            <v>7798</v>
          </cell>
          <cell r="H10696">
            <v>0</v>
          </cell>
        </row>
        <row r="10697">
          <cell r="A10697">
            <v>10694</v>
          </cell>
          <cell r="B10697" t="str">
            <v>TEJA CABLLETE AA Ref.772 _</v>
          </cell>
          <cell r="C10697" t="str">
            <v>Un</v>
          </cell>
          <cell r="D10697">
            <v>7798</v>
          </cell>
          <cell r="H10697">
            <v>0</v>
          </cell>
        </row>
        <row r="10698">
          <cell r="A10698">
            <v>10695</v>
          </cell>
          <cell r="B10698" t="str">
            <v xml:space="preserve">TEJA CALIFORNIA PINTURA DOS CARAS ESP.1" </v>
          </cell>
          <cell r="C10698" t="str">
            <v>m</v>
          </cell>
          <cell r="D10698">
            <v>49782</v>
          </cell>
          <cell r="H10698">
            <v>0</v>
          </cell>
        </row>
        <row r="10699">
          <cell r="A10699">
            <v>10696</v>
          </cell>
          <cell r="B10699" t="str">
            <v>TEJA CINDU CLIMATIZADA ancho .68</v>
          </cell>
          <cell r="C10699" t="str">
            <v>m</v>
          </cell>
          <cell r="D10699">
            <v>24699</v>
          </cell>
          <cell r="H10699">
            <v>0</v>
          </cell>
        </row>
        <row r="10700">
          <cell r="A10700">
            <v>10697</v>
          </cell>
          <cell r="B10700" t="str">
            <v>TEJA CINDU CLIMATIZADA ancho .68 M.</v>
          </cell>
          <cell r="C10700" t="str">
            <v>m2</v>
          </cell>
          <cell r="D10700">
            <v>33259</v>
          </cell>
          <cell r="H10700">
            <v>0</v>
          </cell>
        </row>
        <row r="10701">
          <cell r="A10701">
            <v>10698</v>
          </cell>
          <cell r="B10701" t="str">
            <v>TEJA CINDU CLIMATIZADA ancho .78</v>
          </cell>
          <cell r="C10701" t="str">
            <v>m</v>
          </cell>
          <cell r="D10701">
            <v>31001</v>
          </cell>
          <cell r="H10701">
            <v>0</v>
          </cell>
        </row>
        <row r="10702">
          <cell r="A10702">
            <v>10699</v>
          </cell>
          <cell r="B10702" t="str">
            <v>TEJA CRISTAL No. 4 POLICARBONATO</v>
          </cell>
          <cell r="C10702" t="str">
            <v>Un</v>
          </cell>
          <cell r="D10702">
            <v>89867</v>
          </cell>
          <cell r="H10702">
            <v>0</v>
          </cell>
        </row>
        <row r="10703">
          <cell r="A10703">
            <v>10700</v>
          </cell>
          <cell r="B10703" t="str">
            <v>TEJA CRISTAL No. 5 _</v>
          </cell>
          <cell r="C10703" t="str">
            <v>Un</v>
          </cell>
          <cell r="D10703">
            <v>140229</v>
          </cell>
          <cell r="H10703">
            <v>0</v>
          </cell>
        </row>
        <row r="10704">
          <cell r="A10704">
            <v>10701</v>
          </cell>
          <cell r="B10704" t="str">
            <v>TEJA CRISTAL No.12 _</v>
          </cell>
          <cell r="C10704" t="str">
            <v>Un</v>
          </cell>
          <cell r="D10704">
            <v>335680</v>
          </cell>
          <cell r="H10704">
            <v>0</v>
          </cell>
        </row>
        <row r="10705">
          <cell r="A10705">
            <v>10702</v>
          </cell>
          <cell r="B10705" t="str">
            <v>TEJA CRISTAL POLICARBONATO No. 6</v>
          </cell>
          <cell r="C10705" t="str">
            <v>Un</v>
          </cell>
          <cell r="D10705">
            <v>134947</v>
          </cell>
          <cell r="H10705">
            <v>0</v>
          </cell>
        </row>
        <row r="10706">
          <cell r="A10706">
            <v>10703</v>
          </cell>
          <cell r="B10706" t="str">
            <v>TEJA CRISTAL POLICARBONATO No. 8</v>
          </cell>
          <cell r="C10706" t="str">
            <v>Un</v>
          </cell>
          <cell r="D10706">
            <v>179881</v>
          </cell>
          <cell r="H10706">
            <v>0</v>
          </cell>
        </row>
        <row r="10707">
          <cell r="A10707">
            <v>10704</v>
          </cell>
          <cell r="B10707" t="str">
            <v>TEJA CRISTAL POLICARBONATO No.10</v>
          </cell>
          <cell r="C10707" t="str">
            <v>Un</v>
          </cell>
          <cell r="D10707">
            <v>224816</v>
          </cell>
          <cell r="H10707">
            <v>0</v>
          </cell>
        </row>
        <row r="10708">
          <cell r="A10708">
            <v>10705</v>
          </cell>
          <cell r="B10708" t="str">
            <v>TEJA DE BARRO "S"</v>
          </cell>
          <cell r="C10708" t="str">
            <v>m2</v>
          </cell>
          <cell r="D10708">
            <v>29335</v>
          </cell>
          <cell r="H10708">
            <v>0</v>
          </cell>
        </row>
        <row r="10709">
          <cell r="A10709">
            <v>10706</v>
          </cell>
          <cell r="B10709" t="str">
            <v>TEJA DE BARRO _</v>
          </cell>
          <cell r="C10709" t="str">
            <v>m2</v>
          </cell>
          <cell r="D10709">
            <v>61862</v>
          </cell>
          <cell r="H10709">
            <v>0</v>
          </cell>
        </row>
        <row r="10710">
          <cell r="A10710">
            <v>10707</v>
          </cell>
          <cell r="B10710" t="str">
            <v>TEJA DE BARRO MAQUINADA GRANDE</v>
          </cell>
          <cell r="C10710" t="str">
            <v>m2</v>
          </cell>
          <cell r="D10710">
            <v>18824</v>
          </cell>
          <cell r="H10710">
            <v>0</v>
          </cell>
        </row>
        <row r="10711">
          <cell r="A10711">
            <v>10708</v>
          </cell>
          <cell r="B10711" t="str">
            <v>TEJA DE ZINC 800 x 2438</v>
          </cell>
          <cell r="C10711" t="str">
            <v>UN</v>
          </cell>
          <cell r="E10711"/>
          <cell r="F10711">
            <v>17058</v>
          </cell>
          <cell r="G10711"/>
          <cell r="H10711">
            <v>17058</v>
          </cell>
        </row>
        <row r="10712">
          <cell r="A10712">
            <v>10709</v>
          </cell>
          <cell r="B10712" t="str">
            <v>TEJA DE ZINC ACESCO(3.05X0.80M)Nº10.Cal.33**</v>
          </cell>
          <cell r="C10712" t="str">
            <v>UNI</v>
          </cell>
          <cell r="E10712"/>
          <cell r="F10712"/>
          <cell r="G10712">
            <v>37383.01</v>
          </cell>
          <cell r="H10712">
            <v>37383.01</v>
          </cell>
        </row>
        <row r="10713">
          <cell r="A10713">
            <v>10710</v>
          </cell>
          <cell r="B10713" t="str">
            <v>TEJA DE ZINC ONDULADA C34</v>
          </cell>
          <cell r="C10713" t="str">
            <v>m2</v>
          </cell>
          <cell r="D10713">
            <v>8294</v>
          </cell>
          <cell r="H10713">
            <v>0</v>
          </cell>
        </row>
        <row r="10714">
          <cell r="A10714">
            <v>10711</v>
          </cell>
          <cell r="B10714" t="str">
            <v>TEJA DE ZINC(TZO) Cal.33 (2.44*0.80M)</v>
          </cell>
          <cell r="C10714" t="str">
            <v>UNI</v>
          </cell>
          <cell r="E10714"/>
          <cell r="F10714"/>
          <cell r="G10714">
            <v>22761</v>
          </cell>
          <cell r="H10714">
            <v>22761</v>
          </cell>
        </row>
        <row r="10715">
          <cell r="A10715">
            <v>10712</v>
          </cell>
          <cell r="B10715" t="str">
            <v>TEJA ECOROOF 37 2.5MM - DIMENSIONES: 1.07 X 11.80M</v>
          </cell>
          <cell r="C10715" t="str">
            <v>UN</v>
          </cell>
          <cell r="E10715">
            <v>600830</v>
          </cell>
          <cell r="F10715"/>
          <cell r="G10715"/>
          <cell r="H10715">
            <v>600830</v>
          </cell>
        </row>
        <row r="10716">
          <cell r="A10716">
            <v>10713</v>
          </cell>
          <cell r="B10716" t="str">
            <v>TEJA EN POLIESTER REFORZADO CON FIBRA DE VIDRIO TRASLUCIDA CLASE 7</v>
          </cell>
          <cell r="C10716" t="str">
            <v>m2</v>
          </cell>
          <cell r="D10716">
            <v>73309</v>
          </cell>
          <cell r="H10716">
            <v>0</v>
          </cell>
        </row>
        <row r="10717">
          <cell r="A10717">
            <v>10714</v>
          </cell>
          <cell r="B10717" t="str">
            <v>TEJA ESPA¥OLA _</v>
          </cell>
          <cell r="C10717" t="str">
            <v>m2</v>
          </cell>
          <cell r="D10717">
            <v>68298</v>
          </cell>
          <cell r="H10717">
            <v>0</v>
          </cell>
        </row>
        <row r="10718">
          <cell r="A10718">
            <v>10715</v>
          </cell>
          <cell r="B10718" t="str">
            <v>TEJA ESPAÑOLA  0.74 M. ETERNIT</v>
          </cell>
          <cell r="C10718" t="str">
            <v>UN</v>
          </cell>
          <cell r="E10718"/>
          <cell r="F10718"/>
          <cell r="G10718">
            <v>49326</v>
          </cell>
          <cell r="H10718">
            <v>49326</v>
          </cell>
        </row>
        <row r="10719">
          <cell r="A10719">
            <v>10716</v>
          </cell>
          <cell r="B10719" t="str">
            <v>TEJA ESPAÑOLA  1.34 M. ETERNIT</v>
          </cell>
          <cell r="C10719" t="str">
            <v>UN</v>
          </cell>
          <cell r="E10719"/>
          <cell r="F10719"/>
          <cell r="G10719">
            <v>63274</v>
          </cell>
          <cell r="H10719">
            <v>63274</v>
          </cell>
        </row>
        <row r="10720">
          <cell r="A10720">
            <v>10717</v>
          </cell>
          <cell r="B10720" t="str">
            <v>TEJA ESPAÑOLA 0.74 M. _</v>
          </cell>
          <cell r="C10720" t="str">
            <v>Un</v>
          </cell>
          <cell r="D10720">
            <v>38418</v>
          </cell>
          <cell r="H10720">
            <v>0</v>
          </cell>
        </row>
        <row r="10721">
          <cell r="A10721">
            <v>10718</v>
          </cell>
          <cell r="B10721" t="str">
            <v>TEJA ESPAÑOLA 1.34 M. _</v>
          </cell>
          <cell r="C10721" t="str">
            <v>Un</v>
          </cell>
          <cell r="D10721">
            <v>83301</v>
          </cell>
          <cell r="H10721">
            <v>0</v>
          </cell>
        </row>
        <row r="10722">
          <cell r="A10722">
            <v>10719</v>
          </cell>
          <cell r="B10722" t="str">
            <v>TEJA ETERNIT  No 6</v>
          </cell>
          <cell r="C10722" t="str">
            <v>UN</v>
          </cell>
          <cell r="E10722"/>
          <cell r="F10722"/>
          <cell r="G10722">
            <v>38341</v>
          </cell>
          <cell r="H10722">
            <v>38341</v>
          </cell>
        </row>
        <row r="10723">
          <cell r="A10723">
            <v>10720</v>
          </cell>
          <cell r="B10723" t="str">
            <v>TEJA FIBROCEMENTO  No. 10</v>
          </cell>
          <cell r="C10723" t="str">
            <v>UN</v>
          </cell>
          <cell r="E10723"/>
          <cell r="F10723"/>
          <cell r="G10723">
            <v>44900</v>
          </cell>
          <cell r="H10723">
            <v>44900</v>
          </cell>
        </row>
        <row r="10724">
          <cell r="A10724">
            <v>10721</v>
          </cell>
          <cell r="B10724" t="str">
            <v>TEJA FIBROCEMENTO CEMENTO  No 8</v>
          </cell>
          <cell r="C10724" t="str">
            <v>UN</v>
          </cell>
          <cell r="E10724"/>
          <cell r="F10724"/>
          <cell r="G10724">
            <v>31497</v>
          </cell>
          <cell r="H10724">
            <v>31497</v>
          </cell>
        </row>
        <row r="10725">
          <cell r="A10725">
            <v>10722</v>
          </cell>
          <cell r="B10725" t="str">
            <v>TEJA FIBROCEMENTO ONDULADA P7 COLOMBIT Nº 4</v>
          </cell>
          <cell r="C10725" t="str">
            <v>Un</v>
          </cell>
          <cell r="D10725">
            <v>17249</v>
          </cell>
          <cell r="H10725">
            <v>0</v>
          </cell>
        </row>
        <row r="10726">
          <cell r="A10726">
            <v>10723</v>
          </cell>
          <cell r="B10726" t="str">
            <v>TEJA FIBROCEMENTO ONDULADA P7 ETERNIT Nº 6</v>
          </cell>
          <cell r="C10726" t="str">
            <v>Un</v>
          </cell>
          <cell r="D10726">
            <v>23717</v>
          </cell>
          <cell r="H10726">
            <v>0</v>
          </cell>
        </row>
        <row r="10727">
          <cell r="A10727">
            <v>10724</v>
          </cell>
          <cell r="B10727" t="str">
            <v>TEJA HEXAGONAL 3.5 mm.</v>
          </cell>
          <cell r="C10727" t="str">
            <v>m2</v>
          </cell>
          <cell r="D10727">
            <v>79295</v>
          </cell>
          <cell r="H10727">
            <v>0</v>
          </cell>
        </row>
        <row r="10728">
          <cell r="A10728">
            <v>10725</v>
          </cell>
          <cell r="B10728" t="str">
            <v>TEJA INGLESA AA Ref.761 _</v>
          </cell>
          <cell r="C10728" t="str">
            <v>m2</v>
          </cell>
          <cell r="D10728">
            <v>41997</v>
          </cell>
          <cell r="H10728">
            <v>0</v>
          </cell>
        </row>
        <row r="10729">
          <cell r="A10729">
            <v>10726</v>
          </cell>
          <cell r="B10729" t="str">
            <v>TEJA LAMINA C26 EN LAMINA PREPINTADA A=0,50M</v>
          </cell>
          <cell r="C10729" t="str">
            <v>m2</v>
          </cell>
          <cell r="D10729">
            <v>29717</v>
          </cell>
          <cell r="H10729">
            <v>0</v>
          </cell>
        </row>
        <row r="10730">
          <cell r="A10730">
            <v>10727</v>
          </cell>
          <cell r="B10730" t="str">
            <v>TEJA ONDULADA CON CLARABOYA No 6 SIN GANCHOS</v>
          </cell>
          <cell r="C10730" t="str">
            <v>UN</v>
          </cell>
          <cell r="E10730">
            <v>61480</v>
          </cell>
          <cell r="F10730"/>
          <cell r="G10730"/>
          <cell r="H10730">
            <v>61480</v>
          </cell>
        </row>
        <row r="10731">
          <cell r="A10731">
            <v>10728</v>
          </cell>
          <cell r="B10731" t="str">
            <v>TEJA ONDULADA FIBROCEMENTO    No 10</v>
          </cell>
          <cell r="C10731" t="str">
            <v>UN</v>
          </cell>
          <cell r="E10731"/>
          <cell r="F10731"/>
          <cell r="G10731">
            <v>38997</v>
          </cell>
          <cell r="H10731">
            <v>38997</v>
          </cell>
        </row>
        <row r="10732">
          <cell r="A10732">
            <v>10729</v>
          </cell>
          <cell r="B10732" t="str">
            <v>TEJA ONDULADA FIBROCEMENTO No 10</v>
          </cell>
          <cell r="C10732" t="str">
            <v>UN</v>
          </cell>
          <cell r="E10732">
            <v>49685</v>
          </cell>
          <cell r="F10732"/>
          <cell r="G10732"/>
          <cell r="H10732">
            <v>49685</v>
          </cell>
        </row>
        <row r="10733">
          <cell r="A10733">
            <v>10730</v>
          </cell>
          <cell r="B10733" t="str">
            <v>TEJA ONDULADA FIBROCEMENTO No 6</v>
          </cell>
          <cell r="C10733" t="str">
            <v>UN</v>
          </cell>
          <cell r="E10733">
            <v>29811</v>
          </cell>
          <cell r="F10733"/>
          <cell r="G10733"/>
          <cell r="H10733">
            <v>29811</v>
          </cell>
        </row>
        <row r="10734">
          <cell r="A10734">
            <v>10731</v>
          </cell>
          <cell r="B10734" t="str">
            <v>TEJA ONDULADA FIBROCEMENTO No 8</v>
          </cell>
          <cell r="C10734" t="str">
            <v>UN</v>
          </cell>
          <cell r="E10734">
            <v>39748</v>
          </cell>
          <cell r="F10734"/>
          <cell r="G10734"/>
          <cell r="H10734">
            <v>39748</v>
          </cell>
        </row>
        <row r="10735">
          <cell r="A10735">
            <v>10732</v>
          </cell>
          <cell r="B10735" t="str">
            <v>TEJA ONDULADA FIBROCEMENTO No.  4</v>
          </cell>
          <cell r="C10735" t="str">
            <v>UN</v>
          </cell>
          <cell r="E10735"/>
          <cell r="F10735"/>
          <cell r="G10735">
            <v>15828</v>
          </cell>
          <cell r="H10735">
            <v>15828</v>
          </cell>
        </row>
        <row r="10736">
          <cell r="A10736">
            <v>10733</v>
          </cell>
          <cell r="B10736" t="str">
            <v>TEJA ONDULIT No. 10 _</v>
          </cell>
          <cell r="C10736" t="str">
            <v>Un</v>
          </cell>
          <cell r="D10736">
            <v>88897</v>
          </cell>
          <cell r="H10736">
            <v>0</v>
          </cell>
        </row>
        <row r="10737">
          <cell r="A10737">
            <v>10734</v>
          </cell>
          <cell r="B10737" t="str">
            <v>TEJA ONDULIT No. 4 _</v>
          </cell>
          <cell r="C10737" t="str">
            <v>Un</v>
          </cell>
          <cell r="D10737">
            <v>35196</v>
          </cell>
          <cell r="H10737">
            <v>0</v>
          </cell>
        </row>
        <row r="10738">
          <cell r="A10738">
            <v>10735</v>
          </cell>
          <cell r="B10738" t="str">
            <v>TEJA ONDULIT No. 6 _</v>
          </cell>
          <cell r="C10738" t="str">
            <v>Un</v>
          </cell>
          <cell r="D10738">
            <v>54208</v>
          </cell>
          <cell r="H10738">
            <v>0</v>
          </cell>
        </row>
        <row r="10739">
          <cell r="A10739">
            <v>10736</v>
          </cell>
          <cell r="B10739" t="str">
            <v>TEJA ONDULIT No. 8 _</v>
          </cell>
          <cell r="C10739" t="str">
            <v>Un</v>
          </cell>
          <cell r="D10739">
            <v>70336</v>
          </cell>
          <cell r="H10739">
            <v>0</v>
          </cell>
        </row>
        <row r="10740">
          <cell r="A10740">
            <v>10737</v>
          </cell>
          <cell r="B10740" t="str">
            <v>TEJA PLACA Ond. No.  6 ETERNIT</v>
          </cell>
          <cell r="C10740" t="str">
            <v>UN</v>
          </cell>
          <cell r="E10740"/>
          <cell r="F10740"/>
          <cell r="G10740">
            <v>26200</v>
          </cell>
          <cell r="H10740">
            <v>26200</v>
          </cell>
        </row>
        <row r="10741">
          <cell r="A10741">
            <v>10738</v>
          </cell>
          <cell r="B10741" t="str">
            <v>TEJA PLACA Ond. No. 10 _</v>
          </cell>
          <cell r="C10741" t="str">
            <v>Un</v>
          </cell>
          <cell r="D10741">
            <v>96626</v>
          </cell>
          <cell r="H10741">
            <v>0</v>
          </cell>
        </row>
        <row r="10742">
          <cell r="A10742">
            <v>10739</v>
          </cell>
          <cell r="B10742" t="str">
            <v>TEJA PLACA Ond. No. 2 _</v>
          </cell>
          <cell r="C10742" t="str">
            <v>Un</v>
          </cell>
          <cell r="D10742">
            <v>19658</v>
          </cell>
          <cell r="H10742">
            <v>0</v>
          </cell>
        </row>
        <row r="10743">
          <cell r="A10743">
            <v>10740</v>
          </cell>
          <cell r="B10743" t="str">
            <v>TEJA PLACA Ond. No. 4 _</v>
          </cell>
          <cell r="C10743" t="str">
            <v>Un</v>
          </cell>
          <cell r="D10743">
            <v>38256</v>
          </cell>
          <cell r="H10743">
            <v>0</v>
          </cell>
        </row>
        <row r="10744">
          <cell r="A10744">
            <v>10741</v>
          </cell>
          <cell r="B10744" t="str">
            <v>TEJA PLACA Ond. No. 5 _</v>
          </cell>
          <cell r="C10744" t="str">
            <v>Un</v>
          </cell>
          <cell r="D10744">
            <v>47928</v>
          </cell>
          <cell r="H10744">
            <v>0</v>
          </cell>
        </row>
        <row r="10745">
          <cell r="A10745">
            <v>10742</v>
          </cell>
          <cell r="B10745" t="str">
            <v>TEJA PLACA Ond. No. 6 _</v>
          </cell>
          <cell r="C10745" t="str">
            <v>Un</v>
          </cell>
          <cell r="D10745">
            <v>58923</v>
          </cell>
          <cell r="H10745">
            <v>0</v>
          </cell>
        </row>
        <row r="10746">
          <cell r="A10746">
            <v>10743</v>
          </cell>
          <cell r="B10746" t="str">
            <v>TEJA PLACA Ond. No. 8 _</v>
          </cell>
          <cell r="C10746" t="str">
            <v>Un</v>
          </cell>
          <cell r="D10746">
            <v>76462</v>
          </cell>
          <cell r="H10746">
            <v>0</v>
          </cell>
        </row>
        <row r="10747">
          <cell r="A10747">
            <v>10744</v>
          </cell>
          <cell r="B10747" t="str">
            <v>TEJA PLANA 25x15 NATURAL _</v>
          </cell>
          <cell r="C10747" t="str">
            <v>Un</v>
          </cell>
          <cell r="D10747">
            <v>978</v>
          </cell>
          <cell r="H10747">
            <v>0</v>
          </cell>
        </row>
        <row r="10748">
          <cell r="A10748">
            <v>10745</v>
          </cell>
          <cell r="B10748" t="str">
            <v>TEJA PLANA 25x15 Vitrif _</v>
          </cell>
          <cell r="C10748" t="str">
            <v>Un</v>
          </cell>
          <cell r="D10748">
            <v>967</v>
          </cell>
          <cell r="H10748">
            <v>0</v>
          </cell>
        </row>
        <row r="10749">
          <cell r="A10749">
            <v>10746</v>
          </cell>
          <cell r="B10749" t="str">
            <v>TEJA PLANA 25x17 NATURAL _</v>
          </cell>
          <cell r="C10749" t="str">
            <v>Un</v>
          </cell>
          <cell r="D10749">
            <v>28688</v>
          </cell>
          <cell r="H10749">
            <v>0</v>
          </cell>
        </row>
        <row r="10750">
          <cell r="A10750">
            <v>10747</v>
          </cell>
          <cell r="B10750" t="str">
            <v>TEJA PLANA AA Ref.763 _</v>
          </cell>
          <cell r="C10750" t="str">
            <v>m2</v>
          </cell>
          <cell r="D10750">
            <v>34414</v>
          </cell>
          <cell r="H10750">
            <v>0</v>
          </cell>
        </row>
        <row r="10751">
          <cell r="A10751">
            <v>10748</v>
          </cell>
          <cell r="B10751" t="str">
            <v>TEJA Plast. #4 AJONIT _</v>
          </cell>
          <cell r="C10751" t="str">
            <v>Un</v>
          </cell>
          <cell r="D10751">
            <v>38767</v>
          </cell>
          <cell r="H10751">
            <v>0</v>
          </cell>
        </row>
        <row r="10752">
          <cell r="A10752">
            <v>10749</v>
          </cell>
          <cell r="B10752" t="str">
            <v>TEJA Plast. #4 RURALIT _</v>
          </cell>
          <cell r="C10752" t="str">
            <v>Un</v>
          </cell>
          <cell r="D10752">
            <v>41556</v>
          </cell>
          <cell r="H10752">
            <v>0</v>
          </cell>
        </row>
        <row r="10753">
          <cell r="A10753">
            <v>10750</v>
          </cell>
          <cell r="B10753" t="str">
            <v>TEJA Plast. #5 AJONIT _</v>
          </cell>
          <cell r="C10753" t="str">
            <v>Un</v>
          </cell>
          <cell r="D10753">
            <v>48310</v>
          </cell>
          <cell r="H10753">
            <v>0</v>
          </cell>
        </row>
        <row r="10754">
          <cell r="A10754">
            <v>10751</v>
          </cell>
          <cell r="B10754" t="str">
            <v>TEJA Plast. #5 RURALIT _</v>
          </cell>
          <cell r="C10754" t="str">
            <v>Un</v>
          </cell>
          <cell r="D10754">
            <v>51542</v>
          </cell>
          <cell r="H10754">
            <v>0</v>
          </cell>
        </row>
        <row r="10755">
          <cell r="A10755">
            <v>10752</v>
          </cell>
          <cell r="B10755" t="str">
            <v>TEJA Plast. #6 AJONIT _</v>
          </cell>
          <cell r="C10755" t="str">
            <v>Un</v>
          </cell>
          <cell r="D10755">
            <v>58295</v>
          </cell>
          <cell r="H10755">
            <v>0</v>
          </cell>
        </row>
        <row r="10756">
          <cell r="A10756">
            <v>10753</v>
          </cell>
          <cell r="B10756" t="str">
            <v>TEJA Plast. #6 RURALIT _</v>
          </cell>
          <cell r="C10756" t="str">
            <v>Un</v>
          </cell>
          <cell r="D10756">
            <v>62407</v>
          </cell>
          <cell r="H10756">
            <v>0</v>
          </cell>
        </row>
        <row r="10757">
          <cell r="A10757">
            <v>10754</v>
          </cell>
          <cell r="B10757" t="str">
            <v>TEJA Plast. #8 AJONIT _</v>
          </cell>
          <cell r="C10757" t="str">
            <v>Un</v>
          </cell>
          <cell r="D10757">
            <v>77679</v>
          </cell>
          <cell r="H10757">
            <v>0</v>
          </cell>
        </row>
        <row r="10758">
          <cell r="A10758">
            <v>10755</v>
          </cell>
          <cell r="B10758" t="str">
            <v>TEJA Plast. #8 RURALIT _</v>
          </cell>
          <cell r="C10758" t="str">
            <v>Un</v>
          </cell>
          <cell r="D10758">
            <v>82966</v>
          </cell>
          <cell r="H10758">
            <v>0</v>
          </cell>
        </row>
        <row r="10759">
          <cell r="A10759">
            <v>10756</v>
          </cell>
          <cell r="B10759" t="str">
            <v xml:space="preserve">TEJA Plast. Rural #4 </v>
          </cell>
          <cell r="C10759" t="str">
            <v>Un</v>
          </cell>
          <cell r="D10759">
            <v>25780</v>
          </cell>
          <cell r="H10759">
            <v>0</v>
          </cell>
        </row>
        <row r="10760">
          <cell r="A10760">
            <v>10757</v>
          </cell>
          <cell r="B10760" t="str">
            <v>TEJA Plast.#10 AJONIT   AJOVER</v>
          </cell>
          <cell r="C10760" t="str">
            <v>UN</v>
          </cell>
          <cell r="E10760"/>
          <cell r="F10760"/>
          <cell r="G10760">
            <v>65969.990000000005</v>
          </cell>
          <cell r="H10760">
            <v>65969.990000000005</v>
          </cell>
        </row>
        <row r="10761">
          <cell r="A10761">
            <v>10758</v>
          </cell>
          <cell r="B10761" t="str">
            <v>TEJA Plast.#10 AJONIT _</v>
          </cell>
          <cell r="C10761" t="str">
            <v>Un</v>
          </cell>
          <cell r="D10761">
            <v>97061</v>
          </cell>
          <cell r="H10761">
            <v>0</v>
          </cell>
        </row>
        <row r="10762">
          <cell r="A10762">
            <v>10759</v>
          </cell>
          <cell r="B10762" t="str">
            <v>TEJA Plast.#10 RURALIT _</v>
          </cell>
          <cell r="C10762" t="str">
            <v>Un</v>
          </cell>
          <cell r="D10762">
            <v>103670</v>
          </cell>
          <cell r="H10762">
            <v>0</v>
          </cell>
        </row>
        <row r="10763">
          <cell r="A10763">
            <v>10760</v>
          </cell>
          <cell r="B10763" t="str">
            <v>TEJA Plast.ESPAÑOLA grande</v>
          </cell>
          <cell r="C10763" t="str">
            <v>Un</v>
          </cell>
          <cell r="D10763">
            <v>61968</v>
          </cell>
          <cell r="H10763">
            <v>0</v>
          </cell>
        </row>
        <row r="10764">
          <cell r="A10764">
            <v>10761</v>
          </cell>
          <cell r="B10764" t="str">
            <v>TEJA Plast.ESPAÑOLA pequeña</v>
          </cell>
          <cell r="C10764" t="str">
            <v>Un</v>
          </cell>
          <cell r="D10764">
            <v>27594</v>
          </cell>
          <cell r="H10764">
            <v>0</v>
          </cell>
        </row>
        <row r="10765">
          <cell r="A10765">
            <v>10762</v>
          </cell>
          <cell r="B10765" t="str">
            <v>TEJA PVC No 10 (0,92M X 3,05 M)</v>
          </cell>
          <cell r="C10765" t="str">
            <v>UN</v>
          </cell>
          <cell r="E10765">
            <v>45397</v>
          </cell>
          <cell r="F10765"/>
          <cell r="G10765"/>
          <cell r="H10765">
            <v>45397</v>
          </cell>
        </row>
        <row r="10766">
          <cell r="A10766">
            <v>10763</v>
          </cell>
          <cell r="B10766" t="str">
            <v>TEJA RECTANGULAR 3.5 mm.</v>
          </cell>
          <cell r="C10766" t="str">
            <v>m2</v>
          </cell>
          <cell r="D10766">
            <v>79295</v>
          </cell>
          <cell r="H10766">
            <v>0</v>
          </cell>
        </row>
        <row r="10767">
          <cell r="A10767">
            <v>10764</v>
          </cell>
          <cell r="B10767" t="str">
            <v>TEJA REYNALUM 66 2.40 x 74 2mm.</v>
          </cell>
          <cell r="C10767" t="str">
            <v>Un</v>
          </cell>
          <cell r="D10767">
            <v>329260</v>
          </cell>
          <cell r="H10767">
            <v>0</v>
          </cell>
        </row>
        <row r="10768">
          <cell r="A10768">
            <v>10765</v>
          </cell>
          <cell r="B10768" t="str">
            <v>TEJA REYNALUM 77 2.40 x 85 3mm.</v>
          </cell>
          <cell r="C10768" t="str">
            <v>Un</v>
          </cell>
          <cell r="D10768">
            <v>493635</v>
          </cell>
          <cell r="H10768">
            <v>0</v>
          </cell>
        </row>
        <row r="10769">
          <cell r="A10769">
            <v>10766</v>
          </cell>
          <cell r="B10769" t="str">
            <v>TEJA ROYALCO ANDINA</v>
          </cell>
          <cell r="C10769" t="str">
            <v>m2</v>
          </cell>
          <cell r="D10769">
            <v>34494</v>
          </cell>
          <cell r="H10769">
            <v>0</v>
          </cell>
        </row>
        <row r="10770">
          <cell r="A10770">
            <v>10767</v>
          </cell>
          <cell r="B10770" t="str">
            <v>TEJA RURALIT No.4</v>
          </cell>
          <cell r="C10770" t="str">
            <v>Un</v>
          </cell>
          <cell r="D10770">
            <v>42198</v>
          </cell>
          <cell r="H10770">
            <v>0</v>
          </cell>
        </row>
        <row r="10771">
          <cell r="A10771">
            <v>10768</v>
          </cell>
          <cell r="B10771" t="str">
            <v>TEJA RURALIT No.6</v>
          </cell>
          <cell r="C10771" t="str">
            <v>Un</v>
          </cell>
          <cell r="D10771">
            <v>54216</v>
          </cell>
          <cell r="H10771">
            <v>0</v>
          </cell>
        </row>
        <row r="10772">
          <cell r="A10772">
            <v>10769</v>
          </cell>
          <cell r="B10772" t="str">
            <v>TEJA RURALIT No.8</v>
          </cell>
          <cell r="C10772" t="str">
            <v>Un</v>
          </cell>
          <cell r="D10772">
            <v>84349</v>
          </cell>
          <cell r="H10772">
            <v>0</v>
          </cell>
        </row>
        <row r="10773">
          <cell r="A10773">
            <v>10770</v>
          </cell>
          <cell r="B10773" t="str">
            <v>Teja Sanwich Aluzinc Cal.26+poliuretano525C</v>
          </cell>
          <cell r="C10773" t="str">
            <v>M2</v>
          </cell>
          <cell r="E10773"/>
          <cell r="F10773"/>
          <cell r="G10773">
            <v>157418</v>
          </cell>
          <cell r="H10773">
            <v>157418</v>
          </cell>
        </row>
        <row r="10774">
          <cell r="A10774">
            <v>10771</v>
          </cell>
          <cell r="B10774" t="str">
            <v>TEJA SHINGLE (CON IMPERMEAB)</v>
          </cell>
          <cell r="C10774" t="str">
            <v>m2</v>
          </cell>
          <cell r="D10774">
            <v>67064</v>
          </cell>
          <cell r="H10774">
            <v>0</v>
          </cell>
        </row>
        <row r="10775">
          <cell r="A10775">
            <v>10772</v>
          </cell>
          <cell r="B10775" t="str">
            <v>TEJA SHINGLE CLASSIC PLUS onix</v>
          </cell>
          <cell r="C10775" t="str">
            <v>m2</v>
          </cell>
          <cell r="D10775">
            <v>48825</v>
          </cell>
          <cell r="H10775">
            <v>0</v>
          </cell>
        </row>
        <row r="10776">
          <cell r="A10776">
            <v>10773</v>
          </cell>
          <cell r="B10776" t="str">
            <v>TEJA SHINGLE Marathon</v>
          </cell>
          <cell r="C10776" t="str">
            <v>M2</v>
          </cell>
          <cell r="E10776"/>
          <cell r="F10776"/>
          <cell r="G10776">
            <v>42019.99</v>
          </cell>
          <cell r="H10776">
            <v>42019.99</v>
          </cell>
        </row>
        <row r="10777">
          <cell r="A10777">
            <v>10774</v>
          </cell>
          <cell r="B10777" t="str">
            <v>TEJA SHINGLE SPANISH RED S/inst.</v>
          </cell>
          <cell r="C10777" t="str">
            <v>m2</v>
          </cell>
          <cell r="D10777">
            <v>45991</v>
          </cell>
          <cell r="H10777">
            <v>0</v>
          </cell>
        </row>
        <row r="10778">
          <cell r="A10778">
            <v>10775</v>
          </cell>
          <cell r="B10778" t="str">
            <v xml:space="preserve">TEJA TECHOLINE 0.95 X 2 M </v>
          </cell>
          <cell r="C10778" t="str">
            <v>Un</v>
          </cell>
          <cell r="D10778">
            <v>37781</v>
          </cell>
          <cell r="H10778">
            <v>0</v>
          </cell>
        </row>
        <row r="10779">
          <cell r="A10779">
            <v>10776</v>
          </cell>
          <cell r="B10779" t="str">
            <v>TEJA TEJALIT # 4 DOBLE _</v>
          </cell>
          <cell r="C10779" t="str">
            <v>Un</v>
          </cell>
          <cell r="D10779">
            <v>24473</v>
          </cell>
          <cell r="H10779">
            <v>0</v>
          </cell>
        </row>
        <row r="10780">
          <cell r="A10780">
            <v>10777</v>
          </cell>
          <cell r="B10780" t="str">
            <v>TEJA TEJALIT # 6 DOBLE _</v>
          </cell>
          <cell r="C10780" t="str">
            <v>Un</v>
          </cell>
          <cell r="D10780">
            <v>37709</v>
          </cell>
          <cell r="H10780">
            <v>0</v>
          </cell>
        </row>
        <row r="10781">
          <cell r="A10781">
            <v>10778</v>
          </cell>
          <cell r="B10781" t="str">
            <v>TEJA TEJALIT # 8 DOBLE _</v>
          </cell>
          <cell r="C10781" t="str">
            <v>Un</v>
          </cell>
          <cell r="D10781">
            <v>48935</v>
          </cell>
          <cell r="H10781">
            <v>0</v>
          </cell>
        </row>
        <row r="10782">
          <cell r="A10782">
            <v>10779</v>
          </cell>
          <cell r="B10782" t="str">
            <v>Teja tipo sándwich poliuretano pur 3 cm de espesor acero acero blanca</v>
          </cell>
          <cell r="C10782" t="str">
            <v>M2</v>
          </cell>
          <cell r="E10782">
            <v>92898</v>
          </cell>
          <cell r="F10782"/>
          <cell r="G10782"/>
          <cell r="H10782">
            <v>92898</v>
          </cell>
        </row>
        <row r="10783">
          <cell r="A10783">
            <v>10780</v>
          </cell>
          <cell r="B10783" t="str">
            <v>TEJA TIPO ZINC EN PVC  0,80 M X 2.44M. CALIBRE 34</v>
          </cell>
          <cell r="C10783" t="str">
            <v>UN</v>
          </cell>
          <cell r="E10783">
            <v>32395</v>
          </cell>
          <cell r="F10783"/>
          <cell r="G10783"/>
          <cell r="H10783">
            <v>32395</v>
          </cell>
        </row>
        <row r="10784">
          <cell r="A10784">
            <v>10781</v>
          </cell>
          <cell r="B10784" t="str">
            <v>TEJA TRANSLÚCIDA EN PVC, ONDULADA, CON DIMENSIONES DE 1,83 X 0,92 M. (No 6)</v>
          </cell>
          <cell r="C10784" t="str">
            <v>UN</v>
          </cell>
          <cell r="E10784">
            <v>50490</v>
          </cell>
          <cell r="F10784"/>
          <cell r="G10784"/>
          <cell r="H10784">
            <v>50490</v>
          </cell>
        </row>
        <row r="10785">
          <cell r="A10785">
            <v>10782</v>
          </cell>
          <cell r="B10785" t="str">
            <v>TEJA TRANSLÚCIDA EN PVC, ONDULADA, CON DIMENSIONES DE 2,44 x 0,92 m. (No.8)</v>
          </cell>
          <cell r="C10785" t="str">
            <v>UN</v>
          </cell>
          <cell r="E10785">
            <v>60024</v>
          </cell>
          <cell r="F10785"/>
          <cell r="G10785"/>
          <cell r="H10785">
            <v>60024</v>
          </cell>
        </row>
        <row r="10786">
          <cell r="A10786">
            <v>10783</v>
          </cell>
          <cell r="B10786" t="str">
            <v>TEJA TRANSPARENTE No. 4</v>
          </cell>
          <cell r="C10786" t="str">
            <v>m2</v>
          </cell>
          <cell r="D10786">
            <v>50266</v>
          </cell>
          <cell r="H10786">
            <v>0</v>
          </cell>
        </row>
        <row r="10787">
          <cell r="A10787">
            <v>10784</v>
          </cell>
          <cell r="B10787" t="str">
            <v>TEJA TRANSPARENTE No. 6</v>
          </cell>
          <cell r="C10787" t="str">
            <v>m2</v>
          </cell>
          <cell r="D10787">
            <v>48732</v>
          </cell>
          <cell r="H10787">
            <v>0</v>
          </cell>
        </row>
        <row r="10788">
          <cell r="A10788">
            <v>10785</v>
          </cell>
          <cell r="B10788" t="str">
            <v>Teja Trapeziodal Acero galvanizadaCal.24(1.13x2.40</v>
          </cell>
          <cell r="C10788" t="str">
            <v>UN</v>
          </cell>
          <cell r="E10788"/>
          <cell r="F10788"/>
          <cell r="G10788">
            <v>69599.990000000005</v>
          </cell>
          <cell r="H10788">
            <v>69599.990000000005</v>
          </cell>
        </row>
        <row r="10789">
          <cell r="A10789">
            <v>10786</v>
          </cell>
          <cell r="B10789" t="str">
            <v>TEJA TRASLUCIDA EN FIBRA ACOPLADA A CUBIERTA TIPO SANDWICH (INCLUYE SUMINISTRO E INSTALACIÓN)</v>
          </cell>
          <cell r="C10789" t="str">
            <v>M</v>
          </cell>
          <cell r="E10789">
            <v>93054</v>
          </cell>
          <cell r="F10789"/>
          <cell r="G10789"/>
          <cell r="H10789">
            <v>93054</v>
          </cell>
        </row>
        <row r="10790">
          <cell r="A10790">
            <v>10787</v>
          </cell>
          <cell r="B10790" t="str">
            <v xml:space="preserve">TEJA TRASLUCIDA P 1000PREMIUM  Nº 5 </v>
          </cell>
          <cell r="C10790" t="str">
            <v>Un</v>
          </cell>
          <cell r="D10790">
            <v>39448</v>
          </cell>
          <cell r="H10790">
            <v>0</v>
          </cell>
        </row>
        <row r="10791">
          <cell r="A10791">
            <v>10788</v>
          </cell>
          <cell r="B10791" t="str">
            <v>TEJA Tripl.No.1 179x117 Acr.2mm</v>
          </cell>
          <cell r="C10791" t="str">
            <v>Un</v>
          </cell>
          <cell r="D10791">
            <v>316995</v>
          </cell>
          <cell r="H10791">
            <v>0</v>
          </cell>
        </row>
        <row r="10792">
          <cell r="A10792">
            <v>10789</v>
          </cell>
          <cell r="B10792" t="str">
            <v>TEJA Tripl.No.1 179x117Acr.3mm</v>
          </cell>
          <cell r="C10792" t="str">
            <v>Un</v>
          </cell>
          <cell r="D10792">
            <v>476431</v>
          </cell>
          <cell r="H10792">
            <v>0</v>
          </cell>
        </row>
        <row r="10793">
          <cell r="A10793">
            <v>10790</v>
          </cell>
          <cell r="B10793" t="str">
            <v>TEJA Tripl.No.2 240x117 Acr.2mm</v>
          </cell>
          <cell r="C10793" t="str">
            <v>Un</v>
          </cell>
          <cell r="D10793">
            <v>413576</v>
          </cell>
          <cell r="H10793">
            <v>0</v>
          </cell>
        </row>
        <row r="10794">
          <cell r="A10794">
            <v>10791</v>
          </cell>
          <cell r="B10794" t="str">
            <v>TEJA Tripl.No.2 240x117 Acr.3mm</v>
          </cell>
          <cell r="C10794" t="str">
            <v>Un</v>
          </cell>
          <cell r="D10794">
            <v>613892</v>
          </cell>
          <cell r="H10794">
            <v>0</v>
          </cell>
        </row>
        <row r="10795">
          <cell r="A10795">
            <v>10792</v>
          </cell>
          <cell r="B10795" t="str">
            <v>TEJA Tripl.No.5 145x117 Acr.2mm</v>
          </cell>
          <cell r="C10795" t="str">
            <v>Un</v>
          </cell>
          <cell r="D10795">
            <v>374739</v>
          </cell>
          <cell r="H10795">
            <v>0</v>
          </cell>
        </row>
        <row r="10796">
          <cell r="A10796">
            <v>10793</v>
          </cell>
          <cell r="B10796" t="str">
            <v>TEJA Tripl.No.5 145x117 Acr.3mm</v>
          </cell>
          <cell r="C10796" t="str">
            <v>Un</v>
          </cell>
          <cell r="D10796">
            <v>374739</v>
          </cell>
          <cell r="H10796">
            <v>0</v>
          </cell>
        </row>
        <row r="10797">
          <cell r="A10797">
            <v>10794</v>
          </cell>
          <cell r="B10797" t="str">
            <v>TEJA Trns.ACRILICA CRISTACRY</v>
          </cell>
          <cell r="C10797" t="str">
            <v>m2</v>
          </cell>
          <cell r="D10797">
            <v>317765</v>
          </cell>
          <cell r="H10797">
            <v>0</v>
          </cell>
        </row>
        <row r="10798">
          <cell r="A10798">
            <v>10795</v>
          </cell>
          <cell r="B10798" t="str">
            <v>TEJIDO DE FIBRA DE CARBONO PARA REFORZAMIENTO ESTRUCTURAL. Rollo de 50cm x 100M</v>
          </cell>
          <cell r="C10798" t="str">
            <v>ROLLO</v>
          </cell>
          <cell r="E10798"/>
          <cell r="F10798">
            <v>11316375</v>
          </cell>
          <cell r="G10798"/>
          <cell r="H10798">
            <v>11316375</v>
          </cell>
        </row>
        <row r="10799">
          <cell r="A10799">
            <v>10796</v>
          </cell>
          <cell r="B10799" t="str">
            <v>TELA  VERDE LONA CERRAMIENTO</v>
          </cell>
          <cell r="C10799" t="str">
            <v>M2</v>
          </cell>
          <cell r="E10799"/>
          <cell r="F10799"/>
          <cell r="G10799">
            <v>1715</v>
          </cell>
          <cell r="H10799">
            <v>1715</v>
          </cell>
        </row>
        <row r="10800">
          <cell r="A10800">
            <v>10797</v>
          </cell>
          <cell r="B10800" t="str">
            <v>TELA ASFALTICA</v>
          </cell>
          <cell r="C10800" t="str">
            <v>M2</v>
          </cell>
          <cell r="E10800"/>
          <cell r="F10800"/>
          <cell r="G10800">
            <v>1872</v>
          </cell>
          <cell r="H10800">
            <v>1872</v>
          </cell>
        </row>
        <row r="10801">
          <cell r="A10801">
            <v>10798</v>
          </cell>
          <cell r="B10801" t="str">
            <v>TELA ASFÁLTICA N°15 (40M2)</v>
          </cell>
          <cell r="C10801" t="str">
            <v>UND</v>
          </cell>
          <cell r="E10801">
            <v>68013</v>
          </cell>
          <cell r="F10801"/>
          <cell r="G10801"/>
          <cell r="H10801">
            <v>68013</v>
          </cell>
        </row>
        <row r="10802">
          <cell r="A10802">
            <v>10799</v>
          </cell>
          <cell r="B10802" t="str">
            <v>TELA ASFALTICA No.30 TEXSA</v>
          </cell>
          <cell r="C10802" t="str">
            <v>m2</v>
          </cell>
          <cell r="D10802">
            <v>1102</v>
          </cell>
          <cell r="H10802">
            <v>0</v>
          </cell>
        </row>
        <row r="10803">
          <cell r="A10803">
            <v>10800</v>
          </cell>
          <cell r="B10803" t="str">
            <v>TELA DE CERRAMIENTO AZUL Y VERDE  H =2.00M</v>
          </cell>
          <cell r="C10803" t="str">
            <v>ML</v>
          </cell>
          <cell r="E10803"/>
          <cell r="F10803"/>
          <cell r="G10803">
            <v>2618</v>
          </cell>
          <cell r="H10803">
            <v>2618</v>
          </cell>
        </row>
        <row r="10804">
          <cell r="A10804">
            <v>10801</v>
          </cell>
          <cell r="B10804" t="str">
            <v>TELA DE CERRAMIENTO BLANCA Y</v>
          </cell>
          <cell r="C10804" t="str">
            <v>m</v>
          </cell>
          <cell r="D10804">
            <v>2641</v>
          </cell>
          <cell r="H10804">
            <v>0</v>
          </cell>
        </row>
        <row r="10805">
          <cell r="A10805">
            <v>10802</v>
          </cell>
          <cell r="B10805" t="str">
            <v>TELA KAMBREL GRAMAJE 90, COLOR BLANCO.</v>
          </cell>
          <cell r="C10805" t="str">
            <v>M2</v>
          </cell>
          <cell r="E10805"/>
          <cell r="F10805">
            <v>1418</v>
          </cell>
          <cell r="G10805"/>
          <cell r="H10805">
            <v>1418</v>
          </cell>
        </row>
        <row r="10806">
          <cell r="A10806">
            <v>10803</v>
          </cell>
          <cell r="B10806" t="str">
            <v>TELA PARA CERRAMIENTO 55 gr/m2, COLOR BLANCO, ANCHO = 2.10m</v>
          </cell>
          <cell r="C10806" t="str">
            <v>ML</v>
          </cell>
          <cell r="E10806"/>
          <cell r="F10806">
            <v>1905</v>
          </cell>
          <cell r="G10806"/>
          <cell r="H10806">
            <v>1905</v>
          </cell>
        </row>
        <row r="10807">
          <cell r="A10807">
            <v>10804</v>
          </cell>
          <cell r="B10807" t="str">
            <v>TELA POLIESTER RLLO 100 M2</v>
          </cell>
          <cell r="C10807" t="str">
            <v>m2</v>
          </cell>
          <cell r="D10807">
            <v>1380</v>
          </cell>
          <cell r="H10807">
            <v>0</v>
          </cell>
        </row>
        <row r="10808">
          <cell r="A10808">
            <v>10805</v>
          </cell>
          <cell r="B10808" t="str">
            <v>TELA POLIESTER ROLLO 100 M2 (30 gr/m2)</v>
          </cell>
          <cell r="C10808" t="str">
            <v>M2</v>
          </cell>
          <cell r="E10808"/>
          <cell r="F10808"/>
          <cell r="G10808">
            <v>1405</v>
          </cell>
          <cell r="H10808">
            <v>1405</v>
          </cell>
        </row>
        <row r="10809">
          <cell r="A10809">
            <v>10806</v>
          </cell>
          <cell r="B10809" t="str">
            <v>TELA VERDE (60GR) A=2.1M PARA CERRAMIENTO</v>
          </cell>
          <cell r="C10809" t="str">
            <v>M</v>
          </cell>
          <cell r="E10809">
            <v>1039</v>
          </cell>
          <cell r="F10809"/>
          <cell r="G10809"/>
          <cell r="H10809">
            <v>1039</v>
          </cell>
        </row>
        <row r="10810">
          <cell r="A10810">
            <v>10807</v>
          </cell>
          <cell r="B10810" t="str">
            <v>TELA VERDE CERRAMIENTO ANCHO 2.10 M</v>
          </cell>
          <cell r="C10810" t="str">
            <v>m</v>
          </cell>
          <cell r="D10810">
            <v>1889</v>
          </cell>
          <cell r="H10810">
            <v>0</v>
          </cell>
        </row>
        <row r="10811">
          <cell r="A10811">
            <v>10808</v>
          </cell>
          <cell r="B10811" t="str">
            <v>TELA VERDE DE CERRAMIENTO (2.10mx250)</v>
          </cell>
          <cell r="C10811" t="str">
            <v>M2</v>
          </cell>
          <cell r="E10811"/>
          <cell r="F10811">
            <v>732</v>
          </cell>
          <cell r="G10811"/>
          <cell r="H10811">
            <v>732</v>
          </cell>
        </row>
        <row r="10812">
          <cell r="A10812">
            <v>10809</v>
          </cell>
          <cell r="B10812" t="str">
            <v>TELA VERDE PARA CERRAMIENTO 2.10 METRO DE ANCHO DE 60GR</v>
          </cell>
          <cell r="C10812" t="str">
            <v>ML</v>
          </cell>
          <cell r="E10812"/>
          <cell r="F10812">
            <v>2214</v>
          </cell>
          <cell r="G10812"/>
          <cell r="H10812">
            <v>2214</v>
          </cell>
        </row>
        <row r="10813">
          <cell r="A10813">
            <v>10810</v>
          </cell>
          <cell r="B10813" t="str">
            <v>TELEDUCHA CROMADA MODERNA</v>
          </cell>
          <cell r="C10813" t="str">
            <v>Un</v>
          </cell>
          <cell r="D10813">
            <v>106238</v>
          </cell>
          <cell r="H10813">
            <v>0</v>
          </cell>
        </row>
        <row r="10814">
          <cell r="A10814">
            <v>10811</v>
          </cell>
          <cell r="B10814" t="str">
            <v>TELEDUCHA IRIS GRIVAL</v>
          </cell>
          <cell r="C10814" t="str">
            <v>Un</v>
          </cell>
          <cell r="D10814">
            <v>112846</v>
          </cell>
          <cell r="H10814">
            <v>0</v>
          </cell>
        </row>
        <row r="10815">
          <cell r="A10815">
            <v>10812</v>
          </cell>
          <cell r="B10815" t="str">
            <v>TELEDUCHAS DESLIZABLES BRENA-Corona</v>
          </cell>
          <cell r="C10815" t="str">
            <v>UN</v>
          </cell>
          <cell r="E10815"/>
          <cell r="F10815"/>
          <cell r="G10815">
            <v>232414</v>
          </cell>
          <cell r="H10815">
            <v>232414</v>
          </cell>
        </row>
        <row r="10816">
          <cell r="A10816">
            <v>10813</v>
          </cell>
          <cell r="B10816" t="str">
            <v>TELEFONO-CITOFONO/ECONOM.</v>
          </cell>
          <cell r="C10816" t="str">
            <v>Un</v>
          </cell>
          <cell r="D10816">
            <v>44619</v>
          </cell>
          <cell r="H10816">
            <v>0</v>
          </cell>
        </row>
        <row r="10817">
          <cell r="A10817">
            <v>10814</v>
          </cell>
          <cell r="B10817" t="str">
            <v>TELEHANDLER - INCLUYE OPERARIO Y COMBUSTIBLE</v>
          </cell>
          <cell r="C10817" t="str">
            <v>HR</v>
          </cell>
          <cell r="E10817"/>
          <cell r="F10817">
            <v>139220</v>
          </cell>
          <cell r="G10817"/>
          <cell r="H10817">
            <v>139220</v>
          </cell>
        </row>
        <row r="10818">
          <cell r="A10818">
            <v>10815</v>
          </cell>
          <cell r="B10818" t="str">
            <v>TELERRUPTOR BIPOLAR   DE 120V-16AMPERIOS</v>
          </cell>
          <cell r="C10818" t="str">
            <v>UN</v>
          </cell>
          <cell r="E10818"/>
          <cell r="F10818"/>
          <cell r="G10818">
            <v>28026</v>
          </cell>
          <cell r="H10818">
            <v>28026</v>
          </cell>
        </row>
        <row r="10819">
          <cell r="A10819">
            <v>10816</v>
          </cell>
          <cell r="B10819" t="str">
            <v>TEMPERATURA DEL AGUA. Norma técnica: SM 2550 B.</v>
          </cell>
          <cell r="C10819" t="str">
            <v>UN</v>
          </cell>
          <cell r="E10819"/>
          <cell r="F10819">
            <v>2618</v>
          </cell>
          <cell r="G10819"/>
          <cell r="H10819">
            <v>2618</v>
          </cell>
        </row>
        <row r="10820">
          <cell r="A10820">
            <v>10817</v>
          </cell>
          <cell r="B10820" t="str">
            <v>Templete o Tensor Ø 3/8" Trabajo Pesado</v>
          </cell>
          <cell r="C10820" t="str">
            <v>UNI</v>
          </cell>
          <cell r="E10820"/>
          <cell r="F10820"/>
          <cell r="G10820">
            <v>6902</v>
          </cell>
          <cell r="H10820">
            <v>6902</v>
          </cell>
        </row>
        <row r="10821">
          <cell r="A10821">
            <v>10818</v>
          </cell>
          <cell r="B10821" t="str">
            <v>Templete para Guaya** 5/8</v>
          </cell>
          <cell r="C10821" t="str">
            <v>UNI</v>
          </cell>
          <cell r="E10821"/>
          <cell r="F10821"/>
          <cell r="G10821">
            <v>21365</v>
          </cell>
          <cell r="H10821">
            <v>21365</v>
          </cell>
        </row>
        <row r="10822">
          <cell r="A10822">
            <v>10819</v>
          </cell>
          <cell r="B10822" t="str">
            <v>TENAZA UÑA Y BOLA 8"</v>
          </cell>
          <cell r="C10822" t="str">
            <v>Un</v>
          </cell>
          <cell r="D10822">
            <v>4333</v>
          </cell>
          <cell r="H10822">
            <v>0</v>
          </cell>
        </row>
        <row r="10823">
          <cell r="A10823">
            <v>10820</v>
          </cell>
          <cell r="B10823" t="str">
            <v>tendones tipo reata 1"</v>
          </cell>
          <cell r="C10823" t="str">
            <v>ML</v>
          </cell>
          <cell r="E10823"/>
          <cell r="F10823"/>
          <cell r="G10823">
            <v>7231.63</v>
          </cell>
          <cell r="H10823">
            <v>7231.63</v>
          </cell>
        </row>
        <row r="10824">
          <cell r="A10824">
            <v>10821</v>
          </cell>
          <cell r="B10824" t="str">
            <v>Tensor Banner 3/8 x 6"**</v>
          </cell>
          <cell r="C10824" t="str">
            <v>UN</v>
          </cell>
          <cell r="E10824"/>
          <cell r="F10824"/>
          <cell r="G10824">
            <v>4354</v>
          </cell>
          <cell r="H10824">
            <v>4354</v>
          </cell>
        </row>
        <row r="10825">
          <cell r="A10825">
            <v>10822</v>
          </cell>
          <cell r="B10825" t="str">
            <v>TENSOR CORCHERAS LATON CROM piscina</v>
          </cell>
          <cell r="C10825" t="str">
            <v>UN</v>
          </cell>
          <cell r="E10825"/>
          <cell r="F10825"/>
          <cell r="G10825">
            <v>873692</v>
          </cell>
          <cell r="H10825">
            <v>873692</v>
          </cell>
        </row>
        <row r="10826">
          <cell r="A10826">
            <v>10823</v>
          </cell>
          <cell r="B10826" t="str">
            <v>termianl rj45</v>
          </cell>
          <cell r="C10826" t="str">
            <v>UN</v>
          </cell>
          <cell r="D10826">
            <v>1173</v>
          </cell>
          <cell r="H10826">
            <v>0</v>
          </cell>
        </row>
        <row r="10827">
          <cell r="A10827">
            <v>10824</v>
          </cell>
          <cell r="B10827" t="str">
            <v>TERMINADORA DE ASFALTO - INCLUYE OPERARIO Y COMBUSTIBLE</v>
          </cell>
          <cell r="C10827" t="str">
            <v>HR</v>
          </cell>
          <cell r="E10827"/>
          <cell r="F10827">
            <v>123679</v>
          </cell>
          <cell r="G10827"/>
          <cell r="H10827">
            <v>123679</v>
          </cell>
        </row>
        <row r="10828">
          <cell r="A10828">
            <v>10825</v>
          </cell>
          <cell r="B10828" t="str">
            <v>TERMINAL 1 HUECO AWG 2/0</v>
          </cell>
          <cell r="C10828" t="str">
            <v>UN</v>
          </cell>
          <cell r="E10828"/>
          <cell r="F10828">
            <v>2440</v>
          </cell>
          <cell r="G10828"/>
          <cell r="H10828">
            <v>2440</v>
          </cell>
        </row>
        <row r="10829">
          <cell r="A10829">
            <v>10826</v>
          </cell>
          <cell r="B10829" t="str">
            <v>TERMINAL ADAPTADOR EMT  1 1/2" **</v>
          </cell>
          <cell r="C10829" t="str">
            <v>UN</v>
          </cell>
          <cell r="E10829"/>
          <cell r="F10829"/>
          <cell r="G10829">
            <v>2688.65</v>
          </cell>
          <cell r="H10829">
            <v>2688.65</v>
          </cell>
        </row>
        <row r="10830">
          <cell r="A10830">
            <v>10827</v>
          </cell>
          <cell r="B10830" t="str">
            <v>TERMINAL ADAPTADOR PVC  1 "</v>
          </cell>
          <cell r="C10830" t="str">
            <v>UN</v>
          </cell>
          <cell r="E10830"/>
          <cell r="F10830"/>
          <cell r="G10830">
            <v>598</v>
          </cell>
          <cell r="H10830">
            <v>598</v>
          </cell>
        </row>
        <row r="10831">
          <cell r="A10831">
            <v>10828</v>
          </cell>
          <cell r="B10831" t="str">
            <v>TERMINAL- BOQUILLA   IMC GALVANIZADA  Ø 6"</v>
          </cell>
          <cell r="C10831" t="str">
            <v>UN</v>
          </cell>
          <cell r="E10831"/>
          <cell r="F10831"/>
          <cell r="G10831">
            <v>92875</v>
          </cell>
          <cell r="H10831">
            <v>92875</v>
          </cell>
        </row>
        <row r="10832">
          <cell r="A10832">
            <v>10829</v>
          </cell>
          <cell r="B10832" t="str">
            <v>TERMINAL BORNA DE COMPRESIÓN BARRIL CORTO COBRE ESTAÑADO UN (1) HUECO PARA CABLE CALIBRE N° 2/0 AWG</v>
          </cell>
          <cell r="C10832" t="str">
            <v>UN</v>
          </cell>
          <cell r="E10832">
            <v>4424</v>
          </cell>
          <cell r="F10832"/>
          <cell r="G10832"/>
          <cell r="H10832">
            <v>4424</v>
          </cell>
        </row>
        <row r="10833">
          <cell r="A10833">
            <v>10830</v>
          </cell>
          <cell r="B10833" t="str">
            <v>TERMINAL BORNA DE COMPRESIÓN BARRIL CORTO COBRE ESTAÑADO UN (1) HUECO PARA CABLE CALIBRE N° 6 AWG</v>
          </cell>
          <cell r="C10833" t="str">
            <v>UN</v>
          </cell>
          <cell r="E10833">
            <v>1292</v>
          </cell>
          <cell r="F10833"/>
          <cell r="G10833"/>
          <cell r="H10833">
            <v>1292</v>
          </cell>
        </row>
        <row r="10834">
          <cell r="A10834">
            <v>10831</v>
          </cell>
          <cell r="B10834" t="str">
            <v>TERMINAL BORNA PARA CABLE 2/0</v>
          </cell>
          <cell r="C10834" t="str">
            <v>UN</v>
          </cell>
          <cell r="E10834"/>
          <cell r="F10834"/>
          <cell r="G10834">
            <v>2654.89</v>
          </cell>
          <cell r="H10834">
            <v>2654.89</v>
          </cell>
        </row>
        <row r="10835">
          <cell r="A10835">
            <v>10832</v>
          </cell>
          <cell r="B10835" t="str">
            <v>TERMINAL BORNA PARA CABLE 4/0</v>
          </cell>
          <cell r="C10835" t="str">
            <v>UN</v>
          </cell>
          <cell r="E10835"/>
          <cell r="F10835"/>
          <cell r="G10835">
            <v>5650</v>
          </cell>
          <cell r="H10835">
            <v>5650</v>
          </cell>
        </row>
        <row r="10836">
          <cell r="A10836">
            <v>10833</v>
          </cell>
          <cell r="B10836" t="str">
            <v>TERMINAL COAXIALTV AMER+TAPA</v>
          </cell>
          <cell r="C10836" t="str">
            <v>Un</v>
          </cell>
          <cell r="D10836">
            <v>30491</v>
          </cell>
          <cell r="H10836">
            <v>0</v>
          </cell>
        </row>
        <row r="10837">
          <cell r="A10837">
            <v>10834</v>
          </cell>
          <cell r="B10837" t="str">
            <v>TERMINAL CONDUIT PVC 1/2" **</v>
          </cell>
          <cell r="C10837" t="str">
            <v>UN</v>
          </cell>
          <cell r="E10837"/>
          <cell r="F10837"/>
          <cell r="G10837">
            <v>450</v>
          </cell>
          <cell r="H10837">
            <v>450</v>
          </cell>
        </row>
        <row r="10838">
          <cell r="A10838">
            <v>10835</v>
          </cell>
          <cell r="B10838" t="str">
            <v>TERMINAL CONDUIT PVC 3/4"</v>
          </cell>
          <cell r="C10838" t="str">
            <v>UN</v>
          </cell>
          <cell r="E10838"/>
          <cell r="F10838"/>
          <cell r="G10838">
            <v>322</v>
          </cell>
          <cell r="H10838">
            <v>322</v>
          </cell>
        </row>
        <row r="10839">
          <cell r="A10839">
            <v>10836</v>
          </cell>
          <cell r="B10839" t="str">
            <v>TERMINAL CONDUIT PVC DE 1"</v>
          </cell>
          <cell r="C10839" t="str">
            <v>UN</v>
          </cell>
          <cell r="E10839"/>
          <cell r="F10839"/>
          <cell r="G10839">
            <v>550.01</v>
          </cell>
          <cell r="H10839">
            <v>550.01</v>
          </cell>
        </row>
        <row r="10840">
          <cell r="A10840">
            <v>10837</v>
          </cell>
          <cell r="B10840" t="str">
            <v>TERMINAL CONECTOR EMT 1/2"</v>
          </cell>
          <cell r="C10840" t="str">
            <v>Un</v>
          </cell>
          <cell r="D10840">
            <v>445</v>
          </cell>
          <cell r="H10840">
            <v>0</v>
          </cell>
        </row>
        <row r="10841">
          <cell r="A10841">
            <v>10838</v>
          </cell>
          <cell r="B10841" t="str">
            <v>TERMINAL CONECTOR EMT 1/2"</v>
          </cell>
          <cell r="C10841" t="str">
            <v>Un</v>
          </cell>
          <cell r="D10841">
            <v>411</v>
          </cell>
          <cell r="H10841">
            <v>0</v>
          </cell>
        </row>
        <row r="10842">
          <cell r="A10842">
            <v>10839</v>
          </cell>
          <cell r="B10842" t="str">
            <v>TERMINAL CONECTOR EMT 2"</v>
          </cell>
          <cell r="C10842" t="str">
            <v>UN</v>
          </cell>
          <cell r="E10842">
            <v>3955</v>
          </cell>
          <cell r="F10842"/>
          <cell r="G10842"/>
          <cell r="H10842">
            <v>3955</v>
          </cell>
        </row>
        <row r="10843">
          <cell r="A10843">
            <v>10840</v>
          </cell>
          <cell r="B10843" t="str">
            <v>TERMINAL DE COBRE   ESTAÑADO N°6</v>
          </cell>
          <cell r="C10843" t="str">
            <v>UN</v>
          </cell>
          <cell r="E10843"/>
          <cell r="F10843"/>
          <cell r="G10843">
            <v>910</v>
          </cell>
          <cell r="H10843">
            <v>910</v>
          </cell>
        </row>
        <row r="10844">
          <cell r="A10844">
            <v>10841</v>
          </cell>
          <cell r="B10844" t="str">
            <v>TERMINAL DE COBRE  N°2</v>
          </cell>
          <cell r="C10844" t="str">
            <v>UN</v>
          </cell>
          <cell r="E10844"/>
          <cell r="F10844"/>
          <cell r="G10844">
            <v>2885</v>
          </cell>
          <cell r="H10844">
            <v>2885</v>
          </cell>
        </row>
        <row r="10845">
          <cell r="A10845">
            <v>10842</v>
          </cell>
          <cell r="B10845" t="str">
            <v>TERMINAL DE COBRE 8"</v>
          </cell>
          <cell r="C10845" t="str">
            <v>UN</v>
          </cell>
          <cell r="E10845"/>
          <cell r="F10845"/>
          <cell r="G10845">
            <v>882</v>
          </cell>
          <cell r="H10845">
            <v>882</v>
          </cell>
        </row>
        <row r="10846">
          <cell r="A10846">
            <v>10843</v>
          </cell>
          <cell r="B10846" t="str">
            <v>TERMINAL DE COBRE ESTAÑADO  N°10</v>
          </cell>
          <cell r="C10846" t="str">
            <v>UN</v>
          </cell>
          <cell r="E10846"/>
          <cell r="F10846"/>
          <cell r="G10846">
            <v>893.46</v>
          </cell>
          <cell r="H10846">
            <v>893.46</v>
          </cell>
        </row>
        <row r="10847">
          <cell r="A10847">
            <v>10844</v>
          </cell>
          <cell r="B10847" t="str">
            <v>TERMINAL DE COBRE N° 4</v>
          </cell>
          <cell r="C10847" t="str">
            <v>UN</v>
          </cell>
          <cell r="E10847"/>
          <cell r="F10847"/>
          <cell r="G10847">
            <v>1044</v>
          </cell>
          <cell r="H10847">
            <v>1044</v>
          </cell>
        </row>
        <row r="10848">
          <cell r="A10848">
            <v>10845</v>
          </cell>
          <cell r="B10848" t="str">
            <v>TERMINAL EMT   3"</v>
          </cell>
          <cell r="C10848" t="str">
            <v>UN</v>
          </cell>
          <cell r="E10848"/>
          <cell r="F10848"/>
          <cell r="G10848">
            <v>11872</v>
          </cell>
          <cell r="H10848">
            <v>11872</v>
          </cell>
        </row>
        <row r="10849">
          <cell r="A10849">
            <v>10846</v>
          </cell>
          <cell r="B10849" t="str">
            <v>TERMINAL EMT  1  "</v>
          </cell>
          <cell r="C10849" t="str">
            <v>UNI</v>
          </cell>
          <cell r="E10849"/>
          <cell r="F10849"/>
          <cell r="G10849">
            <v>1551</v>
          </cell>
          <cell r="H10849">
            <v>1551</v>
          </cell>
        </row>
        <row r="10850">
          <cell r="A10850">
            <v>10847</v>
          </cell>
          <cell r="B10850" t="str">
            <v>TERMINAL EMT - 1 1/2"</v>
          </cell>
          <cell r="C10850" t="str">
            <v>UN</v>
          </cell>
          <cell r="E10850"/>
          <cell r="F10850"/>
          <cell r="G10850">
            <v>3701</v>
          </cell>
          <cell r="H10850">
            <v>3701</v>
          </cell>
        </row>
        <row r="10851">
          <cell r="A10851">
            <v>10848</v>
          </cell>
          <cell r="B10851" t="str">
            <v>TERMINAL EMT  1/2" **</v>
          </cell>
          <cell r="C10851" t="str">
            <v>UN</v>
          </cell>
          <cell r="E10851"/>
          <cell r="F10851"/>
          <cell r="G10851">
            <v>824</v>
          </cell>
          <cell r="H10851">
            <v>824</v>
          </cell>
        </row>
        <row r="10852">
          <cell r="A10852">
            <v>10849</v>
          </cell>
          <cell r="B10852" t="str">
            <v>TERMINAL EMT  2 "</v>
          </cell>
          <cell r="C10852" t="str">
            <v>UN</v>
          </cell>
          <cell r="E10852"/>
          <cell r="F10852"/>
          <cell r="G10852">
            <v>3774.47</v>
          </cell>
          <cell r="H10852">
            <v>3774.47</v>
          </cell>
        </row>
        <row r="10853">
          <cell r="A10853">
            <v>10850</v>
          </cell>
          <cell r="B10853" t="str">
            <v>TERMINAL EMT  3/4  "</v>
          </cell>
          <cell r="C10853" t="str">
            <v>UN</v>
          </cell>
          <cell r="E10853"/>
          <cell r="F10853"/>
          <cell r="G10853">
            <v>1014</v>
          </cell>
          <cell r="H10853">
            <v>1014</v>
          </cell>
        </row>
        <row r="10854">
          <cell r="A10854">
            <v>10851</v>
          </cell>
          <cell r="B10854" t="str">
            <v>TERMINAL EMT 1"</v>
          </cell>
          <cell r="C10854" t="str">
            <v xml:space="preserve">UN </v>
          </cell>
          <cell r="D10854">
            <v>1730</v>
          </cell>
          <cell r="H10854">
            <v>0</v>
          </cell>
        </row>
        <row r="10855">
          <cell r="A10855">
            <v>10852</v>
          </cell>
          <cell r="B10855" t="str">
            <v>TERMINAL EN COBRA PARA CABLE N°10</v>
          </cell>
          <cell r="C10855" t="str">
            <v>UN</v>
          </cell>
          <cell r="E10855"/>
          <cell r="F10855"/>
          <cell r="G10855">
            <v>637</v>
          </cell>
          <cell r="H10855">
            <v>637</v>
          </cell>
        </row>
        <row r="10856">
          <cell r="A10856">
            <v>10853</v>
          </cell>
          <cell r="B10856" t="str">
            <v>TERMINAL IMC 2"</v>
          </cell>
          <cell r="C10856" t="str">
            <v>UN</v>
          </cell>
          <cell r="E10856"/>
          <cell r="F10856"/>
          <cell r="G10856">
            <v>6700</v>
          </cell>
          <cell r="H10856">
            <v>6700</v>
          </cell>
        </row>
        <row r="10857">
          <cell r="A10857">
            <v>10854</v>
          </cell>
          <cell r="B10857" t="str">
            <v>TERMINAL LATERAL No. 4 _</v>
          </cell>
          <cell r="C10857" t="str">
            <v>Un</v>
          </cell>
          <cell r="D10857">
            <v>26530</v>
          </cell>
          <cell r="H10857">
            <v>0</v>
          </cell>
        </row>
        <row r="10858">
          <cell r="A10858">
            <v>10855</v>
          </cell>
          <cell r="B10858" t="str">
            <v>TERMINAL LATERAL No. 6 _</v>
          </cell>
          <cell r="C10858" t="str">
            <v>Un</v>
          </cell>
          <cell r="D10858">
            <v>37608</v>
          </cell>
          <cell r="H10858">
            <v>0</v>
          </cell>
        </row>
        <row r="10859">
          <cell r="A10859">
            <v>10856</v>
          </cell>
          <cell r="B10859" t="str">
            <v>TERMINAL MANGUERA AZUL</v>
          </cell>
          <cell r="C10859" t="str">
            <v>UN</v>
          </cell>
          <cell r="E10859"/>
          <cell r="F10859"/>
          <cell r="G10859">
            <v>25579</v>
          </cell>
          <cell r="H10859">
            <v>25579</v>
          </cell>
        </row>
        <row r="10860">
          <cell r="A10860">
            <v>10857</v>
          </cell>
          <cell r="B10860" t="str">
            <v>TERMINAL PARA CABLE N°1/0  Cu/Estaño (Ponchar)</v>
          </cell>
          <cell r="C10860" t="str">
            <v>UN</v>
          </cell>
          <cell r="E10860"/>
          <cell r="F10860"/>
          <cell r="G10860">
            <v>2654</v>
          </cell>
          <cell r="H10860">
            <v>2654</v>
          </cell>
        </row>
        <row r="10861">
          <cell r="A10861">
            <v>10858</v>
          </cell>
          <cell r="B10861" t="str">
            <v>TERMINAL PREFORMADO TIPO CODO PARA CABLE DE  M.T.</v>
          </cell>
          <cell r="C10861" t="str">
            <v>UNI</v>
          </cell>
          <cell r="E10861"/>
          <cell r="F10861"/>
          <cell r="G10861">
            <v>179723</v>
          </cell>
          <cell r="H10861">
            <v>179723</v>
          </cell>
        </row>
        <row r="10862">
          <cell r="A10862">
            <v>10859</v>
          </cell>
          <cell r="B10862" t="str">
            <v>TERMINAL PREMOLDEADO EXT-15KV (2-4/0)</v>
          </cell>
          <cell r="C10862" t="str">
            <v>UN</v>
          </cell>
          <cell r="E10862"/>
          <cell r="F10862"/>
          <cell r="G10862">
            <v>291999</v>
          </cell>
          <cell r="H10862">
            <v>291999</v>
          </cell>
        </row>
        <row r="10863">
          <cell r="A10863">
            <v>10860</v>
          </cell>
          <cell r="B10863" t="str">
            <v>Terminal premoldeado Interior cable(2-2/0)AWG-15k</v>
          </cell>
          <cell r="C10863" t="str">
            <v>UN</v>
          </cell>
          <cell r="E10863"/>
          <cell r="F10863"/>
          <cell r="G10863">
            <v>267516</v>
          </cell>
          <cell r="H10863">
            <v>267516</v>
          </cell>
        </row>
        <row r="10864">
          <cell r="A10864">
            <v>10861</v>
          </cell>
          <cell r="B10864" t="str">
            <v>Terminal premoldeado para media tensión, de uso exterior. 15kV, cal</v>
          </cell>
          <cell r="C10864" t="str">
            <v>UN</v>
          </cell>
          <cell r="E10864"/>
          <cell r="F10864"/>
          <cell r="G10864">
            <v>411666.14</v>
          </cell>
          <cell r="H10864">
            <v>411666.14</v>
          </cell>
        </row>
        <row r="10865">
          <cell r="A10865">
            <v>10862</v>
          </cell>
          <cell r="B10865" t="str">
            <v>Terminal premoldeado para media tensión, de uso interior. 15kV, cal</v>
          </cell>
          <cell r="C10865" t="str">
            <v>UN</v>
          </cell>
          <cell r="E10865"/>
          <cell r="F10865"/>
          <cell r="G10865">
            <v>318189.15999999997</v>
          </cell>
          <cell r="H10865">
            <v>318189.15999999997</v>
          </cell>
        </row>
        <row r="10866">
          <cell r="A10866">
            <v>10863</v>
          </cell>
          <cell r="B10866" t="str">
            <v>Terminal premoldeadoExterior cable(2-2/0)AWG-15KV</v>
          </cell>
          <cell r="C10866" t="str">
            <v>UN</v>
          </cell>
          <cell r="E10866"/>
          <cell r="F10866"/>
          <cell r="G10866">
            <v>338565.88</v>
          </cell>
          <cell r="H10866">
            <v>338565.88</v>
          </cell>
        </row>
        <row r="10867">
          <cell r="A10867">
            <v>10864</v>
          </cell>
          <cell r="B10867" t="str">
            <v>TERMINAL PVC 1/2"  CONDUIT</v>
          </cell>
          <cell r="C10867" t="str">
            <v>UN</v>
          </cell>
          <cell r="E10867"/>
          <cell r="F10867"/>
          <cell r="G10867">
            <v>360</v>
          </cell>
          <cell r="H10867">
            <v>360</v>
          </cell>
        </row>
        <row r="10868">
          <cell r="A10868">
            <v>10865</v>
          </cell>
          <cell r="B10868" t="str">
            <v>TERMO ENCOGIBLE 4cm</v>
          </cell>
          <cell r="C10868" t="str">
            <v>ML</v>
          </cell>
          <cell r="D10868">
            <v>7823</v>
          </cell>
          <cell r="H10868">
            <v>0</v>
          </cell>
        </row>
        <row r="10869">
          <cell r="A10869">
            <v>10866</v>
          </cell>
          <cell r="B10869" t="str">
            <v>Termohigrometro (Incluye base plastica)</v>
          </cell>
          <cell r="C10869" t="str">
            <v>UN</v>
          </cell>
          <cell r="E10869"/>
          <cell r="F10869"/>
          <cell r="G10869">
            <v>140794.01</v>
          </cell>
          <cell r="H10869">
            <v>140794.01</v>
          </cell>
        </row>
        <row r="10870">
          <cell r="A10870">
            <v>10867</v>
          </cell>
          <cell r="B10870" t="str">
            <v>TERMOMETRO DIGITAL INFRAROJO PARA USO EN HUMANOS, LIBRE DE CONTACTO, IMPERMEABLE</v>
          </cell>
          <cell r="C10870" t="str">
            <v>UN</v>
          </cell>
          <cell r="E10870"/>
          <cell r="F10870">
            <v>124950</v>
          </cell>
          <cell r="G10870"/>
          <cell r="H10870">
            <v>124950</v>
          </cell>
        </row>
        <row r="10871">
          <cell r="A10871">
            <v>10868</v>
          </cell>
          <cell r="B10871" t="str">
            <v>TERMOMETRO DIGITAL INFRAROJO PARA USO EN HUMANOS, LIBRE DE CONTACTO, IMPERMEABLE_(Según Apéndice Bioseguridad Covid 19_V2)</v>
          </cell>
          <cell r="C10871" t="str">
            <v>UN</v>
          </cell>
          <cell r="E10871"/>
          <cell r="F10871">
            <v>124950</v>
          </cell>
          <cell r="G10871"/>
          <cell r="H10871">
            <v>124950</v>
          </cell>
        </row>
        <row r="10872">
          <cell r="A10872">
            <v>10869</v>
          </cell>
          <cell r="B10872" t="str">
            <v>TERMOMETRO INFRARROJO PARA USO EN HUMANOS, LIBRE DE CONTACTO, IMPERMEABLE. (Según Apéndice Bioseguridad Covid 19)_ Exento de IVA de forma temporal</v>
          </cell>
          <cell r="C10872" t="str">
            <v>UN</v>
          </cell>
          <cell r="E10872"/>
          <cell r="F10872">
            <v>110000</v>
          </cell>
          <cell r="G10872"/>
          <cell r="H10872">
            <v>110000</v>
          </cell>
        </row>
        <row r="10873">
          <cell r="A10873">
            <v>10870</v>
          </cell>
          <cell r="B10873" t="str">
            <v>TERMOMETRO INFRARROJO PARA USO EN HUMANOS, LIBRE DE CONTACTO, IMPERMEABLE._(Según Apéndice Bioseguridad Covid 19_V1)</v>
          </cell>
          <cell r="C10873" t="str">
            <v>UN</v>
          </cell>
          <cell r="E10873"/>
          <cell r="F10873">
            <v>110000</v>
          </cell>
          <cell r="G10873"/>
          <cell r="H10873">
            <v>110000</v>
          </cell>
        </row>
        <row r="10874">
          <cell r="A10874">
            <v>10871</v>
          </cell>
          <cell r="B10874" t="str">
            <v>TERMOMETRO PARA REGISTRO TEMPERATURA DEL TANQUE - CEFE C</v>
          </cell>
          <cell r="C10874" t="str">
            <v>UN</v>
          </cell>
          <cell r="E10874"/>
          <cell r="F10874"/>
          <cell r="G10874">
            <v>108621</v>
          </cell>
          <cell r="H10874">
            <v>108621</v>
          </cell>
        </row>
        <row r="10875">
          <cell r="A10875">
            <v>10872</v>
          </cell>
          <cell r="B10875" t="str">
            <v>TERMOSTATO CALENTADOR</v>
          </cell>
          <cell r="C10875" t="str">
            <v>Un</v>
          </cell>
          <cell r="D10875">
            <v>23863</v>
          </cell>
          <cell r="H10875">
            <v>0</v>
          </cell>
        </row>
        <row r="10876">
          <cell r="A10876">
            <v>10873</v>
          </cell>
          <cell r="B10876" t="str">
            <v>THERMO TANQUE ACUMULACIÓN AGUA  CALIENTE 550 GAL AI CAL 6</v>
          </cell>
          <cell r="C10876" t="str">
            <v>UN</v>
          </cell>
          <cell r="E10876"/>
          <cell r="F10876"/>
          <cell r="G10876">
            <v>21204377</v>
          </cell>
          <cell r="H10876">
            <v>21204377</v>
          </cell>
        </row>
        <row r="10877">
          <cell r="A10877">
            <v>10874</v>
          </cell>
          <cell r="B10877" t="str">
            <v>THINNER _</v>
          </cell>
          <cell r="C10877" t="str">
            <v>gal</v>
          </cell>
          <cell r="D10877">
            <v>15711</v>
          </cell>
          <cell r="H10877">
            <v>0</v>
          </cell>
        </row>
        <row r="10878">
          <cell r="A10878">
            <v>10875</v>
          </cell>
          <cell r="B10878" t="str">
            <v>THINNER ACRÍLICO</v>
          </cell>
          <cell r="C10878" t="str">
            <v>GALÓN</v>
          </cell>
          <cell r="E10878">
            <v>32867</v>
          </cell>
          <cell r="F10878"/>
          <cell r="G10878"/>
          <cell r="H10878">
            <v>32867</v>
          </cell>
        </row>
        <row r="10879">
          <cell r="A10879">
            <v>10876</v>
          </cell>
          <cell r="B10879" t="str">
            <v>THINNER EXTRAFINO</v>
          </cell>
          <cell r="C10879" t="str">
            <v>GLN</v>
          </cell>
          <cell r="E10879"/>
          <cell r="F10879"/>
          <cell r="G10879">
            <v>16000</v>
          </cell>
          <cell r="H10879">
            <v>16000</v>
          </cell>
        </row>
        <row r="10880">
          <cell r="A10880">
            <v>10877</v>
          </cell>
          <cell r="B10880" t="str">
            <v>THINNER EXTRAFINO _</v>
          </cell>
          <cell r="C10880" t="str">
            <v>gal</v>
          </cell>
          <cell r="D10880">
            <v>28033</v>
          </cell>
          <cell r="H10880">
            <v>0</v>
          </cell>
        </row>
        <row r="10881">
          <cell r="A10881">
            <v>10878</v>
          </cell>
          <cell r="B10881" t="str">
            <v>THINNER EXTRAFINO PHILAAC</v>
          </cell>
          <cell r="C10881" t="str">
            <v>gal</v>
          </cell>
          <cell r="D10881">
            <v>28033</v>
          </cell>
          <cell r="H10881">
            <v>0</v>
          </cell>
        </row>
        <row r="10882">
          <cell r="A10882">
            <v>10879</v>
          </cell>
          <cell r="B10882" t="str">
            <v>THINNER FINO _</v>
          </cell>
          <cell r="C10882" t="str">
            <v>gal</v>
          </cell>
          <cell r="D10882">
            <v>24027</v>
          </cell>
          <cell r="H10882">
            <v>0</v>
          </cell>
        </row>
        <row r="10883">
          <cell r="A10883">
            <v>10880</v>
          </cell>
          <cell r="B10883" t="str">
            <v>THINNER FINO PHILAAC</v>
          </cell>
          <cell r="C10883" t="str">
            <v>gal</v>
          </cell>
          <cell r="D10883">
            <v>24027</v>
          </cell>
          <cell r="H10883">
            <v>0</v>
          </cell>
        </row>
        <row r="10884">
          <cell r="A10884">
            <v>10881</v>
          </cell>
          <cell r="B10884" t="str">
            <v>THINNER PINTUCO</v>
          </cell>
          <cell r="C10884" t="str">
            <v>gal</v>
          </cell>
          <cell r="D10884">
            <v>15711</v>
          </cell>
          <cell r="H10884">
            <v>0</v>
          </cell>
        </row>
        <row r="10885">
          <cell r="A10885">
            <v>10882</v>
          </cell>
          <cell r="B10885" t="str">
            <v>TIEMPO DE FRAGUADO DE MEZCLAS DE CONCRETO POR MEDIO DE SU RESISTENCIA A LA PENETRACIÓN. Norma técnica: NTC 890.</v>
          </cell>
          <cell r="C10885" t="str">
            <v>UN</v>
          </cell>
          <cell r="E10885"/>
          <cell r="F10885">
            <v>113050</v>
          </cell>
          <cell r="G10885"/>
          <cell r="H10885">
            <v>113050</v>
          </cell>
        </row>
        <row r="10886">
          <cell r="A10886">
            <v>10883</v>
          </cell>
          <cell r="B10886" t="str">
            <v>TIEMPO DE FRAGUADO, DESVIACIÓN MÁXIMA RESPECTO DEL TIEMPO DE CONTROL (HORAS:MINUTOS). Norma técnica: ASTM C 403.</v>
          </cell>
          <cell r="C10886" t="str">
            <v>UN</v>
          </cell>
          <cell r="E10886"/>
          <cell r="F10886">
            <v>237405</v>
          </cell>
          <cell r="G10886"/>
          <cell r="H10886">
            <v>237405</v>
          </cell>
        </row>
        <row r="10887">
          <cell r="A10887">
            <v>10884</v>
          </cell>
          <cell r="B10887" t="str">
            <v>TIEMPO DE INDUCCIÓN OXIDATIVA. Norma técnica: ASTM D3895.</v>
          </cell>
          <cell r="C10887" t="str">
            <v>UN</v>
          </cell>
          <cell r="E10887"/>
          <cell r="F10887">
            <v>325500</v>
          </cell>
          <cell r="G10887"/>
          <cell r="H10887">
            <v>325500</v>
          </cell>
        </row>
        <row r="10888">
          <cell r="A10888">
            <v>10885</v>
          </cell>
          <cell r="B10888" t="str">
            <v>TIERRA NEGRA</v>
          </cell>
          <cell r="C10888" t="str">
            <v>m3</v>
          </cell>
          <cell r="D10888">
            <v>56778</v>
          </cell>
          <cell r="H10888">
            <v>0</v>
          </cell>
        </row>
        <row r="10889">
          <cell r="A10889">
            <v>10886</v>
          </cell>
          <cell r="B10889" t="str">
            <v>TIERRA NEGRA</v>
          </cell>
          <cell r="C10889" t="str">
            <v>M3</v>
          </cell>
          <cell r="E10889"/>
          <cell r="F10889">
            <v>42000</v>
          </cell>
          <cell r="G10889"/>
          <cell r="H10889">
            <v>42000</v>
          </cell>
        </row>
        <row r="10890">
          <cell r="A10890">
            <v>10887</v>
          </cell>
          <cell r="B10890" t="str">
            <v>TIERRA NEGRA</v>
          </cell>
          <cell r="C10890" t="str">
            <v>M3</v>
          </cell>
          <cell r="E10890">
            <v>49059</v>
          </cell>
          <cell r="F10890"/>
          <cell r="G10890"/>
          <cell r="H10890">
            <v>49059</v>
          </cell>
        </row>
        <row r="10891">
          <cell r="A10891">
            <v>10888</v>
          </cell>
          <cell r="B10891" t="str">
            <v>TIERRA NEGRA + TRANSPORTE</v>
          </cell>
          <cell r="C10891" t="str">
            <v>M3</v>
          </cell>
          <cell r="E10891"/>
          <cell r="F10891"/>
          <cell r="G10891">
            <v>51000</v>
          </cell>
          <cell r="H10891">
            <v>51000</v>
          </cell>
        </row>
        <row r="10892">
          <cell r="A10892">
            <v>10889</v>
          </cell>
          <cell r="B10892" t="str">
            <v>TIERRA NEGRA +TRANSPORTE</v>
          </cell>
          <cell r="C10892" t="str">
            <v>M3</v>
          </cell>
          <cell r="E10892"/>
          <cell r="F10892"/>
          <cell r="G10892">
            <v>51000</v>
          </cell>
          <cell r="H10892">
            <v>51000</v>
          </cell>
        </row>
        <row r="10893">
          <cell r="A10893">
            <v>10890</v>
          </cell>
          <cell r="B10893" t="str">
            <v>TIERRA NEGRA SELECC. +CASCAR+ABONO ORGANICO+TRANSP</v>
          </cell>
          <cell r="C10893" t="str">
            <v>M3</v>
          </cell>
          <cell r="E10893"/>
          <cell r="F10893"/>
          <cell r="G10893">
            <v>47766.39</v>
          </cell>
          <cell r="H10893">
            <v>47766.39</v>
          </cell>
        </row>
        <row r="10894">
          <cell r="A10894">
            <v>10891</v>
          </cell>
          <cell r="B10894" t="str">
            <v>TIERRA NEGRA+cascarilla+triple 15+transporte</v>
          </cell>
          <cell r="C10894" t="str">
            <v>M3</v>
          </cell>
          <cell r="E10894"/>
          <cell r="F10894"/>
          <cell r="G10894">
            <v>78602</v>
          </cell>
          <cell r="H10894">
            <v>78602</v>
          </cell>
        </row>
        <row r="10895">
          <cell r="A10895">
            <v>10892</v>
          </cell>
          <cell r="B10895" t="str">
            <v>TIMBRE BITONAL DIN DON 110V. AVE</v>
          </cell>
          <cell r="C10895" t="str">
            <v>Un</v>
          </cell>
          <cell r="D10895">
            <v>18056</v>
          </cell>
          <cell r="H10895">
            <v>0</v>
          </cell>
        </row>
        <row r="10896">
          <cell r="A10896">
            <v>10893</v>
          </cell>
          <cell r="B10896" t="str">
            <v>TIMBRE BOTON 400 AVE</v>
          </cell>
          <cell r="C10896" t="str">
            <v>Un</v>
          </cell>
          <cell r="D10896">
            <v>4728</v>
          </cell>
          <cell r="H10896">
            <v>0</v>
          </cell>
        </row>
        <row r="10897">
          <cell r="A10897">
            <v>10894</v>
          </cell>
          <cell r="B10897" t="str">
            <v>TIMBRE BOTON DOBLE 600 AVE</v>
          </cell>
          <cell r="C10897" t="str">
            <v>Un</v>
          </cell>
          <cell r="D10897">
            <v>10202</v>
          </cell>
          <cell r="H10897">
            <v>0</v>
          </cell>
        </row>
        <row r="10898">
          <cell r="A10898">
            <v>10895</v>
          </cell>
          <cell r="B10898" t="str">
            <v>TIMBRE BOTON TRIPLE AVE</v>
          </cell>
          <cell r="C10898" t="str">
            <v>Un</v>
          </cell>
          <cell r="D10898">
            <v>13115</v>
          </cell>
          <cell r="H10898">
            <v>0</v>
          </cell>
        </row>
        <row r="10899">
          <cell r="A10899">
            <v>10896</v>
          </cell>
          <cell r="B10899" t="str">
            <v>TIMBRE DING DONG 110 - 150 V</v>
          </cell>
          <cell r="C10899" t="str">
            <v>UN</v>
          </cell>
          <cell r="E10899">
            <v>21129</v>
          </cell>
          <cell r="F10899"/>
          <cell r="G10899"/>
          <cell r="H10899">
            <v>21129</v>
          </cell>
        </row>
        <row r="10900">
          <cell r="A10900">
            <v>10897</v>
          </cell>
          <cell r="B10900" t="str">
            <v>TIMBRE PUL+TAPA SENC. LUZ PIL.MAX</v>
          </cell>
          <cell r="C10900" t="str">
            <v>Un</v>
          </cell>
          <cell r="D10900">
            <v>25891</v>
          </cell>
          <cell r="H10900">
            <v>0</v>
          </cell>
        </row>
        <row r="10901">
          <cell r="A10901">
            <v>10898</v>
          </cell>
          <cell r="B10901" t="str">
            <v>TIMBRE PULSADOR SENC LUZ PIL</v>
          </cell>
          <cell r="C10901" t="str">
            <v>Un</v>
          </cell>
          <cell r="D10901">
            <v>13455</v>
          </cell>
          <cell r="H10901">
            <v>0</v>
          </cell>
        </row>
        <row r="10902">
          <cell r="A10902">
            <v>10899</v>
          </cell>
          <cell r="B10902" t="str">
            <v>TIMBRE PULSADOR SENC LUZ PIL KORA L/NEX</v>
          </cell>
          <cell r="C10902" t="str">
            <v>UN</v>
          </cell>
          <cell r="E10902"/>
          <cell r="F10902"/>
          <cell r="G10902">
            <v>4982.99</v>
          </cell>
          <cell r="H10902">
            <v>4982.99</v>
          </cell>
        </row>
        <row r="10903">
          <cell r="A10903">
            <v>10900</v>
          </cell>
          <cell r="B10903" t="str">
            <v>TIMBRE SENCILLO LUZ PILOTO L/NEX</v>
          </cell>
          <cell r="C10903" t="str">
            <v>Un</v>
          </cell>
          <cell r="D10903">
            <v>22825</v>
          </cell>
          <cell r="H10903">
            <v>0</v>
          </cell>
        </row>
        <row r="10904">
          <cell r="A10904">
            <v>10901</v>
          </cell>
          <cell r="B10904" t="str">
            <v>TIMBRE ZUMBADOR 120V COLOR</v>
          </cell>
          <cell r="C10904" t="str">
            <v>Un</v>
          </cell>
          <cell r="D10904">
            <v>21462</v>
          </cell>
          <cell r="H10904">
            <v>0</v>
          </cell>
        </row>
        <row r="10905">
          <cell r="A10905">
            <v>10902</v>
          </cell>
          <cell r="B10905" t="str">
            <v>TIMBRE ZUMBADOR 120V L/NEX</v>
          </cell>
          <cell r="C10905" t="str">
            <v>Un</v>
          </cell>
          <cell r="D10905">
            <v>21462</v>
          </cell>
          <cell r="H10905">
            <v>0</v>
          </cell>
        </row>
        <row r="10906">
          <cell r="A10906">
            <v>10903</v>
          </cell>
          <cell r="B10906" t="str">
            <v>TIMBRE+ INTERRUPTOR PILOTO</v>
          </cell>
          <cell r="C10906" t="str">
            <v>Un</v>
          </cell>
          <cell r="D10906">
            <v>19418</v>
          </cell>
          <cell r="H10906">
            <v>0</v>
          </cell>
        </row>
        <row r="10907">
          <cell r="A10907">
            <v>10904</v>
          </cell>
          <cell r="B10907" t="str">
            <v>TIMBRE-BOTON / ECONOM.</v>
          </cell>
          <cell r="C10907" t="str">
            <v>Un</v>
          </cell>
          <cell r="D10907">
            <v>60550</v>
          </cell>
          <cell r="H10907">
            <v>0</v>
          </cell>
        </row>
        <row r="10908">
          <cell r="A10908">
            <v>10905</v>
          </cell>
          <cell r="B10908" t="str">
            <v>TIMPANO/BOV No.1 120x60 3mm</v>
          </cell>
          <cell r="C10908" t="str">
            <v>Un</v>
          </cell>
          <cell r="D10908">
            <v>257208</v>
          </cell>
          <cell r="H10908">
            <v>0</v>
          </cell>
        </row>
        <row r="10909">
          <cell r="A10909">
            <v>10906</v>
          </cell>
          <cell r="B10909" t="str">
            <v>TIMPANO/BOV No.2 159x33 3mm</v>
          </cell>
          <cell r="C10909" t="str">
            <v>Un</v>
          </cell>
          <cell r="D10909">
            <v>217008</v>
          </cell>
          <cell r="H10909">
            <v>0</v>
          </cell>
        </row>
        <row r="10910">
          <cell r="A10910">
            <v>10907</v>
          </cell>
          <cell r="B10910" t="str">
            <v>TIMPANO/BOV No.3 245x130 3mm</v>
          </cell>
          <cell r="C10910" t="str">
            <v>Un</v>
          </cell>
          <cell r="D10910">
            <v>988978</v>
          </cell>
          <cell r="H10910">
            <v>0</v>
          </cell>
        </row>
        <row r="10911">
          <cell r="A10911">
            <v>10908</v>
          </cell>
          <cell r="B10911" t="str">
            <v>TIMPANO/BOV No.4 275x150 3mm</v>
          </cell>
          <cell r="C10911" t="str">
            <v>Un</v>
          </cell>
          <cell r="D10911">
            <v>1308352</v>
          </cell>
          <cell r="H10911">
            <v>0</v>
          </cell>
        </row>
        <row r="10912">
          <cell r="A10912">
            <v>10909</v>
          </cell>
          <cell r="B10912" t="str">
            <v>TIMPANO/BOV No.5 190x50 3mm</v>
          </cell>
          <cell r="C10912" t="str">
            <v>Un</v>
          </cell>
          <cell r="D10912">
            <v>456501</v>
          </cell>
          <cell r="H10912">
            <v>0</v>
          </cell>
        </row>
        <row r="10913">
          <cell r="A10913">
            <v>10910</v>
          </cell>
          <cell r="B10913" t="str">
            <v>TIMPANO/CUMB No.1 90x54 3mm</v>
          </cell>
          <cell r="C10913" t="str">
            <v>Un</v>
          </cell>
          <cell r="D10913">
            <v>200835</v>
          </cell>
          <cell r="H10913">
            <v>0</v>
          </cell>
        </row>
        <row r="10914">
          <cell r="A10914">
            <v>10911</v>
          </cell>
          <cell r="B10914" t="str">
            <v>TIMPANO/CUMB No.2 204x56 3mm</v>
          </cell>
          <cell r="C10914" t="str">
            <v>Un</v>
          </cell>
          <cell r="D10914">
            <v>456501</v>
          </cell>
          <cell r="H10914">
            <v>0</v>
          </cell>
        </row>
        <row r="10915">
          <cell r="A10915">
            <v>10912</v>
          </cell>
          <cell r="B10915" t="str">
            <v>TINA ACRILICA (fibra de vidrio ó Poliester)</v>
          </cell>
          <cell r="C10915" t="str">
            <v>Un</v>
          </cell>
          <cell r="D10915">
            <v>2331561</v>
          </cell>
          <cell r="H10915">
            <v>0</v>
          </cell>
        </row>
        <row r="10916">
          <cell r="A10916">
            <v>10913</v>
          </cell>
          <cell r="B10916" t="str">
            <v>TINA AMERICANA FIRPLAK</v>
          </cell>
          <cell r="C10916" t="str">
            <v>Un</v>
          </cell>
          <cell r="D10916">
            <v>690447</v>
          </cell>
          <cell r="H10916">
            <v>0</v>
          </cell>
        </row>
        <row r="10917">
          <cell r="A10917">
            <v>10914</v>
          </cell>
          <cell r="B10917" t="str">
            <v>TINA ESPAÑOLA FIRPLAK</v>
          </cell>
          <cell r="C10917" t="str">
            <v>Un</v>
          </cell>
          <cell r="D10917">
            <v>6670953</v>
          </cell>
          <cell r="H10917">
            <v>0</v>
          </cell>
        </row>
        <row r="10918">
          <cell r="A10918">
            <v>10915</v>
          </cell>
          <cell r="B10918" t="str">
            <v>TINA FIBRA DE VIDRIO</v>
          </cell>
          <cell r="C10918" t="str">
            <v>Un</v>
          </cell>
          <cell r="D10918">
            <v>2378013</v>
          </cell>
          <cell r="H10918">
            <v>0</v>
          </cell>
        </row>
        <row r="10919">
          <cell r="A10919">
            <v>10916</v>
          </cell>
          <cell r="B10919" t="str">
            <v>TINA FIRPLAK 1.60mtx.75x.41   ( INST.COMPLETA)</v>
          </cell>
          <cell r="C10919" t="str">
            <v>Un</v>
          </cell>
          <cell r="D10919">
            <v>7313620</v>
          </cell>
          <cell r="H10919">
            <v>0</v>
          </cell>
        </row>
        <row r="10920">
          <cell r="A10920">
            <v>10917</v>
          </cell>
          <cell r="B10920" t="str">
            <v>TINA FIRPLAK 1.80mtx.90x.41 ( INST.COMPLETA)</v>
          </cell>
          <cell r="C10920" t="str">
            <v>Un</v>
          </cell>
          <cell r="D10920">
            <v>7939548</v>
          </cell>
          <cell r="H10920">
            <v>0</v>
          </cell>
        </row>
        <row r="10921">
          <cell r="A10921">
            <v>10918</v>
          </cell>
          <cell r="B10921" t="str">
            <v>TINA FRANCESA FIRPLAK</v>
          </cell>
          <cell r="C10921" t="str">
            <v>Un</v>
          </cell>
          <cell r="D10921">
            <v>7296880</v>
          </cell>
          <cell r="H10921">
            <v>0</v>
          </cell>
        </row>
        <row r="10922">
          <cell r="A10922">
            <v>10919</v>
          </cell>
          <cell r="B10922" t="str">
            <v>TINA LAVACOLAS DE SOBREPONER COLOR BLANCO A= 55 CM L= 80 CM H = 40 CM</v>
          </cell>
          <cell r="C10922" t="str">
            <v>UN</v>
          </cell>
          <cell r="E10922">
            <v>485567</v>
          </cell>
          <cell r="F10922"/>
          <cell r="G10922"/>
          <cell r="H10922">
            <v>485567</v>
          </cell>
        </row>
        <row r="10923">
          <cell r="A10923">
            <v>10920</v>
          </cell>
          <cell r="B10923" t="str">
            <v>Tinta PVC color negro por kilos</v>
          </cell>
          <cell r="C10923" t="str">
            <v>KG</v>
          </cell>
          <cell r="E10923"/>
          <cell r="F10923"/>
          <cell r="G10923">
            <v>55646.01</v>
          </cell>
          <cell r="H10923">
            <v>55646.01</v>
          </cell>
        </row>
        <row r="10924">
          <cell r="A10924">
            <v>10921</v>
          </cell>
          <cell r="B10924" t="str">
            <v>TINTAS PENETRANTES. Norma Técnica ASTM E165</v>
          </cell>
          <cell r="C10924" t="str">
            <v>DIA</v>
          </cell>
          <cell r="E10924"/>
          <cell r="F10924">
            <v>545199</v>
          </cell>
          <cell r="G10924"/>
          <cell r="H10924">
            <v>545199</v>
          </cell>
        </row>
        <row r="10925">
          <cell r="A10925">
            <v>10922</v>
          </cell>
          <cell r="B10925" t="str">
            <v>Tintilla (1/2 galón)</v>
          </cell>
          <cell r="C10925" t="str">
            <v>UN</v>
          </cell>
          <cell r="E10925"/>
          <cell r="F10925"/>
          <cell r="G10925">
            <v>58700</v>
          </cell>
          <cell r="H10925">
            <v>58700</v>
          </cell>
        </row>
        <row r="10926">
          <cell r="A10926">
            <v>10923</v>
          </cell>
          <cell r="B10926" t="str">
            <v>TINTILLA P/MADERA 1/4 _</v>
          </cell>
          <cell r="C10926" t="str">
            <v>L</v>
          </cell>
          <cell r="D10926">
            <v>35535</v>
          </cell>
          <cell r="H10926">
            <v>0</v>
          </cell>
        </row>
        <row r="10927">
          <cell r="A10927">
            <v>10924</v>
          </cell>
          <cell r="B10927" t="str">
            <v>TINTILLA P/MADERA 1/4 PINTUCO</v>
          </cell>
          <cell r="C10927" t="str">
            <v>L</v>
          </cell>
          <cell r="D10927">
            <v>35535</v>
          </cell>
          <cell r="H10927">
            <v>0</v>
          </cell>
        </row>
        <row r="10928">
          <cell r="A10928">
            <v>10925</v>
          </cell>
          <cell r="B10928" t="str">
            <v>TINTILLA SOBRE MADERA LINEAL</v>
          </cell>
          <cell r="C10928" t="str">
            <v>m</v>
          </cell>
          <cell r="D10928">
            <v>2570</v>
          </cell>
          <cell r="H10928">
            <v>0</v>
          </cell>
        </row>
        <row r="10929">
          <cell r="A10929">
            <v>10926</v>
          </cell>
          <cell r="B10929" t="str">
            <v>TINTILLA SOBRE MADERA LLENA</v>
          </cell>
          <cell r="C10929" t="str">
            <v>m2</v>
          </cell>
          <cell r="D10929">
            <v>4506</v>
          </cell>
          <cell r="H10929">
            <v>0</v>
          </cell>
        </row>
        <row r="10930">
          <cell r="A10930">
            <v>10927</v>
          </cell>
          <cell r="B10930" t="str">
            <v>TINTILLA SOBRE MUEBLES</v>
          </cell>
          <cell r="C10930" t="str">
            <v>m2</v>
          </cell>
          <cell r="D10930">
            <v>29737</v>
          </cell>
          <cell r="H10930">
            <v>0</v>
          </cell>
        </row>
        <row r="10931">
          <cell r="A10931">
            <v>10928</v>
          </cell>
          <cell r="B10931" t="str">
            <v>TOALLAS DE PAPEL PARA MANOS. TIPO Z.  DOBLE HOJA. (PAQUETE 150 HOJAS)_(Según Apéndice Bioseguridad Covid 19)</v>
          </cell>
          <cell r="C10931" t="str">
            <v>UN</v>
          </cell>
          <cell r="E10931"/>
          <cell r="F10931">
            <v>5500</v>
          </cell>
          <cell r="G10931"/>
          <cell r="H10931">
            <v>5500</v>
          </cell>
        </row>
        <row r="10932">
          <cell r="A10932">
            <v>10929</v>
          </cell>
          <cell r="B10932" t="str">
            <v>TOALLAS DE PAPEL PARA MANOS. TIPO Z. DOBLE HOJA. (PAQUETE 150 HOJAS)_(Según Apéndice Bioseguridad Covid 19_V1 y V2)</v>
          </cell>
          <cell r="C10932" t="str">
            <v>UN</v>
          </cell>
          <cell r="E10932"/>
          <cell r="F10932">
            <v>4622</v>
          </cell>
          <cell r="G10932"/>
          <cell r="H10932">
            <v>4622</v>
          </cell>
        </row>
        <row r="10933">
          <cell r="A10933">
            <v>10930</v>
          </cell>
          <cell r="B10933" t="str">
            <v>TOALLAS DE PAPEL PARA MANOS. TIPO Z. DOBLE HOJA. (PAQUETE 150 HOJAS._(Según Apéndice Bioseguridad Covid 19_V3)</v>
          </cell>
          <cell r="C10933" t="str">
            <v>UN</v>
          </cell>
          <cell r="E10933"/>
          <cell r="F10933">
            <v>4622</v>
          </cell>
          <cell r="G10933"/>
          <cell r="H10933">
            <v>4622</v>
          </cell>
        </row>
        <row r="10934">
          <cell r="A10934">
            <v>10931</v>
          </cell>
          <cell r="B10934" t="str">
            <v>TOALLERO ACUCER _</v>
          </cell>
          <cell r="C10934" t="str">
            <v>Un</v>
          </cell>
          <cell r="D10934">
            <v>25646</v>
          </cell>
          <cell r="H10934">
            <v>0</v>
          </cell>
        </row>
        <row r="10935">
          <cell r="A10935">
            <v>10932</v>
          </cell>
          <cell r="B10935" t="str">
            <v>TOALLERO EN ACERO INOXIDABLE</v>
          </cell>
          <cell r="C10935" t="str">
            <v>UN</v>
          </cell>
          <cell r="E10935"/>
          <cell r="F10935">
            <v>18001</v>
          </cell>
          <cell r="G10935"/>
          <cell r="H10935">
            <v>18001</v>
          </cell>
        </row>
        <row r="10936">
          <cell r="A10936">
            <v>10933</v>
          </cell>
          <cell r="B10936" t="str">
            <v>TOALLERO LINEA ASTRO</v>
          </cell>
          <cell r="C10936" t="str">
            <v>Un</v>
          </cell>
          <cell r="D10936">
            <v>10534</v>
          </cell>
          <cell r="H10936">
            <v>0</v>
          </cell>
        </row>
        <row r="10937">
          <cell r="A10937">
            <v>10934</v>
          </cell>
          <cell r="B10937" t="str">
            <v>TOALLERO LINEA ASTRO Color</v>
          </cell>
          <cell r="C10937" t="str">
            <v>Un</v>
          </cell>
          <cell r="D10937">
            <v>11270</v>
          </cell>
          <cell r="H10937">
            <v>0</v>
          </cell>
        </row>
        <row r="10938">
          <cell r="A10938">
            <v>10935</v>
          </cell>
          <cell r="B10938" t="str">
            <v>Tobogan recto cap 3 niños de 2+ años</v>
          </cell>
          <cell r="C10938" t="str">
            <v>UNI</v>
          </cell>
          <cell r="E10938"/>
          <cell r="F10938"/>
          <cell r="G10938">
            <v>84042142</v>
          </cell>
          <cell r="H10938">
            <v>84042142</v>
          </cell>
        </row>
        <row r="10939">
          <cell r="A10939">
            <v>10936</v>
          </cell>
          <cell r="B10939" t="str">
            <v>Tobogan recto L=8m H=3.8m aceroinox panel HPL Cap:</v>
          </cell>
          <cell r="C10939" t="str">
            <v>UNI</v>
          </cell>
          <cell r="E10939"/>
          <cell r="F10939"/>
          <cell r="G10939">
            <v>32621320</v>
          </cell>
          <cell r="H10939">
            <v>32621320</v>
          </cell>
        </row>
        <row r="10940">
          <cell r="A10940">
            <v>10937</v>
          </cell>
          <cell r="B10940" t="str">
            <v>TOC 50-10 (3 kg.)</v>
          </cell>
          <cell r="C10940" t="str">
            <v>kg</v>
          </cell>
          <cell r="D10940">
            <v>53996</v>
          </cell>
          <cell r="H10940">
            <v>0</v>
          </cell>
        </row>
        <row r="10941">
          <cell r="A10941">
            <v>10938</v>
          </cell>
          <cell r="B10941" t="str">
            <v>TOC 8004 INYECCION 3 KILOS</v>
          </cell>
          <cell r="C10941" t="str">
            <v>kg</v>
          </cell>
          <cell r="D10941">
            <v>122653</v>
          </cell>
          <cell r="H10941">
            <v>0</v>
          </cell>
        </row>
        <row r="10942">
          <cell r="A10942">
            <v>10939</v>
          </cell>
          <cell r="B10942" t="str">
            <v>TOC 8015 JUNTA ANTIACIDA BEIGE 16</v>
          </cell>
          <cell r="C10942" t="str">
            <v>kg</v>
          </cell>
          <cell r="D10942">
            <v>26068</v>
          </cell>
          <cell r="H10942">
            <v>0</v>
          </cell>
        </row>
        <row r="10943">
          <cell r="A10943">
            <v>10940</v>
          </cell>
          <cell r="B10943" t="str">
            <v>TOC FIBRA FIBRILADA 500 (20 Kg.) 3/4</v>
          </cell>
          <cell r="C10943" t="str">
            <v>kg</v>
          </cell>
          <cell r="D10943">
            <v>16181</v>
          </cell>
          <cell r="H10943">
            <v>0</v>
          </cell>
        </row>
        <row r="10944">
          <cell r="A10944">
            <v>10941</v>
          </cell>
          <cell r="B10944" t="str">
            <v>TOC MADERA TRANSPARENTE</v>
          </cell>
          <cell r="C10944" t="str">
            <v>kg</v>
          </cell>
          <cell r="D10944">
            <v>24446</v>
          </cell>
          <cell r="H10944">
            <v>0</v>
          </cell>
        </row>
        <row r="10945">
          <cell r="A10945">
            <v>10942</v>
          </cell>
          <cell r="B10945" t="str">
            <v>TOMA 20AMP AVE</v>
          </cell>
          <cell r="C10945" t="str">
            <v>Un</v>
          </cell>
          <cell r="D10945">
            <v>4547</v>
          </cell>
          <cell r="H10945">
            <v>0</v>
          </cell>
        </row>
        <row r="10946">
          <cell r="A10946">
            <v>10943</v>
          </cell>
          <cell r="B10946" t="str">
            <v>TOMA AEREA 15AMP-USO INDUST.-RETIE</v>
          </cell>
          <cell r="C10946" t="str">
            <v>UN</v>
          </cell>
          <cell r="E10946"/>
          <cell r="F10946"/>
          <cell r="G10946">
            <v>3400</v>
          </cell>
          <cell r="H10946">
            <v>3400</v>
          </cell>
        </row>
        <row r="10947">
          <cell r="A10947">
            <v>10944</v>
          </cell>
          <cell r="B10947" t="str">
            <v>TOMA AEREA AVE</v>
          </cell>
          <cell r="C10947" t="str">
            <v>Un</v>
          </cell>
          <cell r="D10947">
            <v>1175</v>
          </cell>
          <cell r="H10947">
            <v>0</v>
          </cell>
        </row>
        <row r="10948">
          <cell r="A10948">
            <v>10945</v>
          </cell>
          <cell r="B10948" t="str">
            <v>Toma aerea caucho p/t 15a 250v codel  Bifásica</v>
          </cell>
          <cell r="C10948" t="str">
            <v>UN</v>
          </cell>
          <cell r="E10948"/>
          <cell r="F10948"/>
          <cell r="G10948">
            <v>7282</v>
          </cell>
          <cell r="H10948">
            <v>7282</v>
          </cell>
        </row>
        <row r="10949">
          <cell r="A10949">
            <v>10946</v>
          </cell>
          <cell r="B10949" t="str">
            <v>TOMA AMERICANA CON POLO A</v>
          </cell>
          <cell r="C10949" t="str">
            <v>Un</v>
          </cell>
          <cell r="D10949">
            <v>5366</v>
          </cell>
          <cell r="H10949">
            <v>0</v>
          </cell>
        </row>
        <row r="10950">
          <cell r="A10950">
            <v>10947</v>
          </cell>
          <cell r="B10950" t="str">
            <v>TOMA AMERICANA POLARIZADA</v>
          </cell>
          <cell r="C10950" t="str">
            <v>Un</v>
          </cell>
          <cell r="D10950">
            <v>4718</v>
          </cell>
          <cell r="H10950">
            <v>0</v>
          </cell>
        </row>
        <row r="10951">
          <cell r="A10951">
            <v>10948</v>
          </cell>
          <cell r="B10951" t="str">
            <v>TOMA BIPOLAR 20 AMP MARFIL AVE</v>
          </cell>
          <cell r="C10951" t="str">
            <v>Un</v>
          </cell>
          <cell r="D10951">
            <v>4547</v>
          </cell>
          <cell r="H10951">
            <v>0</v>
          </cell>
        </row>
        <row r="10952">
          <cell r="A10952">
            <v>10949</v>
          </cell>
          <cell r="B10952" t="str">
            <v>TOMA BIPOLAR 2X20AMP/250V Incrustar con P/T</v>
          </cell>
          <cell r="C10952" t="str">
            <v>UN</v>
          </cell>
          <cell r="E10952"/>
          <cell r="F10952"/>
          <cell r="G10952">
            <v>6411.41</v>
          </cell>
          <cell r="H10952">
            <v>6411.41</v>
          </cell>
        </row>
        <row r="10953">
          <cell r="A10953">
            <v>10950</v>
          </cell>
          <cell r="B10953" t="str">
            <v>TOMA COAXIAL +TAPATV BLANCA</v>
          </cell>
          <cell r="C10953" t="str">
            <v>Un</v>
          </cell>
          <cell r="D10953">
            <v>18056</v>
          </cell>
          <cell r="H10953">
            <v>0</v>
          </cell>
        </row>
        <row r="10954">
          <cell r="A10954">
            <v>10951</v>
          </cell>
          <cell r="B10954" t="str">
            <v>TOMA COAXIAL CLASICA CREMA</v>
          </cell>
          <cell r="C10954" t="str">
            <v>Un</v>
          </cell>
          <cell r="D10954">
            <v>8687</v>
          </cell>
          <cell r="H10954">
            <v>0</v>
          </cell>
        </row>
        <row r="10955">
          <cell r="A10955">
            <v>10952</v>
          </cell>
          <cell r="B10955" t="str">
            <v>TOMA CON POLO A</v>
          </cell>
          <cell r="C10955" t="str">
            <v>Un</v>
          </cell>
          <cell r="D10955">
            <v>8889</v>
          </cell>
          <cell r="H10955">
            <v>0</v>
          </cell>
        </row>
        <row r="10956">
          <cell r="A10956">
            <v>10953</v>
          </cell>
          <cell r="B10956" t="str">
            <v>TOMA CON POLO A TIERRA +</v>
          </cell>
          <cell r="C10956" t="str">
            <v>Un</v>
          </cell>
          <cell r="D10956">
            <v>21111</v>
          </cell>
          <cell r="H10956">
            <v>0</v>
          </cell>
        </row>
        <row r="10957">
          <cell r="A10957">
            <v>10954</v>
          </cell>
          <cell r="B10957" t="str">
            <v>TOMA CON POLO A TIERRA +INT.SENC.</v>
          </cell>
          <cell r="C10957" t="str">
            <v>Un</v>
          </cell>
          <cell r="D10957">
            <v>24892</v>
          </cell>
          <cell r="H10957">
            <v>0</v>
          </cell>
        </row>
        <row r="10958">
          <cell r="A10958">
            <v>10955</v>
          </cell>
          <cell r="B10958" t="str">
            <v>TOMA CON TERMINAL COAXIAL T.V.</v>
          </cell>
          <cell r="C10958" t="str">
            <v>Un</v>
          </cell>
          <cell r="D10958">
            <v>8006</v>
          </cell>
          <cell r="H10958">
            <v>0</v>
          </cell>
        </row>
        <row r="10959">
          <cell r="A10959">
            <v>10956</v>
          </cell>
          <cell r="B10959" t="str">
            <v>TOMA CORRIENTE CLAS. C.</v>
          </cell>
          <cell r="C10959" t="str">
            <v>Un</v>
          </cell>
          <cell r="D10959">
            <v>11412</v>
          </cell>
          <cell r="H10959">
            <v>0</v>
          </cell>
        </row>
        <row r="10960">
          <cell r="A10960">
            <v>10957</v>
          </cell>
          <cell r="B10960" t="str">
            <v>TOMA DE DEFLEXIONES CON EQUIPO DEFLECTÓMETRO DE IMPACTO (FWD/HWD) PARA PAVIMENTO CON SUPERFICIE FLEXIBLE. Incluye movilización, carro escolta del equipo, toma de información, procesamiento y entrega de resultados. Norma técnica: INV E – 798 - 13 ASTM D4694 INV E – 797 - 13 ASTM D4695.</v>
          </cell>
          <cell r="C10960" t="str">
            <v>Pto.3R</v>
          </cell>
          <cell r="E10960"/>
          <cell r="F10960">
            <v>26180</v>
          </cell>
          <cell r="G10960"/>
          <cell r="H10960">
            <v>26180</v>
          </cell>
        </row>
        <row r="10961">
          <cell r="A10961">
            <v>10958</v>
          </cell>
          <cell r="B10961" t="str">
            <v>TOMA DE DEFLEXIONES CON EQUIPO DEFLECTÓMETRO DE IMPACTO (FWD/HWD) PARA PAVIMENTO CON SUPERFICIE RÍGIDA. Incluye movilización, carro escolta del equipo, toma de información, procesamiento y entrega de resultados. Norma técnica: INV E – 798 - 13 ASTM D4694 INV E – 797 - 13 ASTM D4695 ASTM D5858.</v>
          </cell>
          <cell r="C10961" t="str">
            <v>Pto.3R</v>
          </cell>
          <cell r="E10961"/>
          <cell r="F10961">
            <v>28560</v>
          </cell>
          <cell r="G10961"/>
          <cell r="H10961">
            <v>28560</v>
          </cell>
        </row>
        <row r="10962">
          <cell r="A10962">
            <v>10959</v>
          </cell>
          <cell r="B10962" t="str">
            <v>TOMA DE DEFLEXIONES CON EQUIPO DEFLECTÓMETRO DE IMPACTO (LWD) EN ESTRUCTURA DE PAVIMENTO. Incluye movilización, toma de información, procesamiento y entrega de resultados. Norma técnica: ASTM E2583.</v>
          </cell>
          <cell r="C10962" t="str">
            <v>PUNTO</v>
          </cell>
          <cell r="E10962"/>
          <cell r="F10962">
            <v>29750</v>
          </cell>
          <cell r="G10962"/>
          <cell r="H10962">
            <v>29750</v>
          </cell>
        </row>
        <row r="10963">
          <cell r="A10963">
            <v>10960</v>
          </cell>
          <cell r="B10963" t="str">
            <v>TOMA DE INCRUSTAR DOBLE CON POLO A TIERRA AISLADO 15A REGULADA</v>
          </cell>
          <cell r="C10963" t="str">
            <v>UN</v>
          </cell>
          <cell r="E10963"/>
          <cell r="F10963">
            <v>13617</v>
          </cell>
          <cell r="G10963"/>
          <cell r="H10963">
            <v>13617</v>
          </cell>
        </row>
        <row r="10964">
          <cell r="A10964">
            <v>10961</v>
          </cell>
          <cell r="B10964" t="str">
            <v>TOMA DE LECTURAS DIARIAS PARA ESTIMAR LA RESISTENCIA DEL CONCRETO POR EL MÉTODO DE MADUREZ. Norma técnica: NTC 3756.</v>
          </cell>
          <cell r="C10964" t="str">
            <v>PTO/3M</v>
          </cell>
          <cell r="E10964"/>
          <cell r="F10964">
            <v>95200</v>
          </cell>
          <cell r="G10964"/>
          <cell r="H10964">
            <v>95200</v>
          </cell>
        </row>
        <row r="10965">
          <cell r="A10965">
            <v>10962</v>
          </cell>
          <cell r="B10965" t="str">
            <v>TOMA DE MUESTRAS (Analisis Fisicoquimicos)</v>
          </cell>
          <cell r="C10965" t="str">
            <v>UNI</v>
          </cell>
          <cell r="E10965"/>
          <cell r="F10965"/>
          <cell r="G10965">
            <v>66402</v>
          </cell>
          <cell r="H10965">
            <v>66402</v>
          </cell>
        </row>
        <row r="10966">
          <cell r="A10966">
            <v>10963</v>
          </cell>
          <cell r="B10966" t="str">
            <v>TOMA DOBLE  POLO TIERRA + TAPA</v>
          </cell>
          <cell r="C10966" t="str">
            <v>UN</v>
          </cell>
          <cell r="E10966"/>
          <cell r="F10966"/>
          <cell r="G10966">
            <v>4516</v>
          </cell>
          <cell r="H10966">
            <v>4516</v>
          </cell>
        </row>
        <row r="10967">
          <cell r="A10967">
            <v>10964</v>
          </cell>
          <cell r="B10967" t="str">
            <v>TOMA DOBLE AMER.(2P) 15A-20A 127V</v>
          </cell>
          <cell r="C10967" t="str">
            <v>Un</v>
          </cell>
          <cell r="D10967">
            <v>7605</v>
          </cell>
          <cell r="H10967">
            <v>0</v>
          </cell>
        </row>
        <row r="10968">
          <cell r="A10968">
            <v>10965</v>
          </cell>
          <cell r="B10968" t="str">
            <v>TOMA DOBLE AMER.(2P+T) 15-20A 127V</v>
          </cell>
          <cell r="C10968" t="str">
            <v>Un</v>
          </cell>
          <cell r="D10968">
            <v>8637</v>
          </cell>
          <cell r="H10968">
            <v>0</v>
          </cell>
        </row>
        <row r="10969">
          <cell r="A10969">
            <v>10966</v>
          </cell>
          <cell r="B10969" t="str">
            <v>TOMA DOBLE AMER.(2P+T) 15A 127V</v>
          </cell>
          <cell r="C10969" t="str">
            <v>Un</v>
          </cell>
          <cell r="D10969">
            <v>9925</v>
          </cell>
          <cell r="H10969">
            <v>0</v>
          </cell>
        </row>
        <row r="10970">
          <cell r="A10970">
            <v>10967</v>
          </cell>
          <cell r="B10970" t="str">
            <v>TOMA DOBLE AMERICANA 600 AVE</v>
          </cell>
          <cell r="C10970" t="str">
            <v>Un</v>
          </cell>
          <cell r="D10970">
            <v>6777</v>
          </cell>
          <cell r="H10970">
            <v>0</v>
          </cell>
        </row>
        <row r="10971">
          <cell r="A10971">
            <v>10968</v>
          </cell>
          <cell r="B10971" t="str">
            <v>TOMA DOBLE AMERICANA 600 POLO</v>
          </cell>
          <cell r="C10971" t="str">
            <v>Un</v>
          </cell>
          <cell r="D10971">
            <v>8498</v>
          </cell>
          <cell r="H10971">
            <v>0</v>
          </cell>
        </row>
        <row r="10972">
          <cell r="A10972">
            <v>10969</v>
          </cell>
          <cell r="B10972" t="str">
            <v>TOMA DOBLE AMERICANA ABITARE</v>
          </cell>
          <cell r="C10972" t="str">
            <v>Un</v>
          </cell>
          <cell r="D10972">
            <v>7339</v>
          </cell>
          <cell r="H10972">
            <v>0</v>
          </cell>
        </row>
        <row r="10973">
          <cell r="A10973">
            <v>10970</v>
          </cell>
          <cell r="B10973" t="str">
            <v>TOMA DOBLE AMERICANA FOSF AVE</v>
          </cell>
          <cell r="C10973" t="str">
            <v>Un</v>
          </cell>
          <cell r="D10973">
            <v>6336</v>
          </cell>
          <cell r="H10973">
            <v>0</v>
          </cell>
        </row>
        <row r="10974">
          <cell r="A10974">
            <v>10971</v>
          </cell>
          <cell r="B10974" t="str">
            <v>TOMA DOBLE GFCI AVE ABITARE 15A</v>
          </cell>
          <cell r="C10974" t="str">
            <v>Un</v>
          </cell>
          <cell r="D10974">
            <v>61501</v>
          </cell>
          <cell r="H10974">
            <v>0</v>
          </cell>
        </row>
        <row r="10975">
          <cell r="A10975">
            <v>10972</v>
          </cell>
          <cell r="B10975" t="str">
            <v>TOMA DOBLE MONOFASICA POLO A TIERRA 15Amperios</v>
          </cell>
          <cell r="C10975" t="str">
            <v>UNI</v>
          </cell>
          <cell r="E10975"/>
          <cell r="F10975"/>
          <cell r="G10975">
            <v>3147</v>
          </cell>
          <cell r="H10975">
            <v>3147</v>
          </cell>
        </row>
        <row r="10976">
          <cell r="A10976">
            <v>10973</v>
          </cell>
          <cell r="B10976" t="str">
            <v>TOMA DOBLE MONOFASICA POLO A TIERRA 15AMPERIOS</v>
          </cell>
          <cell r="C10976" t="str">
            <v>UN</v>
          </cell>
          <cell r="E10976"/>
          <cell r="F10976"/>
          <cell r="G10976">
            <v>5854</v>
          </cell>
          <cell r="H10976">
            <v>5854</v>
          </cell>
        </row>
        <row r="10977">
          <cell r="A10977">
            <v>10974</v>
          </cell>
          <cell r="B10977" t="str">
            <v>TOMA DOBLE P.T.A. 15A 125V NARANJA</v>
          </cell>
          <cell r="C10977" t="str">
            <v>Un</v>
          </cell>
          <cell r="D10977">
            <v>15210</v>
          </cell>
          <cell r="H10977">
            <v>0</v>
          </cell>
        </row>
        <row r="10978">
          <cell r="A10978">
            <v>10975</v>
          </cell>
          <cell r="B10978" t="str">
            <v>TOMA DOBLE P/T AISLADA NARANJA</v>
          </cell>
          <cell r="C10978" t="str">
            <v>UNI</v>
          </cell>
          <cell r="E10978"/>
          <cell r="F10978"/>
          <cell r="G10978">
            <v>14399</v>
          </cell>
          <cell r="H10978">
            <v>14399</v>
          </cell>
        </row>
        <row r="10979">
          <cell r="A10979">
            <v>10976</v>
          </cell>
          <cell r="B10979" t="str">
            <v>TOMA DOBLE POLO A TIERR +TAPA</v>
          </cell>
          <cell r="C10979" t="str">
            <v>Un</v>
          </cell>
          <cell r="D10979">
            <v>27650</v>
          </cell>
          <cell r="H10979">
            <v>0</v>
          </cell>
        </row>
        <row r="10980">
          <cell r="A10980">
            <v>10977</v>
          </cell>
          <cell r="B10980" t="str">
            <v>TOMA DOBLE POLO A TIERRA BLANCO</v>
          </cell>
          <cell r="C10980" t="str">
            <v>Un</v>
          </cell>
          <cell r="D10980">
            <v>10557</v>
          </cell>
          <cell r="H10980">
            <v>0</v>
          </cell>
        </row>
        <row r="10981">
          <cell r="A10981">
            <v>10978</v>
          </cell>
          <cell r="B10981" t="str">
            <v>TOMA DOBLE VOZ Y DATOS CAT 6</v>
          </cell>
          <cell r="C10981" t="str">
            <v>UN</v>
          </cell>
          <cell r="E10981"/>
          <cell r="F10981">
            <v>18124</v>
          </cell>
          <cell r="G10981"/>
          <cell r="H10981">
            <v>18124</v>
          </cell>
        </row>
        <row r="10982">
          <cell r="A10982">
            <v>10979</v>
          </cell>
          <cell r="B10982" t="str">
            <v>TOMA Ind. Sobrep.250V,16A(2P+T+IP44)</v>
          </cell>
          <cell r="C10982" t="str">
            <v>UNI</v>
          </cell>
          <cell r="E10982"/>
          <cell r="F10982"/>
          <cell r="G10982">
            <v>26537</v>
          </cell>
          <cell r="H10982">
            <v>26537</v>
          </cell>
        </row>
        <row r="10983">
          <cell r="A10983">
            <v>10980</v>
          </cell>
          <cell r="B10983" t="str">
            <v>TOMA LÓGICA</v>
          </cell>
          <cell r="C10983" t="str">
            <v xml:space="preserve">UN </v>
          </cell>
          <cell r="D10983">
            <v>50582</v>
          </cell>
          <cell r="H10983">
            <v>0</v>
          </cell>
        </row>
        <row r="10984">
          <cell r="A10984">
            <v>10981</v>
          </cell>
          <cell r="B10984" t="str">
            <v>TOMA MONOFASICA  GFCI (LEVINTON)15AMP</v>
          </cell>
          <cell r="C10984" t="str">
            <v>UNI</v>
          </cell>
          <cell r="E10984"/>
          <cell r="F10984"/>
          <cell r="G10984">
            <v>33267</v>
          </cell>
          <cell r="H10984">
            <v>33267</v>
          </cell>
        </row>
        <row r="10985">
          <cell r="A10985">
            <v>10982</v>
          </cell>
          <cell r="B10985" t="str">
            <v>TOMA REGULADA + TIERRA AISLADA 15A</v>
          </cell>
          <cell r="C10985" t="str">
            <v>UN</v>
          </cell>
          <cell r="E10985"/>
          <cell r="F10985"/>
          <cell r="G10985">
            <v>12697</v>
          </cell>
          <cell r="H10985">
            <v>12697</v>
          </cell>
        </row>
        <row r="10986">
          <cell r="A10986">
            <v>10983</v>
          </cell>
          <cell r="B10986" t="str">
            <v>TOMA REGULADA POLO/TIERRA AISLAMIENTO</v>
          </cell>
          <cell r="C10986" t="str">
            <v>UN</v>
          </cell>
          <cell r="E10986"/>
          <cell r="F10986"/>
          <cell r="G10986">
            <v>17075</v>
          </cell>
          <cell r="H10986">
            <v>17075</v>
          </cell>
        </row>
        <row r="10987">
          <cell r="A10987">
            <v>10984</v>
          </cell>
          <cell r="B10987" t="str">
            <v>TOMA RJ45 -110 JACK SNAP</v>
          </cell>
          <cell r="C10987" t="str">
            <v>Un</v>
          </cell>
          <cell r="D10987">
            <v>5109</v>
          </cell>
          <cell r="H10987">
            <v>0</v>
          </cell>
        </row>
        <row r="10988">
          <cell r="A10988">
            <v>10985</v>
          </cell>
          <cell r="B10988" t="str">
            <v>TOMA RJ45 -110 JACK SNAP CAT6 (DOBLE)</v>
          </cell>
          <cell r="C10988" t="str">
            <v>UN</v>
          </cell>
          <cell r="E10988"/>
          <cell r="F10988"/>
          <cell r="G10988">
            <v>31511</v>
          </cell>
          <cell r="H10988">
            <v>31511</v>
          </cell>
        </row>
        <row r="10989">
          <cell r="A10989">
            <v>10986</v>
          </cell>
          <cell r="B10989" t="str">
            <v>TOMA RJ45 -110 JACK SNAP CAT6 (SENCILLA)</v>
          </cell>
          <cell r="C10989" t="str">
            <v>UN</v>
          </cell>
          <cell r="E10989"/>
          <cell r="F10989"/>
          <cell r="G10989">
            <v>22984.01</v>
          </cell>
          <cell r="H10989">
            <v>22984.01</v>
          </cell>
        </row>
        <row r="10990">
          <cell r="A10990">
            <v>10987</v>
          </cell>
          <cell r="B10990" t="str">
            <v>Toma RJ45 tipo Jack Categoría 6 marca Amp o superi</v>
          </cell>
          <cell r="C10990" t="str">
            <v>UN</v>
          </cell>
          <cell r="E10990"/>
          <cell r="F10990"/>
          <cell r="G10990">
            <v>19228</v>
          </cell>
          <cell r="H10990">
            <v>19228</v>
          </cell>
        </row>
        <row r="10991">
          <cell r="A10991">
            <v>10988</v>
          </cell>
          <cell r="B10991" t="str">
            <v>TOMA SENC. 2PT-15A 127V+INTE.SENC.10A250V</v>
          </cell>
          <cell r="C10991" t="str">
            <v>Un</v>
          </cell>
          <cell r="D10991">
            <v>11214</v>
          </cell>
          <cell r="H10991">
            <v>0</v>
          </cell>
        </row>
        <row r="10992">
          <cell r="A10992">
            <v>10989</v>
          </cell>
          <cell r="B10992" t="str">
            <v>TOMA SENC.PT-2PT15A27V+INTE. 10A250V</v>
          </cell>
          <cell r="C10992" t="str">
            <v>Un</v>
          </cell>
          <cell r="D10992">
            <v>11859</v>
          </cell>
          <cell r="H10992">
            <v>0</v>
          </cell>
        </row>
        <row r="10993">
          <cell r="A10993">
            <v>10990</v>
          </cell>
          <cell r="B10993" t="str">
            <v>TOMA SENCILLA AMER. POLARIZADA</v>
          </cell>
          <cell r="C10993" t="str">
            <v>Un</v>
          </cell>
          <cell r="D10993">
            <v>2300</v>
          </cell>
          <cell r="H10993">
            <v>0</v>
          </cell>
        </row>
        <row r="10994">
          <cell r="A10994">
            <v>10991</v>
          </cell>
          <cell r="B10994" t="str">
            <v>TOMA SENCILLA AMERICANA 400</v>
          </cell>
          <cell r="C10994" t="str">
            <v>Un</v>
          </cell>
          <cell r="D10994">
            <v>2657</v>
          </cell>
          <cell r="H10994">
            <v>0</v>
          </cell>
        </row>
        <row r="10995">
          <cell r="A10995">
            <v>10992</v>
          </cell>
          <cell r="B10995" t="str">
            <v>TOMA SENCILLA AMERICANA 600</v>
          </cell>
          <cell r="C10995" t="str">
            <v>Un</v>
          </cell>
          <cell r="D10995">
            <v>5637</v>
          </cell>
          <cell r="H10995">
            <v>0</v>
          </cell>
        </row>
        <row r="10996">
          <cell r="A10996">
            <v>10993</v>
          </cell>
          <cell r="B10996" t="str">
            <v>TOMA SENCILLA AMERICANA 800 PARA</v>
          </cell>
          <cell r="C10996" t="str">
            <v>Un</v>
          </cell>
          <cell r="D10996">
            <v>17186</v>
          </cell>
          <cell r="H10996">
            <v>0</v>
          </cell>
        </row>
        <row r="10997">
          <cell r="A10997">
            <v>10994</v>
          </cell>
          <cell r="B10997" t="str">
            <v>TOMA SENCILLA CLASICA CREMA</v>
          </cell>
          <cell r="C10997" t="str">
            <v>Un</v>
          </cell>
          <cell r="D10997">
            <v>16013</v>
          </cell>
          <cell r="H10997">
            <v>0</v>
          </cell>
        </row>
        <row r="10998">
          <cell r="A10998">
            <v>10995</v>
          </cell>
          <cell r="B10998" t="str">
            <v>TOMA SENCILLA POLO A TIERRA</v>
          </cell>
          <cell r="C10998" t="str">
            <v>Un</v>
          </cell>
          <cell r="D10998">
            <v>20099</v>
          </cell>
          <cell r="H10998">
            <v>0</v>
          </cell>
        </row>
        <row r="10999">
          <cell r="A10999">
            <v>10996</v>
          </cell>
          <cell r="B10999" t="str">
            <v>TOMA SENCILLO AMER. (2P) 15-20A 127V</v>
          </cell>
          <cell r="C10999" t="str">
            <v>Un</v>
          </cell>
          <cell r="D10999">
            <v>6574</v>
          </cell>
          <cell r="H10999">
            <v>0</v>
          </cell>
        </row>
        <row r="11000">
          <cell r="A11000">
            <v>10997</v>
          </cell>
          <cell r="B11000" t="str">
            <v>TOMA TELEF 600 COLOMBIANA AVE</v>
          </cell>
          <cell r="C11000" t="str">
            <v>Un</v>
          </cell>
          <cell r="D11000">
            <v>5740</v>
          </cell>
          <cell r="H11000">
            <v>0</v>
          </cell>
        </row>
        <row r="11001">
          <cell r="A11001">
            <v>10998</v>
          </cell>
          <cell r="B11001" t="str">
            <v>TOMA TELEF AMER DOBLE+TAPA MAX</v>
          </cell>
          <cell r="C11001" t="str">
            <v>Un</v>
          </cell>
          <cell r="D11001">
            <v>13037</v>
          </cell>
          <cell r="H11001">
            <v>0</v>
          </cell>
        </row>
        <row r="11002">
          <cell r="A11002">
            <v>10999</v>
          </cell>
          <cell r="B11002" t="str">
            <v>TOMA TELEF AMER. FOSF AVE</v>
          </cell>
          <cell r="C11002" t="str">
            <v>Un</v>
          </cell>
          <cell r="D11002">
            <v>9324</v>
          </cell>
          <cell r="H11002">
            <v>0</v>
          </cell>
        </row>
        <row r="11003">
          <cell r="A11003">
            <v>11000</v>
          </cell>
          <cell r="B11003" t="str">
            <v>TOMA TELEF AMER.200 SOBREPARED</v>
          </cell>
          <cell r="C11003" t="str">
            <v>Un</v>
          </cell>
          <cell r="D11003">
            <v>3049</v>
          </cell>
          <cell r="H11003">
            <v>0</v>
          </cell>
        </row>
        <row r="11004">
          <cell r="A11004">
            <v>11001</v>
          </cell>
          <cell r="B11004" t="str">
            <v>TOMA TELEF AMER.Duplex L/MEX</v>
          </cell>
          <cell r="C11004" t="str">
            <v>Un</v>
          </cell>
          <cell r="D11004">
            <v>25080</v>
          </cell>
          <cell r="H11004">
            <v>0</v>
          </cell>
        </row>
        <row r="11005">
          <cell r="A11005">
            <v>11002</v>
          </cell>
          <cell r="B11005" t="str">
            <v>TOMA TELEF AMER+TAPA SENC. MAX</v>
          </cell>
          <cell r="C11005" t="str">
            <v>Un</v>
          </cell>
          <cell r="D11005">
            <v>25484</v>
          </cell>
          <cell r="H11005">
            <v>0</v>
          </cell>
        </row>
        <row r="11006">
          <cell r="A11006">
            <v>11003</v>
          </cell>
          <cell r="B11006" t="str">
            <v>TOMA TELEF AMERICANA 2 HILOS 800</v>
          </cell>
          <cell r="C11006" t="str">
            <v>Un</v>
          </cell>
          <cell r="D11006">
            <v>16948</v>
          </cell>
          <cell r="H11006">
            <v>0</v>
          </cell>
        </row>
        <row r="11007">
          <cell r="A11007">
            <v>11004</v>
          </cell>
          <cell r="B11007" t="str">
            <v>TOMA TELEF COLOM SENC + TAPA</v>
          </cell>
          <cell r="C11007" t="str">
            <v>Un</v>
          </cell>
          <cell r="D11007">
            <v>20149</v>
          </cell>
          <cell r="H11007">
            <v>0</v>
          </cell>
        </row>
        <row r="11008">
          <cell r="A11008">
            <v>11005</v>
          </cell>
          <cell r="B11008" t="str">
            <v>TOMA TELEF COLOMB SENC KORA</v>
          </cell>
          <cell r="C11008" t="str">
            <v>Un</v>
          </cell>
          <cell r="D11008">
            <v>7702</v>
          </cell>
          <cell r="H11008">
            <v>0</v>
          </cell>
        </row>
        <row r="11009">
          <cell r="A11009">
            <v>11006</v>
          </cell>
          <cell r="B11009" t="str">
            <v>TOMA TELEF COLOMB.200</v>
          </cell>
          <cell r="C11009" t="str">
            <v>Un</v>
          </cell>
          <cell r="D11009">
            <v>2659</v>
          </cell>
          <cell r="H11009">
            <v>0</v>
          </cell>
        </row>
        <row r="11010">
          <cell r="A11010">
            <v>11007</v>
          </cell>
          <cell r="B11010" t="str">
            <v>TOMA TELEF COLOMB.ABITARE AVE</v>
          </cell>
          <cell r="C11010" t="str">
            <v>Un</v>
          </cell>
          <cell r="D11010">
            <v>5792</v>
          </cell>
          <cell r="H11010">
            <v>0</v>
          </cell>
        </row>
        <row r="11011">
          <cell r="A11011">
            <v>11008</v>
          </cell>
          <cell r="B11011" t="str">
            <v>TOMA TELEF COLOMB+ AMER CLASICA</v>
          </cell>
          <cell r="C11011" t="str">
            <v>Un</v>
          </cell>
          <cell r="D11011">
            <v>24498</v>
          </cell>
          <cell r="H11011">
            <v>0</v>
          </cell>
        </row>
        <row r="11012">
          <cell r="A11012">
            <v>11009</v>
          </cell>
          <cell r="B11012" t="str">
            <v>TOMA TELEF COLOMBIANA 400 AVE</v>
          </cell>
          <cell r="C11012" t="str">
            <v>Un</v>
          </cell>
          <cell r="D11012">
            <v>3700</v>
          </cell>
          <cell r="H11012">
            <v>0</v>
          </cell>
        </row>
        <row r="11013">
          <cell r="A11013">
            <v>11010</v>
          </cell>
          <cell r="B11013" t="str">
            <v>TOMA TELEF COLOMBIANA 800 PARA</v>
          </cell>
          <cell r="C11013" t="str">
            <v>Un</v>
          </cell>
          <cell r="D11013">
            <v>16250</v>
          </cell>
          <cell r="H11013">
            <v>0</v>
          </cell>
        </row>
        <row r="11014">
          <cell r="A11014">
            <v>11011</v>
          </cell>
          <cell r="B11014" t="str">
            <v>TOMA TELEF COLOMBIANA VOLARE</v>
          </cell>
          <cell r="C11014" t="str">
            <v>Un</v>
          </cell>
          <cell r="D11014">
            <v>4956</v>
          </cell>
          <cell r="H11014">
            <v>0</v>
          </cell>
        </row>
        <row r="11015">
          <cell r="A11015">
            <v>11012</v>
          </cell>
          <cell r="B11015" t="str">
            <v>TOMA TELEF DOBLE COLOMB+TAPA</v>
          </cell>
          <cell r="C11015" t="str">
            <v>Un</v>
          </cell>
          <cell r="D11015">
            <v>32399</v>
          </cell>
          <cell r="H11015">
            <v>0</v>
          </cell>
        </row>
        <row r="11016">
          <cell r="A11016">
            <v>11013</v>
          </cell>
          <cell r="B11016" t="str">
            <v>TOMA TELEF DOBLE FUNCION</v>
          </cell>
          <cell r="C11016" t="str">
            <v>Un</v>
          </cell>
          <cell r="D11016">
            <v>35758</v>
          </cell>
          <cell r="H11016">
            <v>0</v>
          </cell>
        </row>
        <row r="11017">
          <cell r="A11017">
            <v>11014</v>
          </cell>
          <cell r="B11017" t="str">
            <v>TOMA TELEF SALIDA AMER.DOBLE</v>
          </cell>
          <cell r="C11017" t="str">
            <v>Un</v>
          </cell>
          <cell r="D11017">
            <v>31216</v>
          </cell>
          <cell r="H11017">
            <v>0</v>
          </cell>
        </row>
        <row r="11018">
          <cell r="A11018">
            <v>11015</v>
          </cell>
          <cell r="B11018" t="str">
            <v>TOMA TELEF SALIDA AMERICAN</v>
          </cell>
          <cell r="C11018" t="str">
            <v>Un</v>
          </cell>
          <cell r="D11018">
            <v>14307</v>
          </cell>
          <cell r="H11018">
            <v>0</v>
          </cell>
        </row>
        <row r="11019">
          <cell r="A11019">
            <v>11016</v>
          </cell>
          <cell r="B11019" t="str">
            <v>TOMA TELEF SALIDA DOBLE Amer</v>
          </cell>
          <cell r="C11019" t="str">
            <v>Un</v>
          </cell>
          <cell r="D11019">
            <v>37339</v>
          </cell>
          <cell r="H11019">
            <v>0</v>
          </cell>
        </row>
        <row r="11020">
          <cell r="A11020">
            <v>11017</v>
          </cell>
          <cell r="B11020" t="str">
            <v>TOMA TELEF SENC AMERIC DEKO</v>
          </cell>
          <cell r="C11020" t="str">
            <v>Un</v>
          </cell>
          <cell r="D11020">
            <v>22126</v>
          </cell>
          <cell r="H11020">
            <v>0</v>
          </cell>
        </row>
        <row r="11021">
          <cell r="A11021">
            <v>11018</v>
          </cell>
          <cell r="B11021" t="str">
            <v>TOMA TELEFONICA DOS HILOS</v>
          </cell>
          <cell r="C11021" t="str">
            <v>UN</v>
          </cell>
          <cell r="E11021"/>
          <cell r="F11021"/>
          <cell r="G11021">
            <v>8383</v>
          </cell>
          <cell r="H11021">
            <v>8383</v>
          </cell>
        </row>
        <row r="11022">
          <cell r="A11022">
            <v>11019</v>
          </cell>
          <cell r="B11022" t="str">
            <v>TOMA TERMINAL COAXIAL TV AMER</v>
          </cell>
          <cell r="C11022" t="str">
            <v>Un</v>
          </cell>
          <cell r="D11022">
            <v>19557</v>
          </cell>
          <cell r="H11022">
            <v>0</v>
          </cell>
        </row>
        <row r="11023">
          <cell r="A11023">
            <v>11020</v>
          </cell>
          <cell r="B11023" t="str">
            <v>TOMA TRIFASICA</v>
          </cell>
          <cell r="C11023" t="str">
            <v>Un</v>
          </cell>
          <cell r="D11023">
            <v>13245</v>
          </cell>
          <cell r="H11023">
            <v>0</v>
          </cell>
        </row>
        <row r="11024">
          <cell r="A11024">
            <v>11021</v>
          </cell>
          <cell r="B11024" t="str">
            <v>TOMA TRIFASICA</v>
          </cell>
          <cell r="C11024" t="str">
            <v>Un</v>
          </cell>
          <cell r="D11024">
            <v>3491</v>
          </cell>
          <cell r="H11024">
            <v>0</v>
          </cell>
        </row>
        <row r="11025">
          <cell r="A11025">
            <v>11022</v>
          </cell>
          <cell r="B11025" t="str">
            <v>TOMA TRIFASICA (3X50AMP)</v>
          </cell>
          <cell r="C11025" t="str">
            <v>UN</v>
          </cell>
          <cell r="E11025"/>
          <cell r="F11025"/>
          <cell r="G11025">
            <v>25000</v>
          </cell>
          <cell r="H11025">
            <v>25000</v>
          </cell>
        </row>
        <row r="11026">
          <cell r="A11026">
            <v>11023</v>
          </cell>
          <cell r="B11026" t="str">
            <v>TOMA TRIFILAR DE INCRUSTAR 50A/250V</v>
          </cell>
          <cell r="C11026" t="str">
            <v>UN</v>
          </cell>
          <cell r="E11026"/>
          <cell r="F11026">
            <v>13050</v>
          </cell>
          <cell r="G11026"/>
          <cell r="H11026">
            <v>13050</v>
          </cell>
        </row>
        <row r="11027">
          <cell r="A11027">
            <v>11024</v>
          </cell>
          <cell r="B11027" t="str">
            <v>TOMA TRIPOLAR 20 AMP. AVE</v>
          </cell>
          <cell r="C11027" t="str">
            <v>Un</v>
          </cell>
          <cell r="D11027">
            <v>4919</v>
          </cell>
          <cell r="H11027">
            <v>0</v>
          </cell>
        </row>
        <row r="11028">
          <cell r="A11028">
            <v>11025</v>
          </cell>
          <cell r="B11028" t="str">
            <v>TOMA TV AMERICANA ABITARE</v>
          </cell>
          <cell r="C11028" t="str">
            <v>Un</v>
          </cell>
          <cell r="D11028">
            <v>5144</v>
          </cell>
          <cell r="H11028">
            <v>0</v>
          </cell>
        </row>
        <row r="11029">
          <cell r="A11029">
            <v>11026</v>
          </cell>
          <cell r="B11029" t="str">
            <v>TOMA TV AMERICANA COAXIAL 400</v>
          </cell>
          <cell r="C11029" t="str">
            <v>Un</v>
          </cell>
          <cell r="D11029">
            <v>2966</v>
          </cell>
          <cell r="H11029">
            <v>0</v>
          </cell>
        </row>
        <row r="11030">
          <cell r="A11030">
            <v>11027</v>
          </cell>
          <cell r="B11030" t="str">
            <v>TOMA+CONMUTABLE PILOTO</v>
          </cell>
          <cell r="C11030" t="str">
            <v>Un</v>
          </cell>
          <cell r="D11030">
            <v>16403</v>
          </cell>
          <cell r="H11030">
            <v>0</v>
          </cell>
        </row>
        <row r="11031">
          <cell r="A11031">
            <v>11028</v>
          </cell>
          <cell r="B11031" t="str">
            <v>TOMA+INTERRUP. SENC LUZ PILOTO</v>
          </cell>
          <cell r="C11031" t="str">
            <v>Un</v>
          </cell>
          <cell r="D11031">
            <v>16002</v>
          </cell>
          <cell r="H11031">
            <v>0</v>
          </cell>
        </row>
        <row r="11032">
          <cell r="A11032">
            <v>11029</v>
          </cell>
          <cell r="B11032" t="str">
            <v>TOMA+INTERRUPTOR SENCILLO</v>
          </cell>
          <cell r="C11032" t="str">
            <v>Un</v>
          </cell>
          <cell r="D11032">
            <v>27264</v>
          </cell>
          <cell r="H11032">
            <v>0</v>
          </cell>
        </row>
        <row r="11033">
          <cell r="A11033">
            <v>11030</v>
          </cell>
          <cell r="B11033" t="str">
            <v>TOMA+INTERUPTOR CLAS. CREMA</v>
          </cell>
          <cell r="C11033" t="str">
            <v>Un</v>
          </cell>
          <cell r="D11033">
            <v>20149</v>
          </cell>
          <cell r="H11033">
            <v>0</v>
          </cell>
        </row>
        <row r="11034">
          <cell r="A11034">
            <v>11031</v>
          </cell>
          <cell r="B11034" t="str">
            <v>TOMACORIENTE POLO ATIERRA KORA</v>
          </cell>
          <cell r="C11034" t="str">
            <v>Un</v>
          </cell>
          <cell r="D11034">
            <v>9284</v>
          </cell>
          <cell r="H11034">
            <v>0</v>
          </cell>
        </row>
        <row r="11035">
          <cell r="A11035">
            <v>11032</v>
          </cell>
          <cell r="B11035" t="str">
            <v>TOMACORRIENTE CON CONEXIÓN A TIERRA, BIFÁSICOS, DOS POLOS, 3 HILOS, 20 A</v>
          </cell>
          <cell r="C11035" t="str">
            <v>UN</v>
          </cell>
          <cell r="E11035"/>
          <cell r="F11035">
            <v>8052</v>
          </cell>
          <cell r="G11035"/>
          <cell r="H11035">
            <v>8052</v>
          </cell>
        </row>
        <row r="11036">
          <cell r="A11036">
            <v>11033</v>
          </cell>
          <cell r="B11036" t="str">
            <v>TOMACORRIENTE CON CONEXIÓN A TIERRA, MONOFÁSICO DOBLE, 15 A</v>
          </cell>
          <cell r="C11036" t="str">
            <v>UN</v>
          </cell>
          <cell r="E11036"/>
          <cell r="F11036">
            <v>2832</v>
          </cell>
          <cell r="G11036"/>
          <cell r="H11036">
            <v>2832</v>
          </cell>
        </row>
        <row r="11037">
          <cell r="A11037">
            <v>11034</v>
          </cell>
          <cell r="B11037" t="str">
            <v>TOMACORRIENTE CON PROTECCIÓN DE FALLA A TIERRA (GFCI)</v>
          </cell>
          <cell r="C11037" t="str">
            <v>UN</v>
          </cell>
          <cell r="E11037"/>
          <cell r="F11037">
            <v>29904</v>
          </cell>
          <cell r="G11037"/>
          <cell r="H11037">
            <v>29904</v>
          </cell>
        </row>
        <row r="11038">
          <cell r="A11038">
            <v>11035</v>
          </cell>
          <cell r="B11038" t="str">
            <v>TOMACORRIENTE DOBLE GFCI 15A 120V TIPO INSTITUCIONAL, NEMA 5-15R</v>
          </cell>
          <cell r="C11038" t="str">
            <v>UN</v>
          </cell>
          <cell r="E11038">
            <v>72484</v>
          </cell>
          <cell r="F11038"/>
          <cell r="G11038"/>
          <cell r="H11038">
            <v>72484</v>
          </cell>
        </row>
        <row r="11039">
          <cell r="A11039">
            <v>11036</v>
          </cell>
          <cell r="B11039" t="str">
            <v>TOMACORRIENTE DOBLE POLO A TIERRA GFCI</v>
          </cell>
          <cell r="C11039" t="str">
            <v>UN</v>
          </cell>
          <cell r="E11039"/>
          <cell r="F11039"/>
          <cell r="G11039">
            <v>41861</v>
          </cell>
          <cell r="H11039">
            <v>41861</v>
          </cell>
        </row>
        <row r="11040">
          <cell r="A11040">
            <v>11037</v>
          </cell>
          <cell r="B11040" t="str">
            <v>TOMACORRIENTE DOBLE RED NORMAL 15A 120V TIPO INSTITUCIONAL, NEMA 5-15R</v>
          </cell>
          <cell r="C11040" t="str">
            <v>UN</v>
          </cell>
          <cell r="E11040">
            <v>9751</v>
          </cell>
          <cell r="F11040"/>
          <cell r="G11040"/>
          <cell r="H11040">
            <v>9751</v>
          </cell>
        </row>
        <row r="11041">
          <cell r="A11041">
            <v>11038</v>
          </cell>
          <cell r="B11041" t="str">
            <v>TOMACORRIENTE DOBLE RED REGULADA 15A 120V TIPO INSTITUCIONAL, NEMA 5-15R</v>
          </cell>
          <cell r="C11041" t="str">
            <v>UN</v>
          </cell>
          <cell r="E11041">
            <v>22644</v>
          </cell>
          <cell r="F11041"/>
          <cell r="G11041"/>
          <cell r="H11041">
            <v>22644</v>
          </cell>
        </row>
        <row r="11042">
          <cell r="A11042">
            <v>11039</v>
          </cell>
          <cell r="B11042" t="str">
            <v>TOMACORRIENTE DOBLE/PROTEC</v>
          </cell>
          <cell r="C11042" t="str">
            <v>Un</v>
          </cell>
          <cell r="D11042">
            <v>92237</v>
          </cell>
          <cell r="H11042">
            <v>0</v>
          </cell>
        </row>
        <row r="11043">
          <cell r="A11043">
            <v>11040</v>
          </cell>
          <cell r="B11043" t="str">
            <v>TOMACORRIENTE PISO</v>
          </cell>
          <cell r="C11043" t="str">
            <v>Un</v>
          </cell>
          <cell r="D11043">
            <v>81502</v>
          </cell>
          <cell r="H11043">
            <v>0</v>
          </cell>
        </row>
        <row r="11044">
          <cell r="A11044">
            <v>11041</v>
          </cell>
          <cell r="B11044" t="str">
            <v>TOMACORRIENTE POLO A</v>
          </cell>
          <cell r="C11044" t="str">
            <v>Un</v>
          </cell>
          <cell r="D11044">
            <v>21336</v>
          </cell>
          <cell r="H11044">
            <v>0</v>
          </cell>
        </row>
        <row r="11045">
          <cell r="A11045">
            <v>11042</v>
          </cell>
          <cell r="B11045" t="str">
            <v>TOMACORRIENTE POLO A TIERRA</v>
          </cell>
          <cell r="C11045" t="str">
            <v>Un</v>
          </cell>
          <cell r="D11045">
            <v>8889</v>
          </cell>
          <cell r="H11045">
            <v>0</v>
          </cell>
        </row>
        <row r="11046">
          <cell r="A11046">
            <v>11043</v>
          </cell>
          <cell r="B11046" t="str">
            <v>TOMACORRIENTE SENCILLA PATA TRABADA 20A 250V TIPO INSTITUCIONAL, NEMA 5-20R</v>
          </cell>
          <cell r="C11046" t="str">
            <v>UN</v>
          </cell>
          <cell r="E11046">
            <v>41799</v>
          </cell>
          <cell r="F11046"/>
          <cell r="G11046"/>
          <cell r="H11046">
            <v>41799</v>
          </cell>
        </row>
        <row r="11047">
          <cell r="A11047">
            <v>11044</v>
          </cell>
          <cell r="B11047" t="str">
            <v>TOMACORRIENTE SENCILLA POLO A TIERRA GFCI</v>
          </cell>
          <cell r="C11047" t="str">
            <v>UN</v>
          </cell>
          <cell r="E11047"/>
          <cell r="F11047"/>
          <cell r="G11047">
            <v>12500</v>
          </cell>
          <cell r="H11047">
            <v>12500</v>
          </cell>
        </row>
        <row r="11048">
          <cell r="A11048">
            <v>11045</v>
          </cell>
          <cell r="B11048" t="str">
            <v>TOMACORRIENTE TRIFÁSICA 50A 250V TIPO INSTITUCIONAL, NEMA 10-50R</v>
          </cell>
          <cell r="C11048" t="str">
            <v>UN</v>
          </cell>
          <cell r="E11048">
            <v>21561</v>
          </cell>
          <cell r="F11048"/>
          <cell r="G11048"/>
          <cell r="H11048">
            <v>21561</v>
          </cell>
        </row>
        <row r="11049">
          <cell r="A11049">
            <v>11046</v>
          </cell>
          <cell r="B11049" t="str">
            <v>TOPE DE PISO PARA PUERTA</v>
          </cell>
          <cell r="C11049" t="str">
            <v>Un</v>
          </cell>
          <cell r="D11049">
            <v>11748</v>
          </cell>
          <cell r="H11049">
            <v>0</v>
          </cell>
        </row>
        <row r="11050">
          <cell r="A11050">
            <v>11047</v>
          </cell>
          <cell r="B11050" t="str">
            <v>TOPE DE PUERTA METALICO 2-3/4"</v>
          </cell>
          <cell r="C11050" t="str">
            <v>UN</v>
          </cell>
          <cell r="E11050"/>
          <cell r="F11050"/>
          <cell r="G11050">
            <v>3621</v>
          </cell>
          <cell r="H11050">
            <v>3621</v>
          </cell>
        </row>
        <row r="11051">
          <cell r="A11051">
            <v>11048</v>
          </cell>
          <cell r="B11051" t="str">
            <v>TOPE DE RESORTE PARA PUERTA</v>
          </cell>
          <cell r="C11051" t="str">
            <v>Un</v>
          </cell>
          <cell r="D11051">
            <v>2203</v>
          </cell>
          <cell r="H11051">
            <v>0</v>
          </cell>
        </row>
        <row r="11052">
          <cell r="A11052">
            <v>11049</v>
          </cell>
          <cell r="B11052" t="str">
            <v>TOPELLANTA EN CAUCHO 56*15*10 CM</v>
          </cell>
          <cell r="C11052" t="str">
            <v>Un</v>
          </cell>
          <cell r="D11052">
            <v>33368</v>
          </cell>
          <cell r="H11052">
            <v>0</v>
          </cell>
        </row>
        <row r="11053">
          <cell r="A11053">
            <v>11050</v>
          </cell>
          <cell r="B11053" t="str">
            <v>TOPELLANTAS</v>
          </cell>
          <cell r="C11053" t="str">
            <v>Un</v>
          </cell>
          <cell r="D11053">
            <v>11244</v>
          </cell>
          <cell r="H11053">
            <v>0</v>
          </cell>
        </row>
        <row r="11054">
          <cell r="A11054">
            <v>11051</v>
          </cell>
          <cell r="B11054" t="str">
            <v>TOPELLANTAS (500x200x150mm)</v>
          </cell>
          <cell r="C11054" t="str">
            <v>UN</v>
          </cell>
          <cell r="E11054"/>
          <cell r="F11054">
            <v>19001</v>
          </cell>
          <cell r="G11054"/>
          <cell r="H11054">
            <v>19001</v>
          </cell>
        </row>
        <row r="11055">
          <cell r="A11055">
            <v>11052</v>
          </cell>
          <cell r="B11055" t="str">
            <v>TOPES EN CONCRETO PARQUEADERO</v>
          </cell>
          <cell r="C11055" t="str">
            <v>m</v>
          </cell>
          <cell r="D11055">
            <v>38245</v>
          </cell>
          <cell r="H11055">
            <v>0</v>
          </cell>
        </row>
        <row r="11056">
          <cell r="A11056">
            <v>11053</v>
          </cell>
          <cell r="B11056" t="str">
            <v>TORNILL0 FIJACION METALICO AN-90</v>
          </cell>
          <cell r="C11056" t="str">
            <v>Un</v>
          </cell>
          <cell r="D11056">
            <v>7415</v>
          </cell>
          <cell r="H11056">
            <v>0</v>
          </cell>
        </row>
        <row r="11057">
          <cell r="A11057">
            <v>11054</v>
          </cell>
          <cell r="B11057" t="str">
            <v>Tornilllo Fija T Eter,punta broca 12.5 cm Galv cal</v>
          </cell>
          <cell r="C11057" t="str">
            <v>UN</v>
          </cell>
          <cell r="E11057"/>
          <cell r="F11057"/>
          <cell r="G11057">
            <v>2022</v>
          </cell>
          <cell r="H11057">
            <v>2022</v>
          </cell>
        </row>
        <row r="11058">
          <cell r="A11058">
            <v>11055</v>
          </cell>
          <cell r="B11058" t="str">
            <v>TORNILLO  1/2" X 2 ½"</v>
          </cell>
          <cell r="C11058" t="str">
            <v>UN</v>
          </cell>
          <cell r="E11058"/>
          <cell r="F11058"/>
          <cell r="G11058">
            <v>707</v>
          </cell>
          <cell r="H11058">
            <v>707</v>
          </cell>
        </row>
        <row r="11059">
          <cell r="A11059">
            <v>11056</v>
          </cell>
          <cell r="B11059" t="str">
            <v>TORNILLO  1/4 X 4" (incluye arandela y tuerca seg)</v>
          </cell>
          <cell r="C11059" t="str">
            <v>UN</v>
          </cell>
          <cell r="E11059"/>
          <cell r="F11059"/>
          <cell r="G11059">
            <v>421</v>
          </cell>
          <cell r="H11059">
            <v>421</v>
          </cell>
        </row>
        <row r="11060">
          <cell r="A11060">
            <v>11057</v>
          </cell>
          <cell r="B11060" t="str">
            <v>TORNILLO  1¼" X ½"  Abellanado-Bristol-Negro</v>
          </cell>
          <cell r="C11060" t="str">
            <v>UN</v>
          </cell>
          <cell r="E11060"/>
          <cell r="F11060"/>
          <cell r="G11060">
            <v>481.7</v>
          </cell>
          <cell r="H11060">
            <v>481.7</v>
          </cell>
        </row>
        <row r="11061">
          <cell r="A11061">
            <v>11058</v>
          </cell>
          <cell r="B11061" t="str">
            <v>TORNILLO  Y CHAZO PLASTICO  DE 1/4"**</v>
          </cell>
          <cell r="C11061" t="str">
            <v>UN</v>
          </cell>
          <cell r="E11061"/>
          <cell r="F11061"/>
          <cell r="G11061">
            <v>155</v>
          </cell>
          <cell r="H11061">
            <v>155</v>
          </cell>
        </row>
        <row r="11062">
          <cell r="A11062">
            <v>11059</v>
          </cell>
          <cell r="B11062" t="str">
            <v>TORNILLO (Kg)</v>
          </cell>
          <cell r="C11062" t="str">
            <v>KG</v>
          </cell>
          <cell r="E11062"/>
          <cell r="F11062">
            <v>7994</v>
          </cell>
          <cell r="G11062"/>
          <cell r="H11062">
            <v>7994</v>
          </cell>
        </row>
        <row r="11063">
          <cell r="A11063">
            <v>11060</v>
          </cell>
          <cell r="B11063" t="str">
            <v>Tornillo 1/2*6"</v>
          </cell>
          <cell r="C11063" t="str">
            <v>UN</v>
          </cell>
          <cell r="E11063"/>
          <cell r="F11063"/>
          <cell r="G11063">
            <v>1578</v>
          </cell>
          <cell r="H11063">
            <v>1578</v>
          </cell>
        </row>
        <row r="11064">
          <cell r="A11064">
            <v>11061</v>
          </cell>
          <cell r="B11064" t="str">
            <v>TORNILLO 1/4 X 2 CARRIAJE "</v>
          </cell>
          <cell r="C11064" t="str">
            <v>UN</v>
          </cell>
          <cell r="E11064"/>
          <cell r="F11064"/>
          <cell r="G11064">
            <v>238</v>
          </cell>
          <cell r="H11064">
            <v>238</v>
          </cell>
        </row>
        <row r="11065">
          <cell r="A11065">
            <v>11062</v>
          </cell>
          <cell r="B11065" t="str">
            <v>TORNILLO 1¼" X ½"</v>
          </cell>
          <cell r="C11065" t="str">
            <v>Un</v>
          </cell>
          <cell r="D11065">
            <v>92</v>
          </cell>
          <cell r="H11065">
            <v>0</v>
          </cell>
        </row>
        <row r="11066">
          <cell r="A11066">
            <v>11063</v>
          </cell>
          <cell r="B11066" t="str">
            <v>TORNILLO 5/32"X1/2" Cabeza Redonda</v>
          </cell>
          <cell r="C11066" t="str">
            <v>UN</v>
          </cell>
          <cell r="E11066"/>
          <cell r="F11066"/>
          <cell r="G11066">
            <v>65</v>
          </cell>
          <cell r="H11066">
            <v>65</v>
          </cell>
        </row>
        <row r="11067">
          <cell r="A11067">
            <v>11064</v>
          </cell>
          <cell r="B11067" t="str">
            <v>TORNILLO 5/8 x 1 1/4 "</v>
          </cell>
          <cell r="C11067" t="str">
            <v>Un</v>
          </cell>
          <cell r="D11067">
            <v>1053</v>
          </cell>
          <cell r="H11067">
            <v>0</v>
          </cell>
        </row>
        <row r="11068">
          <cell r="A11068">
            <v>11065</v>
          </cell>
          <cell r="B11068" t="str">
            <v>TORNILLO 5/8 X 3-1/2"Zincado (Inc. Tuerca)(</v>
          </cell>
          <cell r="C11068" t="str">
            <v>UN</v>
          </cell>
          <cell r="E11068"/>
          <cell r="F11068"/>
          <cell r="G11068">
            <v>1335</v>
          </cell>
          <cell r="H11068">
            <v>1335</v>
          </cell>
        </row>
        <row r="11069">
          <cell r="A11069">
            <v>11066</v>
          </cell>
          <cell r="B11069" t="str">
            <v>TORNILLO 6"</v>
          </cell>
          <cell r="C11069" t="str">
            <v>Un</v>
          </cell>
          <cell r="D11069">
            <v>269</v>
          </cell>
          <cell r="H11069">
            <v>0</v>
          </cell>
        </row>
        <row r="11070">
          <cell r="A11070">
            <v>11067</v>
          </cell>
          <cell r="B11070" t="str">
            <v>TORNILLO 6X3/4"  PARA AGLOMERADO AUTOPERFORANTE</v>
          </cell>
          <cell r="C11070" t="str">
            <v>UN</v>
          </cell>
          <cell r="E11070"/>
          <cell r="F11070"/>
          <cell r="G11070">
            <v>22</v>
          </cell>
          <cell r="H11070">
            <v>22</v>
          </cell>
        </row>
        <row r="11071">
          <cell r="A11071">
            <v>11068</v>
          </cell>
          <cell r="B11071" t="str">
            <v>TORNILLO 7 X7/16</v>
          </cell>
          <cell r="C11071" t="str">
            <v>Un</v>
          </cell>
          <cell r="D11071">
            <v>28</v>
          </cell>
          <cell r="H11071">
            <v>0</v>
          </cell>
        </row>
        <row r="11072">
          <cell r="A11072">
            <v>11069</v>
          </cell>
          <cell r="B11072" t="str">
            <v>TORNILLO 7/16</v>
          </cell>
          <cell r="C11072" t="str">
            <v>Un</v>
          </cell>
          <cell r="D11072">
            <v>184</v>
          </cell>
          <cell r="H11072">
            <v>0</v>
          </cell>
        </row>
        <row r="11073">
          <cell r="A11073">
            <v>11070</v>
          </cell>
          <cell r="B11073" t="str">
            <v xml:space="preserve">TORNILLO ACERO 1/2 X 1/4" </v>
          </cell>
          <cell r="C11073" t="str">
            <v>Un</v>
          </cell>
          <cell r="D11073">
            <v>95</v>
          </cell>
          <cell r="H11073">
            <v>0</v>
          </cell>
        </row>
        <row r="11074">
          <cell r="A11074">
            <v>11071</v>
          </cell>
          <cell r="B11074" t="str">
            <v>TORNILLO ACERO 5/8 X 1 1/2"</v>
          </cell>
          <cell r="C11074" t="str">
            <v>Un</v>
          </cell>
          <cell r="D11074">
            <v>1699</v>
          </cell>
          <cell r="H11074">
            <v>0</v>
          </cell>
        </row>
        <row r="11075">
          <cell r="A11075">
            <v>11072</v>
          </cell>
          <cell r="B11075" t="str">
            <v>TORNILLO ACERO 5/8 X 1 1/2" HEXAGONAL</v>
          </cell>
          <cell r="C11075" t="str">
            <v>UN</v>
          </cell>
          <cell r="D11075">
            <v>1240</v>
          </cell>
          <cell r="E11075"/>
          <cell r="F11075"/>
          <cell r="G11075">
            <v>1240</v>
          </cell>
          <cell r="H11075">
            <v>1240</v>
          </cell>
        </row>
        <row r="11076">
          <cell r="A11076">
            <v>11073</v>
          </cell>
          <cell r="B11076" t="str">
            <v>TORNILLO ACERO 5/8 X 10"</v>
          </cell>
          <cell r="C11076" t="str">
            <v>UN</v>
          </cell>
          <cell r="D11076">
            <v>3306</v>
          </cell>
          <cell r="E11076"/>
          <cell r="F11076"/>
          <cell r="G11076">
            <v>3306</v>
          </cell>
          <cell r="H11076">
            <v>3306</v>
          </cell>
        </row>
        <row r="11077">
          <cell r="A11077">
            <v>11074</v>
          </cell>
          <cell r="B11077" t="str">
            <v>TORNILLO ACERO 5/8 X 5"</v>
          </cell>
          <cell r="C11077" t="str">
            <v>UN</v>
          </cell>
          <cell r="D11077">
            <v>4106</v>
          </cell>
          <cell r="E11077"/>
          <cell r="F11077"/>
          <cell r="G11077">
            <v>4106</v>
          </cell>
          <cell r="H11077">
            <v>4106</v>
          </cell>
        </row>
        <row r="11078">
          <cell r="A11078">
            <v>11075</v>
          </cell>
          <cell r="B11078" t="str">
            <v>TORNILLO ACERO 5/8 X 7"</v>
          </cell>
          <cell r="C11078" t="str">
            <v>Un</v>
          </cell>
          <cell r="D11078">
            <v>4247</v>
          </cell>
          <cell r="H11078">
            <v>0</v>
          </cell>
        </row>
        <row r="11079">
          <cell r="A11079">
            <v>11076</v>
          </cell>
          <cell r="B11079" t="str">
            <v>TORNILLO ACERO 5/8 X 8" GRADO 5</v>
          </cell>
          <cell r="C11079" t="str">
            <v>UN</v>
          </cell>
          <cell r="E11079"/>
          <cell r="F11079"/>
          <cell r="G11079">
            <v>5062.26</v>
          </cell>
          <cell r="H11079">
            <v>5062.26</v>
          </cell>
        </row>
        <row r="11080">
          <cell r="A11080">
            <v>11077</v>
          </cell>
          <cell r="B11080" t="str">
            <v>TORNILLO ACERO 8x5/8"</v>
          </cell>
          <cell r="C11080" t="str">
            <v>Un</v>
          </cell>
          <cell r="D11080">
            <v>4540</v>
          </cell>
          <cell r="H11080">
            <v>0</v>
          </cell>
        </row>
        <row r="11081">
          <cell r="A11081">
            <v>11078</v>
          </cell>
          <cell r="B11081" t="str">
            <v>TORNILLO ACERO INOX.1/2X4" GRADO 8</v>
          </cell>
          <cell r="C11081" t="str">
            <v>UN</v>
          </cell>
          <cell r="E11081"/>
          <cell r="F11081"/>
          <cell r="G11081">
            <v>2526</v>
          </cell>
          <cell r="H11081">
            <v>2526</v>
          </cell>
        </row>
        <row r="11082">
          <cell r="A11082">
            <v>11079</v>
          </cell>
          <cell r="B11082" t="str">
            <v>TORNILLO AGLOMERADO AUTOPERFORANTE 8X1-1/4 100UN</v>
          </cell>
          <cell r="C11082" t="str">
            <v>PAQUE</v>
          </cell>
          <cell r="E11082"/>
          <cell r="F11082"/>
          <cell r="G11082">
            <v>49</v>
          </cell>
          <cell r="H11082">
            <v>49</v>
          </cell>
        </row>
        <row r="11083">
          <cell r="A11083">
            <v>11080</v>
          </cell>
          <cell r="B11083" t="str">
            <v>TORNILLO AUTOPERF AVELLANADO 8"X11/4"  PUNTA BROCA</v>
          </cell>
          <cell r="C11083" t="str">
            <v>UN</v>
          </cell>
          <cell r="E11083"/>
          <cell r="F11083"/>
          <cell r="G11083">
            <v>63</v>
          </cell>
          <cell r="H11083">
            <v>63</v>
          </cell>
        </row>
        <row r="11084">
          <cell r="A11084">
            <v>11081</v>
          </cell>
          <cell r="B11084" t="str">
            <v>TORNILLO AUTOPERFORADOR SELLO NEOPRENO</v>
          </cell>
          <cell r="C11084" t="str">
            <v>Un</v>
          </cell>
          <cell r="D11084">
            <v>222</v>
          </cell>
          <cell r="H11084">
            <v>0</v>
          </cell>
        </row>
        <row r="11085">
          <cell r="A11085">
            <v>11082</v>
          </cell>
          <cell r="B11085" t="str">
            <v>TORNILLO AUTOPERFORANTE 1-1/4" ARANDELA X 100 UN</v>
          </cell>
          <cell r="C11085" t="str">
            <v>PTE</v>
          </cell>
          <cell r="E11085">
            <v>52981</v>
          </cell>
          <cell r="F11085"/>
          <cell r="G11085"/>
          <cell r="H11085">
            <v>52981</v>
          </cell>
        </row>
        <row r="11086">
          <cell r="A11086">
            <v>11083</v>
          </cell>
          <cell r="B11086" t="str">
            <v>TORNILLO AUTOPERFORANTE CABEZA LENTEJA 8*3/4"</v>
          </cell>
          <cell r="C11086" t="str">
            <v>UNI</v>
          </cell>
          <cell r="E11086"/>
          <cell r="F11086"/>
          <cell r="G11086">
            <v>57</v>
          </cell>
          <cell r="H11086">
            <v>57</v>
          </cell>
        </row>
        <row r="11087">
          <cell r="A11087">
            <v>11084</v>
          </cell>
          <cell r="B11087" t="str">
            <v>Tornillo autoperforante punta broca cabeza Hexagonal 1” Cantidad 1</v>
          </cell>
          <cell r="C11087" t="str">
            <v>PAQUE</v>
          </cell>
          <cell r="E11087"/>
          <cell r="F11087"/>
          <cell r="G11087">
            <v>12371</v>
          </cell>
          <cell r="H11087">
            <v>12371</v>
          </cell>
        </row>
        <row r="11088">
          <cell r="A11088">
            <v>11085</v>
          </cell>
          <cell r="B11088" t="str">
            <v>Tornillo autoperforante punta broca cabeza Hexagonal 8X½” Cantida</v>
          </cell>
          <cell r="C11088" t="str">
            <v>PAQUE</v>
          </cell>
          <cell r="E11088"/>
          <cell r="F11088"/>
          <cell r="G11088">
            <v>4900</v>
          </cell>
          <cell r="H11088">
            <v>4900</v>
          </cell>
        </row>
        <row r="11089">
          <cell r="A11089">
            <v>11086</v>
          </cell>
          <cell r="B11089" t="str">
            <v>Tornillo autoperforante punta broca cabeza Hexagonal 8X¾” Cantida</v>
          </cell>
          <cell r="C11089" t="str">
            <v>PAQUE</v>
          </cell>
          <cell r="E11089"/>
          <cell r="F11089"/>
          <cell r="G11089">
            <v>7920</v>
          </cell>
          <cell r="H11089">
            <v>7920</v>
          </cell>
        </row>
        <row r="11090">
          <cell r="A11090">
            <v>11087</v>
          </cell>
          <cell r="B11090" t="str">
            <v>Tornillo autoperforante punta broca cabeza plana 6X¾” Cantidad 2 P</v>
          </cell>
          <cell r="C11090" t="str">
            <v>PAQUE</v>
          </cell>
          <cell r="E11090"/>
          <cell r="F11090"/>
          <cell r="G11090">
            <v>5299.07</v>
          </cell>
          <cell r="H11090">
            <v>5299.07</v>
          </cell>
        </row>
        <row r="11091">
          <cell r="A11091">
            <v>11088</v>
          </cell>
          <cell r="B11091" t="str">
            <v>Tornillo autoperforante punta broca cabeza plana 8X½” Cantidad 2 P</v>
          </cell>
          <cell r="C11091" t="str">
            <v>PAQUE</v>
          </cell>
          <cell r="E11091"/>
          <cell r="F11091"/>
          <cell r="G11091">
            <v>5025</v>
          </cell>
          <cell r="H11091">
            <v>5025</v>
          </cell>
        </row>
        <row r="11092">
          <cell r="A11092">
            <v>11089</v>
          </cell>
          <cell r="B11092" t="str">
            <v>TORNILLO AUTORROSCANTE</v>
          </cell>
          <cell r="C11092" t="str">
            <v>UN</v>
          </cell>
          <cell r="E11092"/>
          <cell r="F11092"/>
          <cell r="G11092">
            <v>200</v>
          </cell>
          <cell r="H11092">
            <v>200</v>
          </cell>
        </row>
        <row r="11093">
          <cell r="A11093">
            <v>11090</v>
          </cell>
          <cell r="B11093" t="str">
            <v>TORNILLO AUTOTALADRANTE</v>
          </cell>
          <cell r="C11093" t="str">
            <v>UN</v>
          </cell>
          <cell r="E11093">
            <v>1666</v>
          </cell>
          <cell r="F11093"/>
          <cell r="G11093"/>
          <cell r="H11093">
            <v>1666</v>
          </cell>
        </row>
        <row r="11094">
          <cell r="A11094">
            <v>11091</v>
          </cell>
          <cell r="B11094" t="str">
            <v>TORNILLO CABEZA LENTEJA 1/4X1/2"</v>
          </cell>
          <cell r="C11094" t="str">
            <v>Un</v>
          </cell>
          <cell r="D11094">
            <v>41</v>
          </cell>
          <cell r="H11094">
            <v>0</v>
          </cell>
        </row>
        <row r="11095">
          <cell r="A11095">
            <v>11092</v>
          </cell>
          <cell r="B11095" t="str">
            <v>TORNILLO CABEZA LENTEJA PUNTA BROCA 8X1</v>
          </cell>
          <cell r="C11095" t="str">
            <v>UN</v>
          </cell>
          <cell r="E11095"/>
          <cell r="F11095"/>
          <cell r="G11095">
            <v>66</v>
          </cell>
          <cell r="H11095">
            <v>66</v>
          </cell>
        </row>
        <row r="11096">
          <cell r="A11096">
            <v>11093</v>
          </cell>
          <cell r="B11096" t="str">
            <v>TORNILLO CARRIAJE 3/8" X 1"</v>
          </cell>
          <cell r="C11096" t="str">
            <v>UN</v>
          </cell>
          <cell r="E11096"/>
          <cell r="F11096"/>
          <cell r="G11096">
            <v>200</v>
          </cell>
          <cell r="H11096">
            <v>200</v>
          </cell>
        </row>
        <row r="11097">
          <cell r="A11097">
            <v>11094</v>
          </cell>
          <cell r="B11097" t="str">
            <v>TORNILLO CARRIAJE 5/8" X 1 1/2"</v>
          </cell>
          <cell r="C11097" t="str">
            <v>UN</v>
          </cell>
          <cell r="E11097"/>
          <cell r="F11097"/>
          <cell r="G11097">
            <v>1922</v>
          </cell>
          <cell r="H11097">
            <v>1922</v>
          </cell>
        </row>
        <row r="11098">
          <cell r="A11098">
            <v>11095</v>
          </cell>
          <cell r="B11098" t="str">
            <v>Tornillo ceramizado Punta Broca 8 x 11/4"***</v>
          </cell>
          <cell r="C11098" t="str">
            <v>UN</v>
          </cell>
          <cell r="E11098"/>
          <cell r="F11098"/>
          <cell r="G11098">
            <v>84</v>
          </cell>
          <cell r="H11098">
            <v>84</v>
          </cell>
        </row>
        <row r="11099">
          <cell r="A11099">
            <v>11096</v>
          </cell>
          <cell r="B11099" t="str">
            <v>TORNILLO COMPL.METALcCAN-43</v>
          </cell>
          <cell r="C11099" t="str">
            <v>Un</v>
          </cell>
          <cell r="D11099">
            <v>1307</v>
          </cell>
          <cell r="H11099">
            <v>0</v>
          </cell>
        </row>
        <row r="11100">
          <cell r="A11100">
            <v>11097</v>
          </cell>
          <cell r="B11100" t="str">
            <v>TORNILLO COMPL.METALcCAN-43 ETERNIT</v>
          </cell>
          <cell r="C11100" t="str">
            <v>UN</v>
          </cell>
          <cell r="E11100"/>
          <cell r="F11100"/>
          <cell r="G11100">
            <v>1734</v>
          </cell>
          <cell r="H11100">
            <v>1734</v>
          </cell>
        </row>
        <row r="11101">
          <cell r="A11101">
            <v>11098</v>
          </cell>
          <cell r="B11101" t="str">
            <v>TORNILLO Completo.Madera. C-43</v>
          </cell>
          <cell r="C11101" t="str">
            <v>Un</v>
          </cell>
          <cell r="D11101">
            <v>1951</v>
          </cell>
          <cell r="H11101">
            <v>0</v>
          </cell>
        </row>
        <row r="11102">
          <cell r="A11102">
            <v>11099</v>
          </cell>
          <cell r="B11102" t="str">
            <v>TORNILLO CORTO 7X7/16'' PUNTA FINA</v>
          </cell>
          <cell r="C11102" t="str">
            <v>Un</v>
          </cell>
          <cell r="D11102">
            <v>25</v>
          </cell>
          <cell r="H11102">
            <v>0</v>
          </cell>
        </row>
        <row r="11103">
          <cell r="A11103">
            <v>11100</v>
          </cell>
          <cell r="B11103" t="str">
            <v>TORNILLO CORTO6x1-1/4" PUNTA AGUDA - DRY WALL</v>
          </cell>
          <cell r="C11103" t="str">
            <v>UN</v>
          </cell>
          <cell r="E11103"/>
          <cell r="F11103"/>
          <cell r="G11103">
            <v>21</v>
          </cell>
          <cell r="H11103">
            <v>21</v>
          </cell>
        </row>
        <row r="11104">
          <cell r="A11104">
            <v>11101</v>
          </cell>
          <cell r="B11104" t="str">
            <v>TORNILLO DRYWALL PUNTA BROCA6 X 1" (100 UNIDADES)</v>
          </cell>
          <cell r="C11104" t="str">
            <v>PTE</v>
          </cell>
          <cell r="E11104">
            <v>3792</v>
          </cell>
          <cell r="H11104">
            <v>0</v>
          </cell>
        </row>
        <row r="11105">
          <cell r="A11105">
            <v>11102</v>
          </cell>
          <cell r="B11105" t="str">
            <v xml:space="preserve">TORNILLO ESTRUCTURA  7/16" </v>
          </cell>
          <cell r="C11105" t="str">
            <v>UN</v>
          </cell>
          <cell r="E11105">
            <v>53</v>
          </cell>
          <cell r="H11105">
            <v>0</v>
          </cell>
        </row>
        <row r="11106">
          <cell r="A11106">
            <v>11103</v>
          </cell>
          <cell r="B11106" t="str">
            <v>Tornillo Estructura Punta Broca 8 x 1/2"***</v>
          </cell>
          <cell r="C11106" t="str">
            <v>UN</v>
          </cell>
          <cell r="E11106"/>
          <cell r="F11106"/>
          <cell r="G11106">
            <v>49</v>
          </cell>
          <cell r="H11106">
            <v>49</v>
          </cell>
        </row>
        <row r="11107">
          <cell r="A11107">
            <v>11104</v>
          </cell>
          <cell r="B11107" t="str">
            <v>TORNILLO FIJADOR A LA CORREA  ACESCO</v>
          </cell>
          <cell r="C11107" t="str">
            <v>UN</v>
          </cell>
          <cell r="E11107"/>
          <cell r="F11107"/>
          <cell r="G11107">
            <v>189.9</v>
          </cell>
          <cell r="H11107">
            <v>189.9</v>
          </cell>
        </row>
        <row r="11108">
          <cell r="A11108">
            <v>11105</v>
          </cell>
          <cell r="B11108" t="str">
            <v xml:space="preserve">TORNILLO FIJADOR DE ALA </v>
          </cell>
          <cell r="C11108" t="str">
            <v>Un</v>
          </cell>
          <cell r="D11108">
            <v>1666</v>
          </cell>
          <cell r="H11108">
            <v>0</v>
          </cell>
        </row>
        <row r="11109">
          <cell r="A11109">
            <v>11106</v>
          </cell>
          <cell r="B11109" t="str">
            <v>TORNILLO GOLOSO      1" x 8</v>
          </cell>
          <cell r="C11109" t="str">
            <v>UN</v>
          </cell>
          <cell r="E11109"/>
          <cell r="F11109"/>
          <cell r="G11109">
            <v>38</v>
          </cell>
          <cell r="H11109">
            <v>38</v>
          </cell>
        </row>
        <row r="11110">
          <cell r="A11110">
            <v>11107</v>
          </cell>
          <cell r="B11110" t="str">
            <v>TORNILLO GOLOSO 1" x 8</v>
          </cell>
          <cell r="C11110" t="str">
            <v>Un</v>
          </cell>
          <cell r="D11110">
            <v>41</v>
          </cell>
          <cell r="H11110">
            <v>0</v>
          </cell>
        </row>
        <row r="11111">
          <cell r="A11111">
            <v>11108</v>
          </cell>
          <cell r="B11111" t="str">
            <v>TORNILLO GRABBER 6X1"</v>
          </cell>
          <cell r="C11111" t="str">
            <v>Un</v>
          </cell>
          <cell r="D11111">
            <v>24</v>
          </cell>
          <cell r="H11111">
            <v>0</v>
          </cell>
        </row>
        <row r="11112">
          <cell r="A11112">
            <v>11109</v>
          </cell>
          <cell r="B11112" t="str">
            <v>Tornillo grado 8, 5/16" * 1"</v>
          </cell>
          <cell r="C11112" t="str">
            <v>UN</v>
          </cell>
          <cell r="D11112">
            <v>1467</v>
          </cell>
          <cell r="H11112">
            <v>0</v>
          </cell>
        </row>
        <row r="11113">
          <cell r="A11113">
            <v>11110</v>
          </cell>
          <cell r="B11113" t="str">
            <v>TORNILLO HEX G2 1/2"X6"+ARANDELA+TUERCA (ZINC)</v>
          </cell>
          <cell r="C11113" t="str">
            <v>UN</v>
          </cell>
          <cell r="E11113"/>
          <cell r="F11113"/>
          <cell r="G11113">
            <v>2151</v>
          </cell>
          <cell r="H11113">
            <v>2151</v>
          </cell>
        </row>
        <row r="11114">
          <cell r="A11114">
            <v>11111</v>
          </cell>
          <cell r="B11114" t="str">
            <v>TORNILLO HEX G2 ZINC 1/2 X10"+2arandela+tuerca seg</v>
          </cell>
          <cell r="C11114" t="str">
            <v>UN</v>
          </cell>
          <cell r="E11114"/>
          <cell r="F11114"/>
          <cell r="G11114">
            <v>3473</v>
          </cell>
          <cell r="H11114">
            <v>3473</v>
          </cell>
        </row>
        <row r="11115">
          <cell r="A11115">
            <v>11112</v>
          </cell>
          <cell r="B11115" t="str">
            <v>TORNILLO HEXAGONAL 1/2" x 1"</v>
          </cell>
          <cell r="C11115" t="str">
            <v>UN</v>
          </cell>
          <cell r="E11115"/>
          <cell r="F11115"/>
          <cell r="G11115">
            <v>365</v>
          </cell>
          <cell r="H11115">
            <v>365</v>
          </cell>
        </row>
        <row r="11116">
          <cell r="A11116">
            <v>11113</v>
          </cell>
          <cell r="B11116" t="str">
            <v>Tornillo Hexagonal G-2 R.O. 1/4 X 3" Doble arandel</v>
          </cell>
          <cell r="C11116" t="str">
            <v>UN</v>
          </cell>
          <cell r="E11116"/>
          <cell r="F11116"/>
          <cell r="G11116">
            <v>263</v>
          </cell>
          <cell r="H11116">
            <v>263</v>
          </cell>
        </row>
        <row r="11117">
          <cell r="A11117">
            <v>11114</v>
          </cell>
          <cell r="B11117" t="str">
            <v>TORNILLO HEXAGONAL PUNTA BROCA 10X1"</v>
          </cell>
          <cell r="C11117" t="str">
            <v>UN</v>
          </cell>
          <cell r="E11117"/>
          <cell r="F11117"/>
          <cell r="G11117">
            <v>62</v>
          </cell>
          <cell r="H11117">
            <v>62</v>
          </cell>
        </row>
        <row r="11118">
          <cell r="A11118">
            <v>11115</v>
          </cell>
          <cell r="B11118" t="str">
            <v>TORNILLO HEXAGONAL ZINC 1/4 X 1"</v>
          </cell>
          <cell r="C11118" t="str">
            <v>UN</v>
          </cell>
          <cell r="E11118"/>
          <cell r="F11118"/>
          <cell r="G11118">
            <v>219</v>
          </cell>
          <cell r="H11118">
            <v>219</v>
          </cell>
        </row>
        <row r="11119">
          <cell r="A11119">
            <v>11116</v>
          </cell>
          <cell r="B11119" t="str">
            <v>TORNILLO INOXIDABLE RAINGO</v>
          </cell>
          <cell r="C11119" t="str">
            <v>Un</v>
          </cell>
          <cell r="D11119">
            <v>215</v>
          </cell>
          <cell r="H11119">
            <v>0</v>
          </cell>
        </row>
        <row r="11120">
          <cell r="A11120">
            <v>11117</v>
          </cell>
          <cell r="B11120" t="str">
            <v>TORNILLO LAMINA AVELLANADO 10X2"</v>
          </cell>
          <cell r="C11120" t="str">
            <v>Un</v>
          </cell>
          <cell r="D11120">
            <v>315</v>
          </cell>
          <cell r="H11120">
            <v>0</v>
          </cell>
        </row>
        <row r="11121">
          <cell r="A11121">
            <v>11118</v>
          </cell>
          <cell r="B11121" t="str">
            <v>Tornillo Lámina Avellanado 6X¾” Paquete X 100 ud</v>
          </cell>
          <cell r="C11121" t="str">
            <v>PAQUE</v>
          </cell>
          <cell r="E11121"/>
          <cell r="F11121"/>
          <cell r="G11121">
            <v>6000</v>
          </cell>
          <cell r="H11121">
            <v>6000</v>
          </cell>
        </row>
        <row r="11122">
          <cell r="A11122">
            <v>11119</v>
          </cell>
          <cell r="B11122" t="str">
            <v>Tornillo Lámina Avellanado 8X½” Cantidad 1 Paquete X 100 unidades</v>
          </cell>
          <cell r="C11122" t="str">
            <v>PAQUE</v>
          </cell>
          <cell r="E11122"/>
          <cell r="F11122"/>
          <cell r="G11122">
            <v>8551.99</v>
          </cell>
          <cell r="H11122">
            <v>8551.99</v>
          </cell>
        </row>
        <row r="11123">
          <cell r="A11123">
            <v>11120</v>
          </cell>
          <cell r="B11123" t="str">
            <v>Tornillo Lámina Avellanado 8X1” Cantidad 1 Paquete X 100 unidades</v>
          </cell>
          <cell r="C11123" t="str">
            <v>PAQUE</v>
          </cell>
          <cell r="E11123"/>
          <cell r="F11123"/>
          <cell r="G11123">
            <v>7990.01</v>
          </cell>
          <cell r="H11123">
            <v>7990.01</v>
          </cell>
        </row>
        <row r="11124">
          <cell r="A11124">
            <v>11121</v>
          </cell>
          <cell r="B11124" t="str">
            <v>TORNILLO LAMINA CABEZA LENTEJA PBROCA 8x1"</v>
          </cell>
          <cell r="C11124" t="str">
            <v>UN</v>
          </cell>
          <cell r="E11124"/>
          <cell r="F11124"/>
          <cell r="G11124">
            <v>70</v>
          </cell>
          <cell r="H11124">
            <v>70</v>
          </cell>
        </row>
        <row r="11125">
          <cell r="A11125">
            <v>11122</v>
          </cell>
          <cell r="B11125" t="str">
            <v>Tornillo Lámina Cabeza Pan 8 ¾” Cantidad 1 Paquete X 100 unidades</v>
          </cell>
          <cell r="C11125" t="str">
            <v>PAQUE</v>
          </cell>
          <cell r="E11125"/>
          <cell r="F11125"/>
          <cell r="G11125">
            <v>6469.99</v>
          </cell>
          <cell r="H11125">
            <v>6469.99</v>
          </cell>
        </row>
        <row r="11126">
          <cell r="A11126">
            <v>11123</v>
          </cell>
          <cell r="B11126" t="str">
            <v>Tornillo Lámina Cabeza Pan 8X½” Cantidad 1 Paquete X 100 unidades</v>
          </cell>
          <cell r="C11126" t="str">
            <v>PAQUE</v>
          </cell>
          <cell r="E11126"/>
          <cell r="F11126"/>
          <cell r="G11126">
            <v>7000</v>
          </cell>
          <cell r="H11126">
            <v>7000</v>
          </cell>
        </row>
        <row r="11127">
          <cell r="A11127">
            <v>11124</v>
          </cell>
          <cell r="B11127" t="str">
            <v>Tornillo Lámina Cabeza Pan 8X1” Cantidad 1 Paquete X 100 unidades</v>
          </cell>
          <cell r="C11127" t="str">
            <v>PAQUE</v>
          </cell>
          <cell r="E11127"/>
          <cell r="F11127"/>
          <cell r="G11127">
            <v>4592</v>
          </cell>
          <cell r="H11127">
            <v>4592</v>
          </cell>
        </row>
        <row r="11128">
          <cell r="A11128">
            <v>11125</v>
          </cell>
          <cell r="B11128" t="str">
            <v>TORNILLO LAMINA DIA 3/8" LC #18</v>
          </cell>
          <cell r="C11128" t="str">
            <v>Un</v>
          </cell>
          <cell r="D11128">
            <v>5888</v>
          </cell>
          <cell r="H11128">
            <v>0</v>
          </cell>
        </row>
        <row r="11129">
          <cell r="A11129">
            <v>11126</v>
          </cell>
          <cell r="B11129" t="str">
            <v>TORNILLO LAMINA DRAYWALL 6X1" PUNTA AGUDA -</v>
          </cell>
          <cell r="C11129" t="str">
            <v>UN</v>
          </cell>
          <cell r="E11129"/>
          <cell r="F11129"/>
          <cell r="G11129">
            <v>17.010000000000002</v>
          </cell>
          <cell r="H11129">
            <v>17.010000000000002</v>
          </cell>
        </row>
        <row r="11130">
          <cell r="A11130">
            <v>11127</v>
          </cell>
          <cell r="B11130" t="str">
            <v>TORNILLO LÁMINA PAN PHILIPS ZINCADO 6X3/8 100UN</v>
          </cell>
          <cell r="C11130" t="str">
            <v>PAQUE</v>
          </cell>
          <cell r="E11130"/>
          <cell r="F11130"/>
          <cell r="G11130">
            <v>5000</v>
          </cell>
          <cell r="H11130">
            <v>5000</v>
          </cell>
        </row>
        <row r="11131">
          <cell r="A11131">
            <v>11128</v>
          </cell>
          <cell r="B11131" t="str">
            <v>TORNILLO LAMINA ZINCADO 6X3X8"</v>
          </cell>
          <cell r="C11131" t="str">
            <v>Un</v>
          </cell>
          <cell r="D11131">
            <v>29</v>
          </cell>
          <cell r="H11131">
            <v>0</v>
          </cell>
        </row>
        <row r="11132">
          <cell r="A11132">
            <v>11129</v>
          </cell>
          <cell r="B11132" t="str">
            <v>TORNILLO LAMINA ZINCADO No. 10X2"</v>
          </cell>
          <cell r="C11132" t="str">
            <v>UNI</v>
          </cell>
          <cell r="E11132"/>
          <cell r="F11132"/>
          <cell r="G11132">
            <v>130</v>
          </cell>
          <cell r="H11132">
            <v>130</v>
          </cell>
        </row>
        <row r="11133">
          <cell r="A11133">
            <v>11130</v>
          </cell>
          <cell r="B11133" t="str">
            <v>TORNILLO LARGO 6X1 PUNTA FINA</v>
          </cell>
          <cell r="C11133" t="str">
            <v>Un</v>
          </cell>
          <cell r="D11133">
            <v>25</v>
          </cell>
          <cell r="H11133">
            <v>0</v>
          </cell>
        </row>
        <row r="11134">
          <cell r="A11134">
            <v>11131</v>
          </cell>
          <cell r="B11134" t="str">
            <v>TORNILLO MADERA 6X3/4"</v>
          </cell>
          <cell r="C11134" t="str">
            <v>Un</v>
          </cell>
          <cell r="D11134">
            <v>55</v>
          </cell>
          <cell r="H11134">
            <v>0</v>
          </cell>
        </row>
        <row r="11135">
          <cell r="A11135">
            <v>11132</v>
          </cell>
          <cell r="B11135" t="str">
            <v>TORNILLO MET GALV BRISTOL 1/2"X1" GR-5</v>
          </cell>
          <cell r="C11135" t="str">
            <v>UN</v>
          </cell>
          <cell r="E11135"/>
          <cell r="F11135"/>
          <cell r="G11135">
            <v>889</v>
          </cell>
          <cell r="H11135">
            <v>889</v>
          </cell>
        </row>
        <row r="11136">
          <cell r="A11136">
            <v>11133</v>
          </cell>
          <cell r="B11136" t="str">
            <v>TORNILLO NEGRO AGLOMERADO- YESO 10X2"</v>
          </cell>
          <cell r="C11136" t="str">
            <v>Un</v>
          </cell>
          <cell r="D11136">
            <v>72</v>
          </cell>
          <cell r="H11136">
            <v>0</v>
          </cell>
        </row>
        <row r="11137">
          <cell r="A11137">
            <v>11134</v>
          </cell>
          <cell r="B11137" t="str">
            <v>TORNILLO PAN TAMAÑO 10-16 x ¾”</v>
          </cell>
          <cell r="C11137" t="str">
            <v>Un</v>
          </cell>
          <cell r="D11137">
            <v>3111</v>
          </cell>
          <cell r="H11137">
            <v>0</v>
          </cell>
        </row>
        <row r="11138">
          <cell r="A11138">
            <v>11135</v>
          </cell>
          <cell r="B11138" t="str">
            <v>TORNILLO PANEL DRYWALL PTA AGUDA 6X1 100UN</v>
          </cell>
          <cell r="C11138" t="str">
            <v>UN</v>
          </cell>
          <cell r="E11138"/>
          <cell r="F11138"/>
          <cell r="G11138">
            <v>33</v>
          </cell>
          <cell r="H11138">
            <v>33</v>
          </cell>
        </row>
        <row r="11139">
          <cell r="A11139">
            <v>11136</v>
          </cell>
          <cell r="B11139" t="str">
            <v>TORNILLO PARA  LAMINA D= 3/8" LC #18</v>
          </cell>
          <cell r="C11139" t="str">
            <v>UN</v>
          </cell>
          <cell r="E11139"/>
          <cell r="F11139"/>
          <cell r="G11139">
            <v>65</v>
          </cell>
          <cell r="H11139">
            <v>65</v>
          </cell>
        </row>
        <row r="11140">
          <cell r="A11140">
            <v>11137</v>
          </cell>
          <cell r="B11140" t="str">
            <v>TORNILLO PARA AGLOMERADO</v>
          </cell>
          <cell r="C11140" t="str">
            <v>Un</v>
          </cell>
          <cell r="D11140">
            <v>20</v>
          </cell>
          <cell r="H11140">
            <v>0</v>
          </cell>
        </row>
        <row r="11141">
          <cell r="A11141">
            <v>11138</v>
          </cell>
          <cell r="B11141" t="str">
            <v xml:space="preserve">TORNILLO PARA CANALETA 43 METAL </v>
          </cell>
          <cell r="C11141" t="str">
            <v>Un</v>
          </cell>
          <cell r="D11141">
            <v>1055</v>
          </cell>
          <cell r="H11141">
            <v>0</v>
          </cell>
        </row>
        <row r="11142">
          <cell r="A11142">
            <v>11139</v>
          </cell>
          <cell r="B11142" t="str">
            <v>TORNILLO PARA CANALETA 90</v>
          </cell>
          <cell r="C11142" t="str">
            <v>Un</v>
          </cell>
          <cell r="D11142">
            <v>3056</v>
          </cell>
          <cell r="H11142">
            <v>0</v>
          </cell>
        </row>
        <row r="11143">
          <cell r="A11143">
            <v>11140</v>
          </cell>
          <cell r="B11143" t="str">
            <v>TORNILLO PARA MADERA  8 x 2"</v>
          </cell>
          <cell r="C11143" t="str">
            <v>UN</v>
          </cell>
          <cell r="E11143"/>
          <cell r="F11143"/>
          <cell r="G11143">
            <v>79</v>
          </cell>
          <cell r="H11143">
            <v>79</v>
          </cell>
        </row>
        <row r="11144">
          <cell r="A11144">
            <v>11141</v>
          </cell>
          <cell r="B11144" t="str">
            <v>TORNILLO PARA MADERA 1" Nº 6</v>
          </cell>
          <cell r="C11144" t="str">
            <v>Un</v>
          </cell>
          <cell r="D11144">
            <v>26</v>
          </cell>
          <cell r="H11144">
            <v>0</v>
          </cell>
        </row>
        <row r="11145">
          <cell r="A11145">
            <v>11142</v>
          </cell>
          <cell r="B11145" t="str">
            <v>TORNILLO PARA MADERA 8 x 2"</v>
          </cell>
          <cell r="C11145" t="str">
            <v>Un</v>
          </cell>
          <cell r="D11145">
            <v>39</v>
          </cell>
          <cell r="H11145">
            <v>0</v>
          </cell>
        </row>
        <row r="11146">
          <cell r="A11146">
            <v>11143</v>
          </cell>
          <cell r="B11146" t="str">
            <v xml:space="preserve">TORNILLO PAS. 3/16" + TUERCA Y ARANDELA </v>
          </cell>
          <cell r="C11146" t="str">
            <v>Un</v>
          </cell>
          <cell r="D11146">
            <v>85</v>
          </cell>
          <cell r="H11146">
            <v>0</v>
          </cell>
        </row>
        <row r="11147">
          <cell r="A11147">
            <v>11144</v>
          </cell>
          <cell r="B11147" t="str">
            <v>TORNILLO PASANTE CABEZ.EXAG.3/8"L=20CM+ARAND+DOB.T</v>
          </cell>
          <cell r="C11147" t="str">
            <v>UN</v>
          </cell>
          <cell r="E11147"/>
          <cell r="F11147"/>
          <cell r="G11147">
            <v>2846</v>
          </cell>
          <cell r="H11147">
            <v>2846</v>
          </cell>
        </row>
        <row r="11148">
          <cell r="A11148">
            <v>11145</v>
          </cell>
          <cell r="B11148" t="str">
            <v>TORNILLO PL.Ond.+ x4 3/4" _</v>
          </cell>
          <cell r="C11148" t="str">
            <v>Un</v>
          </cell>
          <cell r="D11148">
            <v>2508</v>
          </cell>
          <cell r="H11148">
            <v>0</v>
          </cell>
        </row>
        <row r="11149">
          <cell r="A11149">
            <v>11146</v>
          </cell>
          <cell r="B11149" t="str">
            <v>TORNILLO TIRAFONDO DE 4X 3/8 "</v>
          </cell>
          <cell r="C11149" t="str">
            <v>Un</v>
          </cell>
          <cell r="D11149">
            <v>660</v>
          </cell>
          <cell r="H11149">
            <v>0</v>
          </cell>
        </row>
        <row r="11150">
          <cell r="A11150">
            <v>11147</v>
          </cell>
          <cell r="B11150" t="str">
            <v>TORNILLO TIRAFONDO DE 4X 3/8 "</v>
          </cell>
          <cell r="C11150" t="str">
            <v>UN</v>
          </cell>
          <cell r="E11150"/>
          <cell r="F11150"/>
          <cell r="G11150">
            <v>600</v>
          </cell>
          <cell r="H11150">
            <v>600</v>
          </cell>
        </row>
        <row r="11151">
          <cell r="A11151">
            <v>11148</v>
          </cell>
          <cell r="B11151" t="str">
            <v>TORNILLO ZINCADO ROSCADO (1/2"X5")</v>
          </cell>
          <cell r="C11151" t="str">
            <v>UNI</v>
          </cell>
          <cell r="E11151"/>
          <cell r="F11151"/>
          <cell r="G11151">
            <v>1053</v>
          </cell>
          <cell r="H11151">
            <v>1053</v>
          </cell>
        </row>
        <row r="11152">
          <cell r="A11152">
            <v>11149</v>
          </cell>
          <cell r="B11152" t="str">
            <v>TORNILLO. INCLUYE TUERCA Y ARANDELA</v>
          </cell>
          <cell r="C11152" t="str">
            <v>KG</v>
          </cell>
          <cell r="E11152"/>
          <cell r="F11152">
            <v>9002</v>
          </cell>
          <cell r="G11152"/>
          <cell r="H11152">
            <v>9002</v>
          </cell>
        </row>
        <row r="11153">
          <cell r="A11153">
            <v>11150</v>
          </cell>
          <cell r="B11153" t="str">
            <v>TORNILLO+ARANDELA+CAPUCHON (5") TEJA</v>
          </cell>
          <cell r="C11153" t="str">
            <v>UNI</v>
          </cell>
          <cell r="E11153"/>
          <cell r="F11153"/>
          <cell r="G11153">
            <v>901</v>
          </cell>
          <cell r="H11153">
            <v>901</v>
          </cell>
        </row>
        <row r="11154">
          <cell r="A11154">
            <v>11151</v>
          </cell>
          <cell r="B11154" t="str">
            <v>TORNILLO1/2"L=9"ZINCADO.CAB.LISACARRIAJE(2ARAN+2T)</v>
          </cell>
          <cell r="C11154" t="str">
            <v>UN</v>
          </cell>
          <cell r="E11154"/>
          <cell r="F11154"/>
          <cell r="G11154">
            <v>50.68</v>
          </cell>
          <cell r="H11154">
            <v>50.68</v>
          </cell>
        </row>
        <row r="11155">
          <cell r="A11155">
            <v>11152</v>
          </cell>
          <cell r="B11155" t="str">
            <v>TornilloAceroGalvaniz.(1/2"x11/2")GR-5;tuerc+Arand</v>
          </cell>
          <cell r="C11155" t="str">
            <v>UN</v>
          </cell>
          <cell r="E11155"/>
          <cell r="F11155"/>
          <cell r="G11155">
            <v>1301</v>
          </cell>
          <cell r="H11155">
            <v>1301</v>
          </cell>
        </row>
        <row r="11156">
          <cell r="A11156">
            <v>11153</v>
          </cell>
          <cell r="B11156" t="str">
            <v>TornilloAutoperforante 11/2" +Arandela de neopreno</v>
          </cell>
          <cell r="C11156" t="str">
            <v>UN</v>
          </cell>
          <cell r="E11156"/>
          <cell r="F11156"/>
          <cell r="G11156">
            <v>175</v>
          </cell>
          <cell r="H11156">
            <v>175</v>
          </cell>
        </row>
        <row r="11157">
          <cell r="A11157">
            <v>11154</v>
          </cell>
          <cell r="B11157" t="str">
            <v>TORNILLOS A-325</v>
          </cell>
          <cell r="C11157" t="str">
            <v>KG</v>
          </cell>
          <cell r="E11157"/>
          <cell r="F11157">
            <v>7598</v>
          </cell>
          <cell r="G11157"/>
          <cell r="H11157">
            <v>7598</v>
          </cell>
        </row>
        <row r="11158">
          <cell r="A11158">
            <v>11155</v>
          </cell>
          <cell r="B11158" t="str">
            <v>TORNILLOS BUTTON</v>
          </cell>
          <cell r="C11158" t="str">
            <v>UN</v>
          </cell>
          <cell r="E11158"/>
          <cell r="F11158"/>
          <cell r="G11158">
            <v>13977</v>
          </cell>
          <cell r="H11158">
            <v>13977</v>
          </cell>
        </row>
        <row r="11159">
          <cell r="A11159">
            <v>11156</v>
          </cell>
          <cell r="B11159" t="str">
            <v>TORNILLOS DE UNIÓN DE D= 12 MM</v>
          </cell>
          <cell r="C11159" t="str">
            <v>Un</v>
          </cell>
          <cell r="D11159">
            <v>888</v>
          </cell>
          <cell r="H11159">
            <v>0</v>
          </cell>
        </row>
        <row r="11160">
          <cell r="A11160">
            <v>11157</v>
          </cell>
          <cell r="B11160" t="str">
            <v>TORNILLOS PARA DEFENSA METÁLICA</v>
          </cell>
          <cell r="C11160" t="str">
            <v>Un</v>
          </cell>
          <cell r="D11160">
            <v>3079</v>
          </cell>
          <cell r="H11160">
            <v>0</v>
          </cell>
        </row>
        <row r="11161">
          <cell r="A11161">
            <v>11158</v>
          </cell>
          <cell r="B11161" t="str">
            <v>Torón de tensionamiento 1/2´´ o 5/8´´ CEFE COMETAS</v>
          </cell>
          <cell r="C11161" t="str">
            <v>KG</v>
          </cell>
          <cell r="E11161"/>
          <cell r="F11161"/>
          <cell r="G11161">
            <v>5045.01</v>
          </cell>
          <cell r="H11161">
            <v>5045.01</v>
          </cell>
        </row>
        <row r="11162">
          <cell r="A11162">
            <v>11159</v>
          </cell>
          <cell r="B11162" t="str">
            <v>TORÓN DE TENSIONMIENTO 1/2´´ O 5/8´´</v>
          </cell>
          <cell r="C11162" t="str">
            <v>kg</v>
          </cell>
          <cell r="D11162">
            <v>4848</v>
          </cell>
          <cell r="H11162">
            <v>0</v>
          </cell>
        </row>
        <row r="11163">
          <cell r="A11163">
            <v>11160</v>
          </cell>
          <cell r="B11163" t="str">
            <v>TORRE DE ANDAMIO CERTIFICADO DE 1,4 X 1,4 A 3 METROS BASE RODANTE</v>
          </cell>
          <cell r="C11163" t="str">
            <v>DIA</v>
          </cell>
          <cell r="E11163"/>
          <cell r="F11163">
            <v>29056</v>
          </cell>
          <cell r="G11163"/>
          <cell r="H11163">
            <v>29056</v>
          </cell>
        </row>
        <row r="11164">
          <cell r="A11164">
            <v>11161</v>
          </cell>
          <cell r="B11164" t="str">
            <v>TORRE DE ANDAMIO ESTÁNDAR DE 1,40m x 2,07m  A 4 METROS, CON BASE RODANTE (Alquiler)</v>
          </cell>
          <cell r="C11164" t="str">
            <v>DIA</v>
          </cell>
          <cell r="E11164"/>
          <cell r="F11164">
            <v>22874</v>
          </cell>
          <cell r="G11164"/>
          <cell r="H11164">
            <v>22874</v>
          </cell>
        </row>
        <row r="11165">
          <cell r="A11165">
            <v>11162</v>
          </cell>
          <cell r="B11165" t="str">
            <v>TORRE DE ILUMINACIÓN. INCLUYE COMBUSTIBLE</v>
          </cell>
          <cell r="C11165" t="str">
            <v>UN/MES</v>
          </cell>
          <cell r="E11165"/>
          <cell r="F11165">
            <v>4522000</v>
          </cell>
          <cell r="G11165"/>
          <cell r="H11165">
            <v>4522000</v>
          </cell>
        </row>
        <row r="11166">
          <cell r="A11166">
            <v>11163</v>
          </cell>
          <cell r="B11166" t="str">
            <v>TORRE PARA DOMINADAS Y FONDOS 4P</v>
          </cell>
          <cell r="C11166" t="str">
            <v>UNI</v>
          </cell>
          <cell r="E11166"/>
          <cell r="F11166"/>
          <cell r="G11166">
            <v>6870000</v>
          </cell>
          <cell r="H11166">
            <v>6870000</v>
          </cell>
        </row>
        <row r="11167">
          <cell r="A11167">
            <v>11164</v>
          </cell>
          <cell r="B11167" t="str">
            <v>TORTUGA OVAL - WATTS: 60W PORTALÁMPARA CON ROSCA: E27, ESPIRAL: DE 60 W, COLOR: NEGRO GRADO DE PROTECCIÓN: IP44 (EXTERIOR) CLASE I MEDIDAS: 210X85MM (60W)</v>
          </cell>
          <cell r="C11167" t="str">
            <v>UN</v>
          </cell>
          <cell r="E11167">
            <v>21540</v>
          </cell>
          <cell r="F11167"/>
          <cell r="G11167"/>
          <cell r="H11167">
            <v>21540</v>
          </cell>
        </row>
        <row r="11168">
          <cell r="A11168">
            <v>11165</v>
          </cell>
          <cell r="B11168" t="str">
            <v>totalizador 3 x 20 A  MG</v>
          </cell>
          <cell r="C11168" t="str">
            <v>UN</v>
          </cell>
          <cell r="E11168"/>
          <cell r="F11168"/>
          <cell r="G11168">
            <v>106403.01</v>
          </cell>
          <cell r="H11168">
            <v>106403.01</v>
          </cell>
        </row>
        <row r="11169">
          <cell r="A11169">
            <v>11166</v>
          </cell>
          <cell r="B11169" t="str">
            <v>Totalizador 3X40-25KA a 240V</v>
          </cell>
          <cell r="C11169" t="str">
            <v>UN</v>
          </cell>
          <cell r="D11169">
            <v>117340</v>
          </cell>
          <cell r="H11169">
            <v>0</v>
          </cell>
        </row>
        <row r="11170">
          <cell r="A11170">
            <v>11167</v>
          </cell>
          <cell r="B11170" t="str">
            <v>TOTALIZADOR GENERAL 3X100A</v>
          </cell>
          <cell r="C11170" t="str">
            <v>UNI</v>
          </cell>
          <cell r="E11170"/>
          <cell r="F11170"/>
          <cell r="G11170">
            <v>113899.01</v>
          </cell>
          <cell r="H11170">
            <v>113899.01</v>
          </cell>
        </row>
        <row r="11171">
          <cell r="A11171">
            <v>11168</v>
          </cell>
          <cell r="B11171" t="str">
            <v>Totalizador industrial 3x(28-40Amp)</v>
          </cell>
          <cell r="C11171" t="str">
            <v>UN</v>
          </cell>
          <cell r="E11171"/>
          <cell r="F11171"/>
          <cell r="G11171">
            <v>139832</v>
          </cell>
          <cell r="H11171">
            <v>139832</v>
          </cell>
        </row>
        <row r="11172">
          <cell r="A11172">
            <v>11169</v>
          </cell>
          <cell r="B11172" t="str">
            <v>Totalizador industrial 3x100A</v>
          </cell>
          <cell r="C11172" t="str">
            <v>UN</v>
          </cell>
          <cell r="E11172"/>
          <cell r="F11172"/>
          <cell r="G11172">
            <v>113899.01</v>
          </cell>
          <cell r="H11172">
            <v>113899.01</v>
          </cell>
        </row>
        <row r="11173">
          <cell r="A11173">
            <v>11170</v>
          </cell>
          <cell r="B11173" t="str">
            <v>Totalizador industrial 3x125A  25KA</v>
          </cell>
          <cell r="C11173" t="str">
            <v>UN</v>
          </cell>
          <cell r="E11173"/>
          <cell r="F11173"/>
          <cell r="G11173">
            <v>183970</v>
          </cell>
          <cell r="H11173">
            <v>183970</v>
          </cell>
        </row>
        <row r="11174">
          <cell r="A11174">
            <v>11171</v>
          </cell>
          <cell r="B11174" t="str">
            <v>Totalizador industrial 3x175A</v>
          </cell>
          <cell r="C11174" t="str">
            <v>UN</v>
          </cell>
          <cell r="E11174"/>
          <cell r="F11174"/>
          <cell r="G11174">
            <v>211865.01</v>
          </cell>
          <cell r="H11174">
            <v>211865.01</v>
          </cell>
        </row>
        <row r="11175">
          <cell r="A11175">
            <v>11172</v>
          </cell>
          <cell r="B11175" t="str">
            <v>Totalizador industrial 3x20/30/40A CDRC Cometas</v>
          </cell>
          <cell r="C11175" t="str">
            <v>UN</v>
          </cell>
          <cell r="E11175"/>
          <cell r="F11175"/>
          <cell r="G11175">
            <v>131892</v>
          </cell>
          <cell r="H11175">
            <v>131892</v>
          </cell>
        </row>
        <row r="11176">
          <cell r="A11176">
            <v>11173</v>
          </cell>
          <cell r="B11176" t="str">
            <v>Totalizador industrial 3x40A</v>
          </cell>
          <cell r="C11176" t="str">
            <v>UN</v>
          </cell>
          <cell r="E11176"/>
          <cell r="F11176"/>
          <cell r="G11176">
            <v>122837</v>
          </cell>
          <cell r="H11176">
            <v>122837</v>
          </cell>
        </row>
        <row r="11177">
          <cell r="A11177">
            <v>11174</v>
          </cell>
          <cell r="B11177" t="str">
            <v>Totalizador industrial 3x50A</v>
          </cell>
          <cell r="C11177" t="str">
            <v>UN</v>
          </cell>
          <cell r="E11177"/>
          <cell r="F11177"/>
          <cell r="G11177">
            <v>108527</v>
          </cell>
          <cell r="H11177">
            <v>108527</v>
          </cell>
        </row>
        <row r="11178">
          <cell r="A11178">
            <v>11175</v>
          </cell>
          <cell r="B11178" t="str">
            <v>Totalizador industrial 3x50A (44-63A)L/NEX</v>
          </cell>
          <cell r="C11178" t="str">
            <v>UN</v>
          </cell>
          <cell r="E11178"/>
          <cell r="F11178"/>
          <cell r="G11178">
            <v>141616</v>
          </cell>
          <cell r="H11178">
            <v>141616</v>
          </cell>
        </row>
        <row r="11179">
          <cell r="A11179">
            <v>11176</v>
          </cell>
          <cell r="B11179" t="str">
            <v>Totalizador industrial 3x60A</v>
          </cell>
          <cell r="C11179" t="str">
            <v>UN</v>
          </cell>
          <cell r="E11179"/>
          <cell r="F11179"/>
          <cell r="G11179">
            <v>129750</v>
          </cell>
          <cell r="H11179">
            <v>129750</v>
          </cell>
        </row>
        <row r="11180">
          <cell r="A11180">
            <v>11177</v>
          </cell>
          <cell r="B11180" t="str">
            <v>TOTALIZADOR INDUSTRIAL DE 30A</v>
          </cell>
          <cell r="C11180" t="str">
            <v>UN</v>
          </cell>
          <cell r="E11180"/>
          <cell r="F11180">
            <v>179139</v>
          </cell>
          <cell r="G11180"/>
          <cell r="H11180">
            <v>179139</v>
          </cell>
        </row>
        <row r="11181">
          <cell r="A11181">
            <v>11178</v>
          </cell>
          <cell r="B11181" t="str">
            <v>Totalizador industrial de 3x150A   MG</v>
          </cell>
          <cell r="C11181" t="str">
            <v>UN</v>
          </cell>
          <cell r="E11181"/>
          <cell r="F11181"/>
          <cell r="G11181">
            <v>333552</v>
          </cell>
          <cell r="H11181">
            <v>333552</v>
          </cell>
        </row>
        <row r="11182">
          <cell r="A11182">
            <v>11179</v>
          </cell>
          <cell r="B11182" t="str">
            <v>TOTALIZADOR INDUSTRIAL DE 3x80A</v>
          </cell>
          <cell r="C11182" t="str">
            <v>UN</v>
          </cell>
          <cell r="E11182"/>
          <cell r="F11182">
            <v>151626</v>
          </cell>
          <cell r="G11182"/>
          <cell r="H11182">
            <v>151626</v>
          </cell>
        </row>
        <row r="11183">
          <cell r="A11183">
            <v>11180</v>
          </cell>
          <cell r="B11183" t="str">
            <v>TOTALIZADOR TRIFÁSICO 200 A</v>
          </cell>
          <cell r="C11183" t="str">
            <v>UN</v>
          </cell>
          <cell r="E11183"/>
          <cell r="F11183">
            <v>365604</v>
          </cell>
          <cell r="G11183"/>
          <cell r="H11183">
            <v>365604</v>
          </cell>
        </row>
        <row r="11184">
          <cell r="A11184">
            <v>11181</v>
          </cell>
          <cell r="B11184" t="str">
            <v>totalizador trifasico de 80A</v>
          </cell>
          <cell r="C11184" t="str">
            <v>UN</v>
          </cell>
          <cell r="D11184">
            <v>125651</v>
          </cell>
          <cell r="H11184">
            <v>0</v>
          </cell>
        </row>
        <row r="11185">
          <cell r="A11185">
            <v>11182</v>
          </cell>
          <cell r="B11185" t="str">
            <v>TOTEM DE 7.0 X 0.80 X 0.40 MTS COMPLETO SEGUN DISEÑOS. FABRICACION, SUMINISTRO Y MONTAJE</v>
          </cell>
          <cell r="C11185" t="str">
            <v>UN</v>
          </cell>
          <cell r="E11185"/>
          <cell r="F11185">
            <v>8338370</v>
          </cell>
          <cell r="G11185"/>
          <cell r="H11185">
            <v>8338370</v>
          </cell>
        </row>
        <row r="11186">
          <cell r="A11186">
            <v>11183</v>
          </cell>
          <cell r="B11186" t="str">
            <v>TOTEM H=12m, DESMONTE INCL. TRASLADO Y MONTAJE EN SITIO SELECCIONADO TRANSPORTE DE ESTRUCTURA DE TOTEM SEGÚN PLANOS DE DISEÑO, INCL. LOS ACABADOS, LOGOS Y MAPA, SIN RELOJ PARA EXTERIORES DE DOBLE CARA</v>
          </cell>
          <cell r="C11186" t="str">
            <v>UN</v>
          </cell>
          <cell r="E11186"/>
          <cell r="F11186">
            <v>25301572</v>
          </cell>
          <cell r="G11186"/>
          <cell r="H11186">
            <v>25301572</v>
          </cell>
        </row>
        <row r="11187">
          <cell r="A11187">
            <v>11184</v>
          </cell>
          <cell r="B11187" t="str">
            <v>TOXEMENT "1A" 2 KILOS</v>
          </cell>
          <cell r="C11187" t="str">
            <v>kg</v>
          </cell>
          <cell r="D11187">
            <v>7943</v>
          </cell>
          <cell r="H11187">
            <v>0</v>
          </cell>
        </row>
        <row r="11188">
          <cell r="A11188">
            <v>11185</v>
          </cell>
          <cell r="B11188" t="str">
            <v>TOXEMENT POLVO EN BALDE 30 Kg</v>
          </cell>
          <cell r="C11188" t="str">
            <v>kg</v>
          </cell>
          <cell r="D11188">
            <v>5403</v>
          </cell>
          <cell r="H11188">
            <v>0</v>
          </cell>
        </row>
        <row r="11189">
          <cell r="A11189">
            <v>11186</v>
          </cell>
          <cell r="B11189" t="str">
            <v>TOXEMENT POLVO EN BOLSA 25 Kg</v>
          </cell>
          <cell r="C11189" t="str">
            <v>kg</v>
          </cell>
          <cell r="D11189">
            <v>5213</v>
          </cell>
          <cell r="H11189">
            <v>0</v>
          </cell>
        </row>
        <row r="11190">
          <cell r="A11190">
            <v>11187</v>
          </cell>
          <cell r="B11190" t="str">
            <v>TRABA COMPL. C-90 _</v>
          </cell>
          <cell r="C11190" t="str">
            <v>Un</v>
          </cell>
          <cell r="D11190">
            <v>2984</v>
          </cell>
          <cell r="H11190">
            <v>0</v>
          </cell>
        </row>
        <row r="11191">
          <cell r="A11191">
            <v>11188</v>
          </cell>
          <cell r="B11191" t="str">
            <v>TRABADO DE ROSCAS 290 X 40 GR  - FUERZA ALTA</v>
          </cell>
          <cell r="C11191" t="str">
            <v>UN</v>
          </cell>
          <cell r="E11191">
            <v>17011</v>
          </cell>
          <cell r="F11191"/>
          <cell r="G11191"/>
          <cell r="H11191">
            <v>17011</v>
          </cell>
        </row>
        <row r="11192">
          <cell r="A11192">
            <v>11189</v>
          </cell>
          <cell r="B11192" t="str">
            <v>TRACCIÓN DE ACERO ESTRUCTURAL. Norma técnica: NTC 3353 - ASTM E8.</v>
          </cell>
          <cell r="C11192" t="str">
            <v>UN</v>
          </cell>
          <cell r="E11192"/>
          <cell r="F11192">
            <v>136500</v>
          </cell>
          <cell r="G11192"/>
          <cell r="H11192">
            <v>136500</v>
          </cell>
        </row>
        <row r="11193">
          <cell r="A11193">
            <v>11190</v>
          </cell>
          <cell r="B11193" t="str">
            <v>TRACCIÓN DE ALAMBRE DE ACERO/TORON DE ACERO. Norma técnica: NTC 2289 NTC 3353 ASTM A370.</v>
          </cell>
          <cell r="C11193" t="str">
            <v>UN</v>
          </cell>
          <cell r="E11193"/>
          <cell r="F11193">
            <v>195972</v>
          </cell>
          <cell r="G11193"/>
          <cell r="H11193">
            <v>195972</v>
          </cell>
        </row>
        <row r="11194">
          <cell r="A11194">
            <v>11191</v>
          </cell>
          <cell r="B11194" t="str">
            <v>TRACCIÓN DE BARRAS LISAS Y CORRUGADAS EN ACERO AL CARBONO. Norma técnica: NTC 2289 NTC 3353 ASTM A370.</v>
          </cell>
          <cell r="C11194" t="str">
            <v>UN</v>
          </cell>
          <cell r="E11194"/>
          <cell r="F11194">
            <v>119000</v>
          </cell>
          <cell r="G11194"/>
          <cell r="H11194">
            <v>119000</v>
          </cell>
        </row>
        <row r="11195">
          <cell r="A11195">
            <v>11192</v>
          </cell>
          <cell r="B11195" t="str">
            <v>TRACCIÓN DE LAMINA EN ALUMINIO. Norma Técnica: NTC 3353 ASTM E8</v>
          </cell>
          <cell r="C11195" t="str">
            <v>UN</v>
          </cell>
          <cell r="E11195"/>
          <cell r="F11195">
            <v>209262</v>
          </cell>
          <cell r="G11195"/>
          <cell r="H11195">
            <v>209262</v>
          </cell>
        </row>
        <row r="11196">
          <cell r="A11196">
            <v>11193</v>
          </cell>
          <cell r="B11196" t="str">
            <v>TRACCIÓN INDIRECTA DE CILINDROS DE CONCRETO. Norma técnica: INV E - 411 -13 NTC - 722 ASTM C496/C496M.</v>
          </cell>
          <cell r="C11196" t="str">
            <v>UN</v>
          </cell>
          <cell r="E11196"/>
          <cell r="F11196">
            <v>16779</v>
          </cell>
          <cell r="G11196"/>
          <cell r="H11196">
            <v>16779</v>
          </cell>
        </row>
        <row r="11197">
          <cell r="A11197">
            <v>11194</v>
          </cell>
          <cell r="B11197" t="str">
            <v>Trafo baja-baja 30KVA 480/208/120V Fontanar</v>
          </cell>
          <cell r="C11197" t="str">
            <v>UN</v>
          </cell>
          <cell r="E11197"/>
          <cell r="F11197"/>
          <cell r="G11197">
            <v>6616439</v>
          </cell>
          <cell r="H11197">
            <v>6616439</v>
          </cell>
        </row>
        <row r="11198">
          <cell r="A11198">
            <v>11195</v>
          </cell>
          <cell r="B11198" t="str">
            <v>TRAGANTE CÚPULA 3" x 2" EN ALUMINIO</v>
          </cell>
          <cell r="C11198" t="str">
            <v>UN</v>
          </cell>
          <cell r="E11198"/>
          <cell r="F11198">
            <v>76280</v>
          </cell>
          <cell r="G11198"/>
          <cell r="H11198">
            <v>76280</v>
          </cell>
        </row>
        <row r="11199">
          <cell r="A11199">
            <v>11196</v>
          </cell>
          <cell r="B11199" t="str">
            <v>TRAGANTE CÚPULA 4" x 3" PLÁSTICAS</v>
          </cell>
          <cell r="C11199" t="str">
            <v>UN</v>
          </cell>
          <cell r="E11199"/>
          <cell r="F11199">
            <v>7734</v>
          </cell>
          <cell r="G11199"/>
          <cell r="H11199">
            <v>7734</v>
          </cell>
        </row>
        <row r="11200">
          <cell r="A11200">
            <v>11197</v>
          </cell>
          <cell r="B11200" t="str">
            <v>TRAGANTE CÚPULA 5" x 4" PLÁSTICAS</v>
          </cell>
          <cell r="C11200" t="str">
            <v>UN</v>
          </cell>
          <cell r="E11200"/>
          <cell r="F11200">
            <v>6060</v>
          </cell>
          <cell r="G11200"/>
          <cell r="H11200">
            <v>6060</v>
          </cell>
        </row>
        <row r="11201">
          <cell r="A11201">
            <v>11198</v>
          </cell>
          <cell r="B11201" t="str">
            <v>TRAGANTE CUPULA 5x3</v>
          </cell>
          <cell r="C11201" t="str">
            <v>Un</v>
          </cell>
          <cell r="D11201">
            <v>5707</v>
          </cell>
          <cell r="H11201">
            <v>0</v>
          </cell>
        </row>
        <row r="11202">
          <cell r="A11202">
            <v>11199</v>
          </cell>
          <cell r="B11202" t="str">
            <v>TRAGANTE CÚPULA 6" x 4" EN ALUMINIO</v>
          </cell>
          <cell r="C11202" t="str">
            <v>UN</v>
          </cell>
          <cell r="E11202"/>
          <cell r="F11202">
            <v>31679</v>
          </cell>
          <cell r="G11202"/>
          <cell r="H11202">
            <v>31679</v>
          </cell>
        </row>
        <row r="11203">
          <cell r="A11203">
            <v>11200</v>
          </cell>
          <cell r="B11203" t="str">
            <v>TRAGANTE CUPULA C-4"x2"</v>
          </cell>
          <cell r="C11203" t="str">
            <v>Un</v>
          </cell>
          <cell r="D11203">
            <v>19379</v>
          </cell>
          <cell r="H11203">
            <v>0</v>
          </cell>
        </row>
        <row r="11204">
          <cell r="A11204">
            <v>11201</v>
          </cell>
          <cell r="B11204" t="str">
            <v>TRAGANTE CÚPULA CONCÉNTRICA DE 8"x 6" EN ALUMINIO</v>
          </cell>
          <cell r="C11204" t="str">
            <v>UN</v>
          </cell>
          <cell r="E11204"/>
          <cell r="F11204">
            <v>81173</v>
          </cell>
          <cell r="G11204"/>
          <cell r="H11204">
            <v>81173</v>
          </cell>
        </row>
        <row r="11205">
          <cell r="A11205">
            <v>11202</v>
          </cell>
          <cell r="B11205" t="str">
            <v>TRAGANTES 4"</v>
          </cell>
          <cell r="C11205" t="str">
            <v>Un</v>
          </cell>
          <cell r="D11205">
            <v>19614</v>
          </cell>
          <cell r="H11205">
            <v>0</v>
          </cell>
        </row>
        <row r="11206">
          <cell r="A11206">
            <v>11203</v>
          </cell>
          <cell r="B11206" t="str">
            <v>TRAGANTES CUPULA C-6"x4"</v>
          </cell>
          <cell r="C11206" t="str">
            <v>Un</v>
          </cell>
          <cell r="D11206">
            <v>7088</v>
          </cell>
          <cell r="H11206">
            <v>0</v>
          </cell>
        </row>
        <row r="11207">
          <cell r="A11207">
            <v>11204</v>
          </cell>
          <cell r="B11207" t="str">
            <v xml:space="preserve">TRAMO CANALETA </v>
          </cell>
          <cell r="C11207" t="str">
            <v>ML</v>
          </cell>
          <cell r="D11207">
            <v>35921</v>
          </cell>
          <cell r="H11207">
            <v>0</v>
          </cell>
        </row>
        <row r="11208">
          <cell r="A11208">
            <v>11205</v>
          </cell>
          <cell r="B11208" t="str">
            <v>TRAMO CURVO DE 4,13 M GALVANIZADO</v>
          </cell>
          <cell r="C11208" t="str">
            <v>Un</v>
          </cell>
          <cell r="D11208">
            <v>278856</v>
          </cell>
          <cell r="H11208">
            <v>0</v>
          </cell>
        </row>
        <row r="11209">
          <cell r="A11209">
            <v>11206</v>
          </cell>
          <cell r="B11209" t="str">
            <v>TRAMO FINAL O TERMINAL 2,5 MM, DE 71 CM GALVANIZADO</v>
          </cell>
          <cell r="C11209" t="str">
            <v>Un</v>
          </cell>
          <cell r="D11209">
            <v>60363</v>
          </cell>
          <cell r="H11209">
            <v>0</v>
          </cell>
        </row>
        <row r="11210">
          <cell r="A11210">
            <v>11207</v>
          </cell>
          <cell r="B11210" t="str">
            <v>TRAMO RECTO PARA DEFENSAS METÁLICAS (4,13M)</v>
          </cell>
          <cell r="C11210" t="str">
            <v>m</v>
          </cell>
          <cell r="D11210">
            <v>69490</v>
          </cell>
          <cell r="H11210">
            <v>0</v>
          </cell>
        </row>
        <row r="11211">
          <cell r="A11211">
            <v>11208</v>
          </cell>
          <cell r="B11211" t="str">
            <v>TRANSFERENCIA AUTOMATICA 1200 A CDRC Cometas</v>
          </cell>
          <cell r="C11211" t="str">
            <v>UNI</v>
          </cell>
          <cell r="E11211"/>
          <cell r="F11211"/>
          <cell r="G11211">
            <v>19434352.989999998</v>
          </cell>
          <cell r="H11211">
            <v>19434352.989999998</v>
          </cell>
        </row>
        <row r="11212">
          <cell r="A11212">
            <v>11209</v>
          </cell>
          <cell r="B11212" t="str">
            <v>TRANSFERENCIA AUTOMATICA 1500A 208/120V CEFE COMETAS</v>
          </cell>
          <cell r="C11212" t="str">
            <v>UN</v>
          </cell>
          <cell r="E11212"/>
          <cell r="F11212"/>
          <cell r="G11212">
            <v>22120331.989999998</v>
          </cell>
          <cell r="H11212">
            <v>22120331.989999998</v>
          </cell>
        </row>
        <row r="11213">
          <cell r="A11213">
            <v>11210</v>
          </cell>
          <cell r="B11213" t="str">
            <v>Transfor tiposecoClase H,GrConexDyn5 de 630 KVA Cu</v>
          </cell>
          <cell r="C11213" t="str">
            <v>UN</v>
          </cell>
          <cell r="E11213"/>
          <cell r="F11213"/>
          <cell r="G11213">
            <v>52707599</v>
          </cell>
          <cell r="H11213">
            <v>52707599</v>
          </cell>
        </row>
        <row r="11214">
          <cell r="A11214">
            <v>11211</v>
          </cell>
          <cell r="B11214" t="str">
            <v>TRANSFORAMADOR 300W PISCINA</v>
          </cell>
          <cell r="C11214" t="str">
            <v>UN</v>
          </cell>
          <cell r="E11214"/>
          <cell r="F11214"/>
          <cell r="G11214">
            <v>365873</v>
          </cell>
          <cell r="H11214">
            <v>365873</v>
          </cell>
        </row>
        <row r="11215">
          <cell r="A11215">
            <v>11212</v>
          </cell>
          <cell r="B11215" t="str">
            <v>Transform Tipo seco 112.5KVA-11400-208/120vDy560Hz</v>
          </cell>
          <cell r="C11215" t="str">
            <v>UN</v>
          </cell>
          <cell r="E11215"/>
          <cell r="F11215"/>
          <cell r="G11215">
            <v>13818368</v>
          </cell>
          <cell r="H11215">
            <v>13818368</v>
          </cell>
        </row>
        <row r="11216">
          <cell r="A11216">
            <v>11213</v>
          </cell>
          <cell r="B11216" t="str">
            <v>TRANSFORMADOR  SECO CLASE F TRIFASICO DE 45 KVA, 11.4/0.480-277 KV ZCC 4%</v>
          </cell>
          <cell r="C11216" t="str">
            <v>UN</v>
          </cell>
          <cell r="E11216"/>
          <cell r="F11216">
            <v>20860486</v>
          </cell>
          <cell r="G11216"/>
          <cell r="H11216">
            <v>20860486</v>
          </cell>
        </row>
        <row r="11217">
          <cell r="A11217">
            <v>11214</v>
          </cell>
          <cell r="B11217" t="str">
            <v>TRANSFORMADOR 150KWA</v>
          </cell>
          <cell r="C11217" t="str">
            <v>Un</v>
          </cell>
          <cell r="D11217">
            <v>19522368</v>
          </cell>
          <cell r="H11217">
            <v>0</v>
          </cell>
        </row>
        <row r="11218">
          <cell r="A11218">
            <v>11215</v>
          </cell>
          <cell r="B11218" t="str">
            <v>TRANSFORMADOR 225KWA</v>
          </cell>
          <cell r="C11218" t="str">
            <v>Un</v>
          </cell>
          <cell r="D11218">
            <v>26972871</v>
          </cell>
          <cell r="H11218">
            <v>0</v>
          </cell>
        </row>
        <row r="11219">
          <cell r="A11219">
            <v>11216</v>
          </cell>
          <cell r="B11219" t="str">
            <v>TRANSFORMADOR 50KWA</v>
          </cell>
          <cell r="C11219" t="str">
            <v>Un</v>
          </cell>
          <cell r="D11219">
            <v>8847404</v>
          </cell>
          <cell r="H11219">
            <v>0</v>
          </cell>
        </row>
        <row r="11220">
          <cell r="A11220">
            <v>11217</v>
          </cell>
          <cell r="B11220" t="str">
            <v>Transformador de corriente tipo barra 150/5A - 600V</v>
          </cell>
          <cell r="C11220" t="str">
            <v>UN</v>
          </cell>
          <cell r="E11220"/>
          <cell r="F11220"/>
          <cell r="G11220">
            <v>186195</v>
          </cell>
          <cell r="H11220">
            <v>186195</v>
          </cell>
        </row>
        <row r="11221">
          <cell r="A11221">
            <v>11218</v>
          </cell>
          <cell r="B11221" t="str">
            <v>TRANSFORMADOR MONOFASICO</v>
          </cell>
          <cell r="C11221" t="str">
            <v>Un</v>
          </cell>
          <cell r="D11221">
            <v>8295369</v>
          </cell>
          <cell r="H11221">
            <v>0</v>
          </cell>
        </row>
        <row r="11222">
          <cell r="A11222">
            <v>11219</v>
          </cell>
          <cell r="B11222" t="str">
            <v>TRANSFORMADOR MONOFASICO 15 KVA (TENSION PRIMARIA DE 13.200, TENSION SECUNDARIA 240/120V ABB</v>
          </cell>
          <cell r="C11222" t="str">
            <v>UN</v>
          </cell>
          <cell r="E11222"/>
          <cell r="F11222">
            <v>2269499</v>
          </cell>
          <cell r="G11222"/>
          <cell r="H11222">
            <v>2269499</v>
          </cell>
        </row>
        <row r="11223">
          <cell r="A11223">
            <v>11220</v>
          </cell>
          <cell r="B11223" t="str">
            <v>TRANSFORMADOR SEMISUMERGIBLE 112,5 KVA 11,4K/208-120V</v>
          </cell>
          <cell r="C11223" t="str">
            <v>UN</v>
          </cell>
          <cell r="E11223"/>
          <cell r="F11223">
            <v>20425498</v>
          </cell>
          <cell r="G11223"/>
          <cell r="H11223">
            <v>20425498</v>
          </cell>
        </row>
        <row r="11224">
          <cell r="A11224">
            <v>11221</v>
          </cell>
          <cell r="B11224" t="str">
            <v>TRANSFORMADOR SEMISUMERGIBLE 115 KVA, 11.4 / 0.208-0.120 KV DYN5 (Suministro e instalación).</v>
          </cell>
          <cell r="C11224" t="str">
            <v>UN</v>
          </cell>
          <cell r="E11224"/>
          <cell r="F11224">
            <v>20652449</v>
          </cell>
          <cell r="G11224"/>
          <cell r="H11224">
            <v>20652449</v>
          </cell>
        </row>
        <row r="11225">
          <cell r="A11225">
            <v>11222</v>
          </cell>
          <cell r="B11225" t="str">
            <v>TRANSFORMADOR SEMISUMERGIBLE 150 KVA 11.4 /0.208-0.120 KV DYN5.  (Suministro e instalación)</v>
          </cell>
          <cell r="C11225" t="str">
            <v>UN</v>
          </cell>
          <cell r="E11225"/>
          <cell r="F11225">
            <v>22020452</v>
          </cell>
          <cell r="G11225"/>
          <cell r="H11225">
            <v>22020452</v>
          </cell>
        </row>
        <row r="11226">
          <cell r="A11226">
            <v>11223</v>
          </cell>
          <cell r="B11226" t="str">
            <v>TRANSFORMADOR SEMISUMERGIBLE 225 KVA 11.4 /0.208-0.120 KV DYN5.</v>
          </cell>
          <cell r="C11226" t="str">
            <v>UN</v>
          </cell>
          <cell r="E11226"/>
          <cell r="F11226">
            <v>28646131</v>
          </cell>
          <cell r="G11226"/>
          <cell r="H11226">
            <v>28646131</v>
          </cell>
        </row>
        <row r="11227">
          <cell r="A11227">
            <v>11224</v>
          </cell>
          <cell r="B11227" t="str">
            <v>TRANSFORMADOR SEMISUMERGIBLE 300 KVA 11,4K/208-120V</v>
          </cell>
          <cell r="C11227" t="str">
            <v>UN</v>
          </cell>
          <cell r="E11227"/>
          <cell r="F11227">
            <v>27750795</v>
          </cell>
          <cell r="G11227"/>
          <cell r="H11227">
            <v>27750795</v>
          </cell>
        </row>
        <row r="11228">
          <cell r="A11228">
            <v>11225</v>
          </cell>
          <cell r="B11228" t="str">
            <v>TRANSFORMADOR SEMISUMERGIBLE 45 KVA 11.4 /0.208-0.120 KV DYN5.</v>
          </cell>
          <cell r="C11228" t="str">
            <v>UN</v>
          </cell>
          <cell r="E11228"/>
          <cell r="F11228">
            <v>20410369</v>
          </cell>
          <cell r="G11228"/>
          <cell r="H11228">
            <v>20410369</v>
          </cell>
        </row>
        <row r="11229">
          <cell r="A11229">
            <v>11226</v>
          </cell>
          <cell r="B11229" t="str">
            <v>TRANSFORMADOR SEMISUMERGIBLE 75 KVA 11.4 /0.208-0.120 KV DYN5.</v>
          </cell>
          <cell r="C11229" t="str">
            <v>UN</v>
          </cell>
          <cell r="E11229"/>
          <cell r="F11229">
            <v>19505090</v>
          </cell>
          <cell r="G11229"/>
          <cell r="H11229">
            <v>19505090</v>
          </cell>
        </row>
        <row r="11230">
          <cell r="A11230">
            <v>11227</v>
          </cell>
          <cell r="B11230" t="str">
            <v>TRANSFORMADOR TIPO PEDESTAL PARA AP DE 150 KVA 11.4/0.208-0.120KV EN ACEITE VEGETAL.</v>
          </cell>
          <cell r="C11230" t="str">
            <v>UN</v>
          </cell>
          <cell r="E11230"/>
          <cell r="F11230">
            <v>10452308</v>
          </cell>
          <cell r="G11230"/>
          <cell r="H11230">
            <v>10452308</v>
          </cell>
        </row>
        <row r="11231">
          <cell r="A11231">
            <v>11228</v>
          </cell>
          <cell r="B11231" t="str">
            <v>TRANSFORMADOR TIPO PEDESTAL PARA AP DE 30 KVA 11.4/0.380-0.220KV EN ACEITE VEGETAL.</v>
          </cell>
          <cell r="C11231" t="str">
            <v>UN</v>
          </cell>
          <cell r="E11231"/>
          <cell r="F11231">
            <v>15609116</v>
          </cell>
          <cell r="G11231"/>
          <cell r="H11231">
            <v>15609116</v>
          </cell>
        </row>
        <row r="11232">
          <cell r="A11232">
            <v>11229</v>
          </cell>
          <cell r="B11232" t="str">
            <v>TRANSFORMADOR TIPO PEDESTAL PARA AP DE 45 KVA 11.4/0.208-0.120KV EN ACEITE VEGETAL.</v>
          </cell>
          <cell r="C11232" t="str">
            <v>UN</v>
          </cell>
          <cell r="E11232"/>
          <cell r="F11232">
            <v>4854208</v>
          </cell>
          <cell r="G11232"/>
          <cell r="H11232">
            <v>4854208</v>
          </cell>
        </row>
        <row r="11233">
          <cell r="A11233">
            <v>11230</v>
          </cell>
          <cell r="B11233" t="str">
            <v>TRANSFORMADOR TIPO PEDESTAL PARA AP DE 45 KVA 11.4/0.380-0.220KV EN ACEITE VEGETAL.</v>
          </cell>
          <cell r="C11233" t="str">
            <v>UN</v>
          </cell>
          <cell r="E11233"/>
          <cell r="F11233">
            <v>16264749</v>
          </cell>
          <cell r="G11233"/>
          <cell r="H11233">
            <v>16264749</v>
          </cell>
        </row>
        <row r="11234">
          <cell r="A11234">
            <v>11231</v>
          </cell>
          <cell r="B11234" t="str">
            <v>TRANSFORMADOR TIPO PEDESTAL PARA AP DE 75 KVA 11.4/0.208-0.120KV EN ACEITE VEGETAL.</v>
          </cell>
          <cell r="C11234" t="str">
            <v>UN</v>
          </cell>
          <cell r="E11234"/>
          <cell r="F11234">
            <v>6688721</v>
          </cell>
          <cell r="G11234"/>
          <cell r="H11234">
            <v>6688721</v>
          </cell>
        </row>
        <row r="11235">
          <cell r="A11235">
            <v>11232</v>
          </cell>
          <cell r="B11235" t="str">
            <v>TRANSFORMADOR TIPO PEDESTAL PARA AP DE 75 KVA 11.4/0.380-0.220KV EN ACEITE VEGETAL.</v>
          </cell>
          <cell r="C11235" t="str">
            <v>UN</v>
          </cell>
          <cell r="E11235"/>
          <cell r="F11235">
            <v>18672940</v>
          </cell>
          <cell r="G11235"/>
          <cell r="H11235">
            <v>18672940</v>
          </cell>
        </row>
        <row r="11236">
          <cell r="A11236">
            <v>11233</v>
          </cell>
          <cell r="B11236" t="str">
            <v>Transformador tipo seco clase H 120 KVA 440/208 V</v>
          </cell>
          <cell r="C11236" t="str">
            <v>UN</v>
          </cell>
          <cell r="E11236"/>
          <cell r="F11236"/>
          <cell r="G11236">
            <v>19589862.16</v>
          </cell>
          <cell r="H11236">
            <v>19589862.16</v>
          </cell>
        </row>
        <row r="11237">
          <cell r="A11237">
            <v>11234</v>
          </cell>
          <cell r="B11237" t="str">
            <v>TRANSFORMADOR TIPO SECO CLASE H 30 KVA CEFE COMETA</v>
          </cell>
          <cell r="C11237" t="str">
            <v>UN</v>
          </cell>
          <cell r="E11237"/>
          <cell r="F11237"/>
          <cell r="G11237">
            <v>8014734</v>
          </cell>
          <cell r="H11237">
            <v>8014734</v>
          </cell>
        </row>
        <row r="11238">
          <cell r="A11238">
            <v>11235</v>
          </cell>
          <cell r="B11238" t="str">
            <v>TRANSFORMADOR TIPO SECO CLASE H 400KVA CEFE COMETAS</v>
          </cell>
          <cell r="C11238" t="str">
            <v>UN</v>
          </cell>
          <cell r="E11238"/>
          <cell r="F11238"/>
          <cell r="G11238">
            <v>43130708.670000002</v>
          </cell>
          <cell r="H11238">
            <v>43130708.670000002</v>
          </cell>
        </row>
        <row r="11239">
          <cell r="A11239">
            <v>11236</v>
          </cell>
          <cell r="B11239" t="str">
            <v>TRANSFORMADOR TRIFASICO</v>
          </cell>
          <cell r="C11239" t="str">
            <v>Un</v>
          </cell>
          <cell r="D11239">
            <v>16130831</v>
          </cell>
          <cell r="H11239">
            <v>0</v>
          </cell>
        </row>
        <row r="11240">
          <cell r="A11240">
            <v>11237</v>
          </cell>
          <cell r="B11240" t="str">
            <v>TRANSFORMADOR TRIFASICO 150KVA</v>
          </cell>
          <cell r="C11240" t="str">
            <v>Un</v>
          </cell>
          <cell r="D11240">
            <v>18970333</v>
          </cell>
          <cell r="H11240">
            <v>0</v>
          </cell>
        </row>
        <row r="11241">
          <cell r="A11241">
            <v>11238</v>
          </cell>
          <cell r="B11241" t="str">
            <v>TRANSFORMADOR TRIFASICO 150KVA</v>
          </cell>
          <cell r="C11241" t="str">
            <v>UN</v>
          </cell>
          <cell r="E11241"/>
          <cell r="F11241"/>
          <cell r="G11241">
            <v>12182711.869999999</v>
          </cell>
          <cell r="H11241">
            <v>12182711.869999999</v>
          </cell>
        </row>
        <row r="11242">
          <cell r="A11242">
            <v>11239</v>
          </cell>
          <cell r="B11242" t="str">
            <v>TRANSFORMADOR TRIFASICO 225KVA</v>
          </cell>
          <cell r="C11242" t="str">
            <v>Un</v>
          </cell>
          <cell r="D11242">
            <v>26420834</v>
          </cell>
          <cell r="H11242">
            <v>0</v>
          </cell>
        </row>
        <row r="11243">
          <cell r="A11243">
            <v>11240</v>
          </cell>
          <cell r="B11243" t="str">
            <v>Transformador Trifasico 300Kva Seco Tipo H -11.4/208-120-DYN-5</v>
          </cell>
          <cell r="C11243" t="str">
            <v>UN</v>
          </cell>
          <cell r="E11243"/>
          <cell r="F11243"/>
          <cell r="G11243">
            <v>21684644</v>
          </cell>
          <cell r="H11243">
            <v>21684644</v>
          </cell>
        </row>
        <row r="11244">
          <cell r="A11244">
            <v>11241</v>
          </cell>
          <cell r="B11244" t="str">
            <v>TRANSFORMADOR TRIFASICO 30KVA</v>
          </cell>
          <cell r="C11244" t="str">
            <v>Un</v>
          </cell>
          <cell r="D11244">
            <v>8093519</v>
          </cell>
          <cell r="H11244">
            <v>0</v>
          </cell>
        </row>
        <row r="11245">
          <cell r="A11245">
            <v>11242</v>
          </cell>
          <cell r="B11245" t="str">
            <v>TRANSFORMADOR TRIFASICO 45KVA</v>
          </cell>
          <cell r="C11245" t="str">
            <v>Un</v>
          </cell>
          <cell r="D11245">
            <v>9750380</v>
          </cell>
          <cell r="H11245">
            <v>0</v>
          </cell>
        </row>
        <row r="11246">
          <cell r="A11246">
            <v>11243</v>
          </cell>
          <cell r="B11246" t="str">
            <v>TRANSFORMADOR TRIFASICO 45KVA(440-208/120)Dyn5</v>
          </cell>
          <cell r="C11246" t="str">
            <v>UN</v>
          </cell>
          <cell r="E11246"/>
          <cell r="F11246"/>
          <cell r="G11246">
            <v>4973873</v>
          </cell>
          <cell r="H11246">
            <v>4973873</v>
          </cell>
        </row>
        <row r="11247">
          <cell r="A11247">
            <v>11244</v>
          </cell>
          <cell r="B11247" t="str">
            <v>TRANSFORMADOR TRIFASICO 75KVA</v>
          </cell>
          <cell r="C11247" t="str">
            <v>Un</v>
          </cell>
          <cell r="D11247">
            <v>12214803</v>
          </cell>
          <cell r="H11247">
            <v>0</v>
          </cell>
        </row>
        <row r="11248">
          <cell r="A11248">
            <v>11245</v>
          </cell>
          <cell r="B11248" t="str">
            <v>TRANSFORMADOR TRIFASICO 75KVA (Seco) 13200v- 214</v>
          </cell>
          <cell r="C11248" t="str">
            <v>UN</v>
          </cell>
          <cell r="E11248"/>
          <cell r="F11248"/>
          <cell r="G11248">
            <v>14371872</v>
          </cell>
          <cell r="H11248">
            <v>14371872</v>
          </cell>
        </row>
        <row r="11249">
          <cell r="A11249">
            <v>11246</v>
          </cell>
          <cell r="B11249" t="str">
            <v>Transformador trifásico de 500kVA seco clase H 11.400/120/208V, co</v>
          </cell>
          <cell r="C11249" t="str">
            <v>UN</v>
          </cell>
          <cell r="E11249"/>
          <cell r="F11249"/>
          <cell r="G11249">
            <v>52707599</v>
          </cell>
          <cell r="H11249">
            <v>52707599</v>
          </cell>
        </row>
        <row r="11250">
          <cell r="A11250">
            <v>11247</v>
          </cell>
          <cell r="B11250" t="str">
            <v>TRANSFORMADOR TRIFASICO SECO 150 KVA, 11400 V - 208/120 V</v>
          </cell>
          <cell r="C11250" t="str">
            <v>UN</v>
          </cell>
          <cell r="E11250"/>
          <cell r="F11250">
            <v>13770733</v>
          </cell>
          <cell r="G11250"/>
          <cell r="H11250">
            <v>13770733</v>
          </cell>
        </row>
        <row r="11251">
          <cell r="A11251">
            <v>11248</v>
          </cell>
          <cell r="B11251" t="str">
            <v>Transformador Trifasico seco45KVA 440-208/120vDyn5</v>
          </cell>
          <cell r="C11251" t="str">
            <v>UN</v>
          </cell>
          <cell r="E11251"/>
          <cell r="F11251"/>
          <cell r="G11251">
            <v>5756859</v>
          </cell>
          <cell r="H11251">
            <v>5756859</v>
          </cell>
        </row>
        <row r="11252">
          <cell r="A11252">
            <v>11249</v>
          </cell>
          <cell r="B11252" t="str">
            <v>TransformadorTrifas-Seco-ClaseH-75Kva11.4-208/120</v>
          </cell>
          <cell r="C11252" t="str">
            <v>UN</v>
          </cell>
          <cell r="E11252"/>
          <cell r="F11252"/>
          <cell r="G11252">
            <v>11776514.74</v>
          </cell>
          <cell r="H11252">
            <v>11776514.74</v>
          </cell>
        </row>
        <row r="11253">
          <cell r="A11253">
            <v>11250</v>
          </cell>
          <cell r="B11253" t="str">
            <v>TRANSICION TUBERIA PLANAR-12"x 6”PEAD ADS END OUTL</v>
          </cell>
          <cell r="C11253" t="str">
            <v>UN</v>
          </cell>
          <cell r="E11253"/>
          <cell r="F11253"/>
          <cell r="G11253">
            <v>109989</v>
          </cell>
          <cell r="H11253">
            <v>109989</v>
          </cell>
        </row>
        <row r="11254">
          <cell r="A11254">
            <v>11251</v>
          </cell>
          <cell r="B11254" t="str">
            <v>Transmisor de presión diferencial de aire de ducto</v>
          </cell>
          <cell r="C11254" t="str">
            <v>UN</v>
          </cell>
          <cell r="E11254"/>
          <cell r="F11254"/>
          <cell r="G11254">
            <v>755000</v>
          </cell>
          <cell r="H11254">
            <v>755000</v>
          </cell>
        </row>
        <row r="11255">
          <cell r="A11255">
            <v>11252</v>
          </cell>
          <cell r="B11255" t="str">
            <v>TRANSMISOR DE PRESIÓN DIFERENCIAL DE AIRE DE DUCTO</v>
          </cell>
          <cell r="C11255" t="str">
            <v>UN</v>
          </cell>
          <cell r="E11255"/>
          <cell r="F11255"/>
          <cell r="G11255">
            <v>755000</v>
          </cell>
          <cell r="H11255">
            <v>755000</v>
          </cell>
        </row>
        <row r="11256">
          <cell r="A11256">
            <v>11253</v>
          </cell>
          <cell r="B11256" t="str">
            <v>TRANSPORTE ACOPLE GRP</v>
          </cell>
          <cell r="C11256" t="str">
            <v>GLB</v>
          </cell>
          <cell r="E11256"/>
          <cell r="F11256">
            <v>1000</v>
          </cell>
          <cell r="G11256"/>
          <cell r="H11256">
            <v>1000</v>
          </cell>
        </row>
        <row r="11257">
          <cell r="A11257">
            <v>11254</v>
          </cell>
          <cell r="B11257" t="str">
            <v>Transporte aereo , entrega más rapida, de una muestra de 5 kg, desde la ciudad de Bogota hasta Ciudad de Mexico</v>
          </cell>
          <cell r="C11257" t="str">
            <v>UN</v>
          </cell>
          <cell r="E11257"/>
          <cell r="F11257">
            <v>812182</v>
          </cell>
          <cell r="G11257"/>
          <cell r="H11257">
            <v>812182</v>
          </cell>
        </row>
        <row r="11258">
          <cell r="A11258">
            <v>11255</v>
          </cell>
          <cell r="B11258" t="str">
            <v>Transporte Contenedor oficina (20Pies)ida y regres</v>
          </cell>
          <cell r="C11258" t="str">
            <v>UN</v>
          </cell>
          <cell r="E11258"/>
          <cell r="F11258"/>
          <cell r="G11258">
            <v>645980</v>
          </cell>
          <cell r="H11258">
            <v>645980</v>
          </cell>
        </row>
        <row r="11259">
          <cell r="A11259">
            <v>11256</v>
          </cell>
          <cell r="B11259" t="str">
            <v>TRANSPORTE DE BASES ASFALTICAS</v>
          </cell>
          <cell r="C11259" t="str">
            <v>M3-KM</v>
          </cell>
          <cell r="E11259"/>
          <cell r="F11259">
            <v>1428</v>
          </cell>
          <cell r="G11259"/>
          <cell r="H11259">
            <v>1428</v>
          </cell>
        </row>
        <row r="11260">
          <cell r="A11260">
            <v>11257</v>
          </cell>
          <cell r="B11260" t="str">
            <v>TRANSPORTE DE EQUIPO DE CINCO TONELADAS POR VIAJE DIURNO SIN ESCOLTA</v>
          </cell>
          <cell r="C11260" t="str">
            <v>VIAJE</v>
          </cell>
          <cell r="E11260"/>
          <cell r="F11260">
            <v>387345</v>
          </cell>
          <cell r="G11260"/>
          <cell r="H11260">
            <v>387345</v>
          </cell>
        </row>
        <row r="11261">
          <cell r="A11261">
            <v>11258</v>
          </cell>
          <cell r="B11261" t="str">
            <v>TRANSPORTE DE EQUIPO DE DIEZ TONELADAS POR VIAJE DIURNO SIN ESCOLTA</v>
          </cell>
          <cell r="C11261" t="str">
            <v>VIAJE</v>
          </cell>
          <cell r="E11261"/>
          <cell r="F11261">
            <v>637245</v>
          </cell>
          <cell r="G11261"/>
          <cell r="H11261">
            <v>637245</v>
          </cell>
        </row>
        <row r="11262">
          <cell r="A11262">
            <v>11259</v>
          </cell>
          <cell r="B11262" t="str">
            <v>TRANSPORTE DE EQUIPO DE QUINCE TONELADAS POR VIAJE DIURNO SIN ESCOLTA</v>
          </cell>
          <cell r="C11262" t="str">
            <v>VIAJE</v>
          </cell>
          <cell r="E11262"/>
          <cell r="F11262">
            <v>887145</v>
          </cell>
          <cell r="G11262"/>
          <cell r="H11262">
            <v>887145</v>
          </cell>
        </row>
        <row r="11263">
          <cell r="A11263">
            <v>11260</v>
          </cell>
          <cell r="B11263" t="str">
            <v>TRANSPORTE DE EQUIPO DE UNA TONELADA POR VIAJE DIURNO SIN ESCOLTA</v>
          </cell>
          <cell r="C11263" t="str">
            <v>VIAJE</v>
          </cell>
          <cell r="E11263"/>
          <cell r="F11263">
            <v>187425</v>
          </cell>
          <cell r="G11263"/>
          <cell r="H11263">
            <v>187425</v>
          </cell>
        </row>
        <row r="11264">
          <cell r="A11264">
            <v>11261</v>
          </cell>
          <cell r="B11264" t="str">
            <v>TRANSPORTE DE EQUIPO MENOR A UNA TONELADA POR VIAJE. INCLUYE ESCOLTA</v>
          </cell>
          <cell r="C11264" t="str">
            <v>VIAJE</v>
          </cell>
          <cell r="E11264"/>
          <cell r="F11264">
            <v>119000</v>
          </cell>
          <cell r="G11264"/>
          <cell r="H11264">
            <v>119000</v>
          </cell>
        </row>
        <row r="11265">
          <cell r="A11265">
            <v>11262</v>
          </cell>
          <cell r="B11265" t="str">
            <v>TRANSPORTE DE EQUIPOS PARA PRUEBA DE CARGA ESTÁTICA POR VIAJE DIURNO SIN ESCOLTA (En la Avenida La Sirena (AC 153 desde Kr 9 a Kr 19)</v>
          </cell>
          <cell r="C11265" t="str">
            <v>VIAJE</v>
          </cell>
          <cell r="E11265"/>
          <cell r="F11265">
            <v>1011500</v>
          </cell>
          <cell r="G11265"/>
          <cell r="H11265">
            <v>1011500</v>
          </cell>
        </row>
        <row r="11266">
          <cell r="A11266">
            <v>11263</v>
          </cell>
          <cell r="B11266" t="str">
            <v>TRANSPORTE DE MAQUINARIA DE 6 A 9 TONELADAS. INCLUYE ESCOLTA. VIAJE IDA Y VUELTA</v>
          </cell>
          <cell r="C11266" t="str">
            <v>VIAJE</v>
          </cell>
          <cell r="E11266"/>
          <cell r="F11266">
            <v>863643</v>
          </cell>
          <cell r="G11266"/>
          <cell r="H11266">
            <v>863643</v>
          </cell>
        </row>
        <row r="11267">
          <cell r="A11267">
            <v>11264</v>
          </cell>
          <cell r="B11267" t="str">
            <v xml:space="preserve">TRANSPORTE DE MATERIAL </v>
          </cell>
          <cell r="C11267" t="str">
            <v>M3</v>
          </cell>
          <cell r="D11267"/>
          <cell r="E11267"/>
          <cell r="F11267"/>
          <cell r="G11267">
            <v>31874</v>
          </cell>
          <cell r="H11267">
            <v>31874</v>
          </cell>
        </row>
        <row r="11268">
          <cell r="A11268">
            <v>11265</v>
          </cell>
          <cell r="B11268" t="str">
            <v>TRANSPORTE DE MUESTRAS CILINDROS</v>
          </cell>
          <cell r="C11268" t="str">
            <v>UNI</v>
          </cell>
          <cell r="E11268"/>
          <cell r="F11268"/>
          <cell r="G11268">
            <v>3953</v>
          </cell>
          <cell r="H11268">
            <v>3953</v>
          </cell>
        </row>
        <row r="11269">
          <cell r="A11269">
            <v>11266</v>
          </cell>
          <cell r="B11269" t="str">
            <v>TRANSPORTE DE PETREOS</v>
          </cell>
          <cell r="C11269" t="str">
            <v>M3-KM</v>
          </cell>
          <cell r="E11269"/>
          <cell r="F11269">
            <v>1449</v>
          </cell>
          <cell r="G11269"/>
          <cell r="H11269">
            <v>1449</v>
          </cell>
        </row>
        <row r="11270">
          <cell r="A11270">
            <v>11267</v>
          </cell>
          <cell r="B11270" t="str">
            <v>TRANSPORTE DE POSTES AP/LA</v>
          </cell>
          <cell r="C11270" t="str">
            <v>GLB</v>
          </cell>
          <cell r="E11270"/>
          <cell r="F11270">
            <v>1000</v>
          </cell>
          <cell r="G11270"/>
          <cell r="H11270">
            <v>1000</v>
          </cell>
        </row>
        <row r="11271">
          <cell r="A11271">
            <v>11268</v>
          </cell>
          <cell r="B11271" t="str">
            <v>TRANSPORTE TUBERIA ACERO AL CARBON</v>
          </cell>
          <cell r="C11271" t="str">
            <v>KG</v>
          </cell>
          <cell r="E11271"/>
          <cell r="F11271">
            <v>31</v>
          </cell>
          <cell r="G11271"/>
          <cell r="H11271">
            <v>31</v>
          </cell>
        </row>
        <row r="11272">
          <cell r="A11272">
            <v>11269</v>
          </cell>
          <cell r="B11272" t="str">
            <v>TRANSPORTE TUBERIA GRP</v>
          </cell>
          <cell r="C11272" t="str">
            <v>GLB</v>
          </cell>
          <cell r="E11272"/>
          <cell r="F11272">
            <v>1000</v>
          </cell>
          <cell r="G11272"/>
          <cell r="H11272">
            <v>1000</v>
          </cell>
        </row>
        <row r="11273">
          <cell r="A11273">
            <v>11270</v>
          </cell>
          <cell r="B11273" t="str">
            <v>TRANSPORTE TUBERIA Y PREFABRICADOS</v>
          </cell>
          <cell r="C11273" t="str">
            <v>KG</v>
          </cell>
          <cell r="E11273"/>
          <cell r="F11273">
            <v>28</v>
          </cell>
          <cell r="G11273"/>
          <cell r="H11273">
            <v>28</v>
          </cell>
        </row>
        <row r="11274">
          <cell r="A11274">
            <v>11271</v>
          </cell>
          <cell r="B11274" t="str">
            <v>Trapecio Tubo de 3/4" **</v>
          </cell>
          <cell r="C11274" t="str">
            <v>UNI</v>
          </cell>
          <cell r="E11274"/>
          <cell r="F11274"/>
          <cell r="G11274">
            <v>81287</v>
          </cell>
          <cell r="H11274">
            <v>81287</v>
          </cell>
        </row>
        <row r="11275">
          <cell r="A11275">
            <v>11272</v>
          </cell>
          <cell r="B11275" t="str">
            <v>TRATAMIENTO Y DISPOSICIÓN FINAL DE LODOS NO PELIGROSOS PROVENIENTES DE ALCANTARILLADO</v>
          </cell>
          <cell r="C11275" t="str">
            <v>KG</v>
          </cell>
          <cell r="E11275"/>
          <cell r="F11275">
            <v>179</v>
          </cell>
          <cell r="G11275"/>
          <cell r="H11275">
            <v>179</v>
          </cell>
        </row>
        <row r="11276">
          <cell r="A11276">
            <v>11273</v>
          </cell>
          <cell r="B11276" t="str">
            <v>TRATAMIENTO Y DISPOSICIÓN FINAL DE RESIDUOS PELIGROSOS</v>
          </cell>
          <cell r="C11276" t="str">
            <v>KG</v>
          </cell>
          <cell r="E11276"/>
          <cell r="F11276">
            <v>952</v>
          </cell>
          <cell r="G11276"/>
          <cell r="H11276">
            <v>952</v>
          </cell>
        </row>
        <row r="11277">
          <cell r="A11277">
            <v>11274</v>
          </cell>
          <cell r="B11277" t="str">
            <v>TRATAMIENTOS INTEGRALES Árbol entre 10 – 14,99 mts</v>
          </cell>
          <cell r="C11277" t="str">
            <v>UNI</v>
          </cell>
          <cell r="E11277"/>
          <cell r="F11277"/>
          <cell r="G11277">
            <v>552588</v>
          </cell>
          <cell r="H11277">
            <v>552588</v>
          </cell>
        </row>
        <row r="11278">
          <cell r="A11278">
            <v>11275</v>
          </cell>
          <cell r="B11278" t="str">
            <v>TRATAMIENTOS INTEGRALES Árbol entre 2 – 4,99 mts</v>
          </cell>
          <cell r="C11278" t="str">
            <v>UNI</v>
          </cell>
          <cell r="E11278"/>
          <cell r="F11278"/>
          <cell r="G11278">
            <v>224950</v>
          </cell>
          <cell r="H11278">
            <v>224950</v>
          </cell>
        </row>
        <row r="11279">
          <cell r="A11279">
            <v>11276</v>
          </cell>
          <cell r="B11279" t="str">
            <v>TRATAMIENTOS INTEGRALES Árbol entre 5 – 9,99 mts</v>
          </cell>
          <cell r="C11279" t="str">
            <v>UNI</v>
          </cell>
          <cell r="E11279"/>
          <cell r="F11279"/>
          <cell r="G11279">
            <v>387138</v>
          </cell>
          <cell r="H11279">
            <v>387138</v>
          </cell>
        </row>
        <row r="11280">
          <cell r="A11280">
            <v>11277</v>
          </cell>
          <cell r="B11280" t="str">
            <v>TravesañoTuboGalv.2"Cal.105.(2.00m)***</v>
          </cell>
          <cell r="C11280" t="str">
            <v>UN</v>
          </cell>
          <cell r="E11280"/>
          <cell r="F11280"/>
          <cell r="G11280">
            <v>169589.01</v>
          </cell>
          <cell r="H11280">
            <v>169589.01</v>
          </cell>
        </row>
        <row r="11281">
          <cell r="A11281">
            <v>11278</v>
          </cell>
          <cell r="B11281" t="str">
            <v>TravesañoTuboGalv.2"Cal.105.(2.50m)***</v>
          </cell>
          <cell r="C11281" t="str">
            <v>UN</v>
          </cell>
          <cell r="E11281"/>
          <cell r="F11281"/>
          <cell r="G11281">
            <v>219052</v>
          </cell>
          <cell r="H11281">
            <v>219052</v>
          </cell>
        </row>
        <row r="11282">
          <cell r="A11282">
            <v>11279</v>
          </cell>
          <cell r="B11282" t="str">
            <v>TRICEPS PARALELA (TRICEPS EXTENSION) OSTE - FUERZA</v>
          </cell>
          <cell r="C11282" t="str">
            <v>UN</v>
          </cell>
          <cell r="E11282"/>
          <cell r="F11282"/>
          <cell r="G11282">
            <v>12526982</v>
          </cell>
          <cell r="H11282">
            <v>12526982</v>
          </cell>
        </row>
        <row r="11283">
          <cell r="A11283">
            <v>11280</v>
          </cell>
          <cell r="B11283" t="str">
            <v>TRIPLEX  4MM 1.22X2.44</v>
          </cell>
          <cell r="C11283" t="str">
            <v>Un</v>
          </cell>
          <cell r="D11283">
            <v>54612</v>
          </cell>
          <cell r="H11283">
            <v>0</v>
          </cell>
        </row>
        <row r="11284">
          <cell r="A11284">
            <v>11281</v>
          </cell>
          <cell r="B11284" t="str">
            <v>TRIPLEX 4mm PIZANO</v>
          </cell>
          <cell r="C11284" t="str">
            <v>Un</v>
          </cell>
          <cell r="D11284">
            <v>55800</v>
          </cell>
          <cell r="H11284">
            <v>0</v>
          </cell>
        </row>
        <row r="11285">
          <cell r="A11285">
            <v>11282</v>
          </cell>
          <cell r="B11285" t="str">
            <v>TRIPLEX ANDES 2.44x1.22 7mm</v>
          </cell>
          <cell r="C11285" t="str">
            <v>Un</v>
          </cell>
          <cell r="D11285">
            <v>66563</v>
          </cell>
          <cell r="H11285">
            <v>0</v>
          </cell>
        </row>
        <row r="11286">
          <cell r="A11286">
            <v>11283</v>
          </cell>
          <cell r="B11286" t="str">
            <v>TRIPLEX ANDES TREBOL 2.44x1.22</v>
          </cell>
          <cell r="C11286" t="str">
            <v>Un</v>
          </cell>
          <cell r="D11286">
            <v>53716</v>
          </cell>
          <cell r="H11286">
            <v>0</v>
          </cell>
        </row>
        <row r="11287">
          <cell r="A11287">
            <v>11284</v>
          </cell>
          <cell r="B11287" t="str">
            <v>TRIPLEX ARAUCO 2.44x1.22  4mm</v>
          </cell>
          <cell r="C11287" t="str">
            <v>UN</v>
          </cell>
          <cell r="E11287"/>
          <cell r="F11287"/>
          <cell r="G11287">
            <v>41616</v>
          </cell>
          <cell r="H11287">
            <v>41616</v>
          </cell>
        </row>
        <row r="11288">
          <cell r="A11288">
            <v>11285</v>
          </cell>
          <cell r="B11288" t="str">
            <v>TRIPLEX CORRIENTE 1.22 x2.4 4mm</v>
          </cell>
          <cell r="C11288" t="str">
            <v>Un</v>
          </cell>
          <cell r="D11288">
            <v>35242</v>
          </cell>
          <cell r="H11288">
            <v>0</v>
          </cell>
        </row>
        <row r="11289">
          <cell r="A11289">
            <v>11286</v>
          </cell>
          <cell r="B11289" t="str">
            <v>TRIPLEX F/MORADO 1.20x2.40 4mm</v>
          </cell>
          <cell r="C11289" t="str">
            <v>Un</v>
          </cell>
          <cell r="D11289">
            <v>103820</v>
          </cell>
          <cell r="H11289">
            <v>0</v>
          </cell>
        </row>
        <row r="11290">
          <cell r="A11290">
            <v>11287</v>
          </cell>
          <cell r="B11290" t="str">
            <v>TRIPLEX F/MORADO 1.20x2.40 4mm</v>
          </cell>
          <cell r="C11290" t="str">
            <v>UN</v>
          </cell>
          <cell r="E11290"/>
          <cell r="F11290"/>
          <cell r="G11290">
            <v>83371</v>
          </cell>
          <cell r="H11290">
            <v>83371</v>
          </cell>
        </row>
        <row r="11291">
          <cell r="A11291">
            <v>11288</v>
          </cell>
          <cell r="B11291" t="str">
            <v>TRIPLEX FORMAPLAC  18MM 1.22 X 2.44</v>
          </cell>
          <cell r="C11291" t="str">
            <v>Un</v>
          </cell>
          <cell r="D11291">
            <v>215374</v>
          </cell>
          <cell r="H11291">
            <v>0</v>
          </cell>
        </row>
        <row r="11292">
          <cell r="A11292">
            <v>11289</v>
          </cell>
          <cell r="B11292" t="str">
            <v>TRIPLEX OKUME 2.44x1.22 PIZANO</v>
          </cell>
          <cell r="C11292" t="str">
            <v>Un</v>
          </cell>
          <cell r="D11292">
            <v>62878</v>
          </cell>
          <cell r="H11292">
            <v>0</v>
          </cell>
        </row>
        <row r="11293">
          <cell r="A11293">
            <v>11290</v>
          </cell>
          <cell r="B11293" t="str">
            <v>TRIPLEX OKUME 4MM 1.22X2.44</v>
          </cell>
          <cell r="C11293" t="str">
            <v>Un</v>
          </cell>
          <cell r="D11293">
            <v>70095</v>
          </cell>
          <cell r="H11293">
            <v>0</v>
          </cell>
        </row>
        <row r="11294">
          <cell r="A11294">
            <v>11291</v>
          </cell>
          <cell r="B11294" t="str">
            <v>TRIPLEX PIZANO  2.44x1.22 4mm</v>
          </cell>
          <cell r="C11294" t="str">
            <v>UN</v>
          </cell>
          <cell r="E11294"/>
          <cell r="F11294"/>
          <cell r="G11294">
            <v>25308</v>
          </cell>
          <cell r="H11294">
            <v>25308</v>
          </cell>
        </row>
        <row r="11295">
          <cell r="A11295">
            <v>11292</v>
          </cell>
          <cell r="B11295" t="str">
            <v>TRIPLEX PIZANO 14 MM 1.22 X 2.44</v>
          </cell>
          <cell r="C11295" t="str">
            <v>Un</v>
          </cell>
          <cell r="D11295">
            <v>166681</v>
          </cell>
          <cell r="H11295">
            <v>0</v>
          </cell>
        </row>
        <row r="11296">
          <cell r="A11296">
            <v>11293</v>
          </cell>
          <cell r="B11296" t="str">
            <v>TRIPLEX PIZANO 2.44x1.22 4mm</v>
          </cell>
          <cell r="C11296" t="str">
            <v>Un</v>
          </cell>
          <cell r="D11296">
            <v>46537</v>
          </cell>
          <cell r="H11296">
            <v>0</v>
          </cell>
        </row>
        <row r="11297">
          <cell r="A11297">
            <v>11294</v>
          </cell>
          <cell r="B11297" t="str">
            <v>Tripode Ángulo1x1/8"Tubo Galv.3/4"+Codo+ adaptador</v>
          </cell>
          <cell r="C11297" t="str">
            <v>UNI</v>
          </cell>
          <cell r="E11297"/>
          <cell r="F11297"/>
          <cell r="G11297">
            <v>177318.63</v>
          </cell>
          <cell r="H11297">
            <v>177318.63</v>
          </cell>
        </row>
        <row r="11298">
          <cell r="A11298">
            <v>11295</v>
          </cell>
          <cell r="B11298" t="str">
            <v>TRITUBO PE 100 FOPT DE 40mm (1 1/4") RDE 13.5 MULTF Rollo de 500 mt.</v>
          </cell>
          <cell r="C11298" t="str">
            <v>ML</v>
          </cell>
          <cell r="E11298"/>
          <cell r="F11298">
            <v>13115</v>
          </cell>
          <cell r="G11298"/>
          <cell r="H11298">
            <v>13115</v>
          </cell>
        </row>
        <row r="11299">
          <cell r="A11299">
            <v>11296</v>
          </cell>
          <cell r="B11299" t="str">
            <v>Triturado 1 1/2" (Suministro + Transporte)</v>
          </cell>
          <cell r="C11299" t="str">
            <v>M3</v>
          </cell>
          <cell r="E11299"/>
          <cell r="F11299"/>
          <cell r="G11299">
            <v>118494</v>
          </cell>
          <cell r="H11299">
            <v>118494</v>
          </cell>
        </row>
        <row r="11300">
          <cell r="A11300">
            <v>11297</v>
          </cell>
          <cell r="B11300" t="str">
            <v>TRITURADO 1-1/2"</v>
          </cell>
          <cell r="C11300" t="str">
            <v>M3</v>
          </cell>
          <cell r="E11300"/>
          <cell r="F11300">
            <v>53550</v>
          </cell>
          <cell r="G11300"/>
          <cell r="H11300">
            <v>53550</v>
          </cell>
        </row>
        <row r="11301">
          <cell r="A11301">
            <v>11298</v>
          </cell>
          <cell r="B11301" t="str">
            <v>TRITURADO 3/4"</v>
          </cell>
          <cell r="C11301" t="str">
            <v>M3</v>
          </cell>
          <cell r="E11301"/>
          <cell r="F11301">
            <v>49980</v>
          </cell>
          <cell r="G11301"/>
          <cell r="H11301">
            <v>49980</v>
          </cell>
        </row>
        <row r="11302">
          <cell r="A11302">
            <v>11299</v>
          </cell>
          <cell r="B11302" t="str">
            <v>Triturado 3/4" a 1" Lavado(Inc. transporte) **</v>
          </cell>
          <cell r="C11302" t="str">
            <v>M3</v>
          </cell>
          <cell r="E11302"/>
          <cell r="F11302"/>
          <cell r="G11302">
            <v>98219.99</v>
          </cell>
          <cell r="H11302">
            <v>98219.99</v>
          </cell>
        </row>
        <row r="11303">
          <cell r="A11303">
            <v>11300</v>
          </cell>
          <cell r="B11303" t="str">
            <v>TRITURADO DE MAQUINA</v>
          </cell>
          <cell r="C11303" t="str">
            <v>m3</v>
          </cell>
          <cell r="D11303">
            <v>46499</v>
          </cell>
          <cell r="H11303">
            <v>0</v>
          </cell>
        </row>
        <row r="11304">
          <cell r="A11304">
            <v>11301</v>
          </cell>
          <cell r="B11304" t="str">
            <v>TRITURADO TAMAÑO 1/2''</v>
          </cell>
          <cell r="C11304" t="str">
            <v>m3</v>
          </cell>
          <cell r="D11304">
            <v>65254</v>
          </cell>
          <cell r="H11304">
            <v>0</v>
          </cell>
        </row>
        <row r="11305">
          <cell r="A11305">
            <v>11302</v>
          </cell>
          <cell r="B11305" t="str">
            <v>Trompetas 12 torones (tensionamiento) CEFE COMETAS</v>
          </cell>
          <cell r="C11305" t="str">
            <v>UN</v>
          </cell>
          <cell r="E11305"/>
          <cell r="F11305"/>
          <cell r="G11305">
            <v>62054</v>
          </cell>
          <cell r="H11305">
            <v>62054</v>
          </cell>
        </row>
        <row r="11306">
          <cell r="A11306">
            <v>11303</v>
          </cell>
          <cell r="B11306" t="str">
            <v>TROMPETAS DE 12 TORONES (TENSIONAMIENTO)</v>
          </cell>
          <cell r="C11306" t="str">
            <v>kg</v>
          </cell>
          <cell r="D11306">
            <v>63025</v>
          </cell>
          <cell r="H11306">
            <v>0</v>
          </cell>
        </row>
        <row r="11307">
          <cell r="A11307">
            <v>11304</v>
          </cell>
          <cell r="B11307" t="str">
            <v>TRONZADORA</v>
          </cell>
          <cell r="C11307" t="str">
            <v>DIA</v>
          </cell>
          <cell r="E11307"/>
          <cell r="F11307">
            <v>19040</v>
          </cell>
          <cell r="G11307"/>
          <cell r="H11307">
            <v>19040</v>
          </cell>
        </row>
        <row r="11308">
          <cell r="A11308">
            <v>11305</v>
          </cell>
          <cell r="B11308" t="str">
            <v>TRONZADORA DE METALES 14 '' DEWALT</v>
          </cell>
          <cell r="C11308" t="str">
            <v>UN</v>
          </cell>
          <cell r="E11308"/>
          <cell r="F11308"/>
          <cell r="G11308">
            <v>732874</v>
          </cell>
          <cell r="H11308">
            <v>732874</v>
          </cell>
        </row>
        <row r="11309">
          <cell r="A11309">
            <v>11306</v>
          </cell>
          <cell r="B11309" t="str">
            <v>Troquel metálico triple para canaleta calibre 20</v>
          </cell>
          <cell r="C11309" t="str">
            <v>ML</v>
          </cell>
          <cell r="E11309"/>
          <cell r="F11309"/>
          <cell r="G11309">
            <v>27195</v>
          </cell>
          <cell r="H11309">
            <v>27195</v>
          </cell>
        </row>
        <row r="11310">
          <cell r="A11310">
            <v>11307</v>
          </cell>
          <cell r="B11310" t="str">
            <v>TROTADORA OST ACTIVATE SERIES (Caminadora Life Fitness- Activie S</v>
          </cell>
          <cell r="C11310" t="str">
            <v>UN</v>
          </cell>
          <cell r="E11310"/>
          <cell r="F11310"/>
          <cell r="G11310">
            <v>26263598</v>
          </cell>
          <cell r="H11310">
            <v>26263598</v>
          </cell>
        </row>
        <row r="11311">
          <cell r="A11311">
            <v>11308</v>
          </cell>
          <cell r="B11311" t="str">
            <v>TUBERÍA  A.C SCH-40 DE 1"</v>
          </cell>
          <cell r="C11311" t="str">
            <v>M</v>
          </cell>
          <cell r="E11311">
            <v>17274</v>
          </cell>
          <cell r="F11311"/>
          <cell r="G11311"/>
          <cell r="H11311">
            <v>17274</v>
          </cell>
        </row>
        <row r="11312">
          <cell r="A11312">
            <v>11309</v>
          </cell>
          <cell r="B11312" t="str">
            <v xml:space="preserve">TUBERÍA  A.C SCH-40 DE 1-1/4" </v>
          </cell>
          <cell r="C11312" t="str">
            <v>M</v>
          </cell>
          <cell r="E11312">
            <v>21696</v>
          </cell>
          <cell r="F11312"/>
          <cell r="G11312"/>
          <cell r="H11312">
            <v>21696</v>
          </cell>
        </row>
        <row r="11313">
          <cell r="A11313">
            <v>11310</v>
          </cell>
          <cell r="B11313" t="str">
            <v>TUBERÍA A. INOX C/C SCH 40 T-304 2"</v>
          </cell>
          <cell r="C11313" t="str">
            <v>ML</v>
          </cell>
          <cell r="E11313"/>
          <cell r="F11313"/>
          <cell r="G11313">
            <v>75794</v>
          </cell>
          <cell r="H11313">
            <v>75794</v>
          </cell>
        </row>
        <row r="11314">
          <cell r="A11314">
            <v>11311</v>
          </cell>
          <cell r="B11314" t="str">
            <v>TUBERÍA A. INOX C/C SCH 40 T-304 3"</v>
          </cell>
          <cell r="C11314" t="str">
            <v>ML</v>
          </cell>
          <cell r="E11314"/>
          <cell r="F11314"/>
          <cell r="G11314">
            <v>157140.20000000001</v>
          </cell>
          <cell r="H11314">
            <v>157140.20000000001</v>
          </cell>
        </row>
        <row r="11315">
          <cell r="A11315">
            <v>11312</v>
          </cell>
          <cell r="B11315" t="str">
            <v>TUBERÍA A. INOX C/C SCH 40 T-304 4"</v>
          </cell>
          <cell r="C11315" t="str">
            <v>ML</v>
          </cell>
          <cell r="E11315"/>
          <cell r="F11315"/>
          <cell r="G11315">
            <v>223892</v>
          </cell>
          <cell r="H11315">
            <v>223892</v>
          </cell>
        </row>
        <row r="11316">
          <cell r="A11316">
            <v>11313</v>
          </cell>
          <cell r="B11316" t="str">
            <v>TUBERIA A.N. 2" ESPESOR= 1.9mm</v>
          </cell>
          <cell r="C11316" t="str">
            <v>ML</v>
          </cell>
          <cell r="E11316"/>
          <cell r="F11316">
            <v>12498</v>
          </cell>
          <cell r="G11316"/>
          <cell r="H11316">
            <v>12498</v>
          </cell>
        </row>
        <row r="11317">
          <cell r="A11317">
            <v>11314</v>
          </cell>
          <cell r="B11317" t="str">
            <v>TUBERÍA ACERÍA  GALVANIZADA  1/2"</v>
          </cell>
          <cell r="C11317" t="str">
            <v>Un</v>
          </cell>
          <cell r="D11317">
            <v>6223</v>
          </cell>
          <cell r="H11317">
            <v>0</v>
          </cell>
        </row>
        <row r="11318">
          <cell r="A11318">
            <v>11315</v>
          </cell>
          <cell r="B11318" t="str">
            <v>TUBERIA ACERO AL CARBON C/C SCH 1-1/2"</v>
          </cell>
          <cell r="C11318" t="str">
            <v>M</v>
          </cell>
          <cell r="E11318">
            <v>27733</v>
          </cell>
          <cell r="F11318"/>
          <cell r="G11318"/>
          <cell r="H11318">
            <v>27733</v>
          </cell>
        </row>
        <row r="11319">
          <cell r="A11319">
            <v>11316</v>
          </cell>
          <cell r="B11319" t="str">
            <v>TUBERIA ACERO AL CARBON C/C SCH 2-1/2"</v>
          </cell>
          <cell r="C11319" t="str">
            <v>M</v>
          </cell>
          <cell r="E11319">
            <v>60879</v>
          </cell>
          <cell r="F11319"/>
          <cell r="G11319"/>
          <cell r="H11319">
            <v>60879</v>
          </cell>
        </row>
        <row r="11320">
          <cell r="A11320">
            <v>11317</v>
          </cell>
          <cell r="B11320" t="str">
            <v>TUBERIA ACERO AL CARBON C/C SCH 40 4"</v>
          </cell>
          <cell r="C11320" t="str">
            <v>M</v>
          </cell>
          <cell r="E11320">
            <v>119503</v>
          </cell>
          <cell r="F11320"/>
          <cell r="G11320"/>
          <cell r="H11320">
            <v>119503</v>
          </cell>
        </row>
        <row r="11321">
          <cell r="A11321">
            <v>11318</v>
          </cell>
          <cell r="B11321" t="str">
            <v>TUBERIA ACERO AL CARBON SIN COSTURA SCH40 D=3"</v>
          </cell>
          <cell r="C11321" t="str">
            <v>ML</v>
          </cell>
          <cell r="E11321"/>
          <cell r="F11321">
            <v>64647</v>
          </cell>
          <cell r="G11321"/>
          <cell r="H11321">
            <v>64647</v>
          </cell>
        </row>
        <row r="11322">
          <cell r="A11322">
            <v>11319</v>
          </cell>
          <cell r="B11322" t="str">
            <v>TUBERIA ACERO AL CARBON SIN COSTURA SCH40 D=4"</v>
          </cell>
          <cell r="C11322" t="str">
            <v>ML</v>
          </cell>
          <cell r="E11322"/>
          <cell r="F11322">
            <v>102108</v>
          </cell>
          <cell r="G11322"/>
          <cell r="H11322">
            <v>102108</v>
          </cell>
        </row>
        <row r="11323">
          <cell r="A11323">
            <v>11320</v>
          </cell>
          <cell r="B11323" t="str">
            <v>TUBERIA ACERO AL CARBON SIN COSTURA SCH40 D=6"</v>
          </cell>
          <cell r="C11323" t="str">
            <v>ML</v>
          </cell>
          <cell r="E11323"/>
          <cell r="F11323">
            <v>176663</v>
          </cell>
          <cell r="G11323"/>
          <cell r="H11323">
            <v>176663</v>
          </cell>
        </row>
        <row r="11324">
          <cell r="A11324">
            <v>11321</v>
          </cell>
          <cell r="B11324" t="str">
            <v>TUBERIA ACERO AL CARBON SIN COSTURA SCH40 D=8"</v>
          </cell>
          <cell r="C11324" t="str">
            <v>ML</v>
          </cell>
          <cell r="E11324"/>
          <cell r="F11324">
            <v>249783</v>
          </cell>
          <cell r="G11324"/>
          <cell r="H11324">
            <v>249783</v>
          </cell>
        </row>
        <row r="11325">
          <cell r="A11325">
            <v>11322</v>
          </cell>
          <cell r="B11325" t="str">
            <v>TUBERIA ACERO CARBON ASTM A=53 SCH 40 DE D=12"</v>
          </cell>
          <cell r="C11325" t="str">
            <v>ML</v>
          </cell>
          <cell r="E11325"/>
          <cell r="F11325">
            <v>461063</v>
          </cell>
          <cell r="G11325"/>
          <cell r="H11325">
            <v>461063</v>
          </cell>
        </row>
        <row r="11326">
          <cell r="A11326">
            <v>11323</v>
          </cell>
          <cell r="B11326" t="str">
            <v>TUBERÍA ACERO CARBÓN C/C SCH 40 1</v>
          </cell>
          <cell r="C11326" t="str">
            <v>M</v>
          </cell>
          <cell r="E11326">
            <v>16009</v>
          </cell>
          <cell r="F11326"/>
          <cell r="G11326"/>
          <cell r="H11326">
            <v>16009</v>
          </cell>
        </row>
        <row r="11327">
          <cell r="A11327">
            <v>11324</v>
          </cell>
          <cell r="B11327" t="str">
            <v>TUBERIA ACERO CARBON C/C SCH 40 2" RANURADA</v>
          </cell>
          <cell r="C11327" t="str">
            <v>m</v>
          </cell>
          <cell r="D11327">
            <v>28340</v>
          </cell>
          <cell r="H11327">
            <v>0</v>
          </cell>
        </row>
        <row r="11328">
          <cell r="A11328">
            <v>11325</v>
          </cell>
          <cell r="B11328" t="str">
            <v>TUBERÍA ACERO CARBÓN C/C SCH 40 6</v>
          </cell>
          <cell r="C11328" t="str">
            <v>M</v>
          </cell>
          <cell r="E11328">
            <v>191653</v>
          </cell>
          <cell r="F11328"/>
          <cell r="G11328"/>
          <cell r="H11328">
            <v>191653</v>
          </cell>
        </row>
        <row r="11329">
          <cell r="A11329">
            <v>11326</v>
          </cell>
          <cell r="B11329" t="str">
            <v>TUBERÍA ACERO CARBÓN S/C SCH 40 3</v>
          </cell>
          <cell r="C11329" t="str">
            <v>M</v>
          </cell>
          <cell r="E11329">
            <v>91556</v>
          </cell>
          <cell r="F11329"/>
          <cell r="G11329"/>
          <cell r="H11329">
            <v>91556</v>
          </cell>
        </row>
        <row r="11330">
          <cell r="A11330">
            <v>11327</v>
          </cell>
          <cell r="B11330" t="str">
            <v>TUBERÍA ACERO GALVANIZADO IMC CONDUIT DE 2" X 3 M</v>
          </cell>
          <cell r="C11330" t="str">
            <v>UN</v>
          </cell>
          <cell r="E11330">
            <v>171946</v>
          </cell>
          <cell r="F11330"/>
          <cell r="G11330"/>
          <cell r="H11330">
            <v>171946</v>
          </cell>
        </row>
        <row r="11331">
          <cell r="A11331">
            <v>11328</v>
          </cell>
          <cell r="B11331" t="str">
            <v>TUBERÍA ACERO GALVANIZADO IMC CONDUIT DE 3" X 3 M</v>
          </cell>
          <cell r="C11331" t="str">
            <v>UN</v>
          </cell>
          <cell r="E11331">
            <v>173607</v>
          </cell>
          <cell r="F11331"/>
          <cell r="G11331"/>
          <cell r="H11331">
            <v>173607</v>
          </cell>
        </row>
        <row r="11332">
          <cell r="A11332">
            <v>11329</v>
          </cell>
          <cell r="B11332" t="str">
            <v>TUBERIA AGUA GALVANIZADO 1" (6M) ESP.2,5MM</v>
          </cell>
          <cell r="C11332" t="str">
            <v>M</v>
          </cell>
          <cell r="E11332">
            <v>12946</v>
          </cell>
          <cell r="F11332"/>
          <cell r="G11332"/>
          <cell r="H11332">
            <v>12946</v>
          </cell>
        </row>
        <row r="11333">
          <cell r="A11333">
            <v>11330</v>
          </cell>
          <cell r="B11333" t="str">
            <v>TUBERIA AGUA GALVANIZADO 1/2" (6M) ESP.2MM</v>
          </cell>
          <cell r="C11333" t="str">
            <v>M</v>
          </cell>
          <cell r="E11333">
            <v>6421</v>
          </cell>
          <cell r="F11333"/>
          <cell r="G11333"/>
          <cell r="H11333">
            <v>6421</v>
          </cell>
        </row>
        <row r="11334">
          <cell r="A11334">
            <v>11331</v>
          </cell>
          <cell r="B11334" t="str">
            <v>TUBERIA AGUA GALVANIZADO 1-1/2" (6M) ESP.2,67MM</v>
          </cell>
          <cell r="C11334" t="str">
            <v>M</v>
          </cell>
          <cell r="E11334">
            <v>20428</v>
          </cell>
          <cell r="F11334"/>
          <cell r="G11334"/>
          <cell r="H11334">
            <v>20428</v>
          </cell>
        </row>
        <row r="11335">
          <cell r="A11335">
            <v>11332</v>
          </cell>
          <cell r="B11335" t="str">
            <v>TUBERIA AGUA GALVANIZADO 1-1/4" (6M) ESP.2,5MM</v>
          </cell>
          <cell r="C11335" t="str">
            <v>M</v>
          </cell>
          <cell r="E11335">
            <v>16658</v>
          </cell>
          <cell r="F11335"/>
          <cell r="G11335"/>
          <cell r="H11335">
            <v>16658</v>
          </cell>
        </row>
        <row r="11336">
          <cell r="A11336">
            <v>11333</v>
          </cell>
          <cell r="B11336" t="str">
            <v>TUBERIA AGUA GALVANIZADO 2" (6M) ESP.2,95MM</v>
          </cell>
          <cell r="C11336" t="str">
            <v>M</v>
          </cell>
          <cell r="E11336">
            <v>28137</v>
          </cell>
          <cell r="F11336"/>
          <cell r="G11336"/>
          <cell r="H11336">
            <v>28137</v>
          </cell>
        </row>
        <row r="11337">
          <cell r="A11337">
            <v>11334</v>
          </cell>
          <cell r="B11337" t="str">
            <v>TUBERIA AGUA GALVANIZADO 2-1/2" (6M) ESP. 3,38MM</v>
          </cell>
          <cell r="C11337" t="str">
            <v>M</v>
          </cell>
          <cell r="E11337">
            <v>38922</v>
          </cell>
          <cell r="F11337"/>
          <cell r="G11337"/>
          <cell r="H11337">
            <v>38922</v>
          </cell>
        </row>
        <row r="11338">
          <cell r="A11338">
            <v>11335</v>
          </cell>
          <cell r="B11338" t="str">
            <v>TUBERIA AGUA GALVANIZADO 3" (6M) ESP. 3,38MM</v>
          </cell>
          <cell r="C11338" t="str">
            <v>M</v>
          </cell>
          <cell r="E11338">
            <v>47873</v>
          </cell>
          <cell r="F11338"/>
          <cell r="G11338"/>
          <cell r="H11338">
            <v>47873</v>
          </cell>
        </row>
        <row r="11339">
          <cell r="A11339">
            <v>11336</v>
          </cell>
          <cell r="B11339" t="str">
            <v>TUBERIA AGUA GALVANIZADO 3/4" (6M) ESP.2MM</v>
          </cell>
          <cell r="C11339" t="str">
            <v>M</v>
          </cell>
          <cell r="E11339">
            <v>8290</v>
          </cell>
          <cell r="F11339"/>
          <cell r="G11339"/>
          <cell r="H11339">
            <v>8290</v>
          </cell>
        </row>
        <row r="11340">
          <cell r="A11340">
            <v>11337</v>
          </cell>
          <cell r="B11340" t="str">
            <v>TUBERIA AGUA GALVANIZADO 4" (6M) ESP. 3,81MM</v>
          </cell>
          <cell r="C11340" t="str">
            <v>M</v>
          </cell>
          <cell r="E11340">
            <v>69592</v>
          </cell>
          <cell r="F11340"/>
          <cell r="G11340"/>
          <cell r="H11340">
            <v>69592</v>
          </cell>
        </row>
        <row r="11341">
          <cell r="A11341">
            <v>11338</v>
          </cell>
          <cell r="B11341" t="str">
            <v>TUBERIA AGUA NEGRA 1"</v>
          </cell>
          <cell r="C11341" t="str">
            <v>m</v>
          </cell>
          <cell r="D11341">
            <v>11038</v>
          </cell>
          <cell r="H11341">
            <v>0</v>
          </cell>
        </row>
        <row r="11342">
          <cell r="A11342">
            <v>11339</v>
          </cell>
          <cell r="B11342" t="str">
            <v>TUBERIA AGUA NEGRA 2"</v>
          </cell>
          <cell r="C11342" t="str">
            <v>m</v>
          </cell>
          <cell r="D11342">
            <v>24019</v>
          </cell>
          <cell r="H11342">
            <v>0</v>
          </cell>
        </row>
        <row r="11343">
          <cell r="A11343">
            <v>11340</v>
          </cell>
          <cell r="B11343" t="str">
            <v>TUBERIA COBRE ½"</v>
          </cell>
          <cell r="C11343" t="str">
            <v>Un</v>
          </cell>
          <cell r="D11343">
            <v>31034</v>
          </cell>
          <cell r="H11343">
            <v>0</v>
          </cell>
        </row>
        <row r="11344">
          <cell r="A11344">
            <v>11341</v>
          </cell>
          <cell r="B11344" t="str">
            <v>TUBERIA COBRE 3/4"</v>
          </cell>
          <cell r="C11344" t="str">
            <v>Un</v>
          </cell>
          <cell r="D11344">
            <v>49347</v>
          </cell>
          <cell r="H11344">
            <v>0</v>
          </cell>
        </row>
        <row r="11345">
          <cell r="A11345">
            <v>11342</v>
          </cell>
          <cell r="B11345" t="str">
            <v>TUBERÍA COBRE TIPO M 1 1/2"</v>
          </cell>
          <cell r="C11345" t="str">
            <v>ML</v>
          </cell>
          <cell r="E11345"/>
          <cell r="F11345"/>
          <cell r="G11345">
            <v>48373</v>
          </cell>
          <cell r="H11345">
            <v>48373</v>
          </cell>
        </row>
        <row r="11346">
          <cell r="A11346">
            <v>11343</v>
          </cell>
          <cell r="B11346" t="str">
            <v>TUBERÍA COBRE TIPO M 1 1/4"</v>
          </cell>
          <cell r="C11346" t="str">
            <v>ML</v>
          </cell>
          <cell r="E11346"/>
          <cell r="F11346"/>
          <cell r="G11346">
            <v>30524</v>
          </cell>
          <cell r="H11346">
            <v>30524</v>
          </cell>
        </row>
        <row r="11347">
          <cell r="A11347">
            <v>11344</v>
          </cell>
          <cell r="B11347" t="str">
            <v>TUBERÍA COBRE TIPO M 1"</v>
          </cell>
          <cell r="C11347" t="str">
            <v>ML</v>
          </cell>
          <cell r="E11347"/>
          <cell r="F11347"/>
          <cell r="G11347">
            <v>20054</v>
          </cell>
          <cell r="H11347">
            <v>20054</v>
          </cell>
        </row>
        <row r="11348">
          <cell r="A11348">
            <v>11345</v>
          </cell>
          <cell r="B11348" t="str">
            <v>TUBERÍA COBRE TIPO M 2"</v>
          </cell>
          <cell r="C11348" t="str">
            <v>ML</v>
          </cell>
          <cell r="E11348"/>
          <cell r="F11348"/>
          <cell r="G11348">
            <v>70977</v>
          </cell>
          <cell r="H11348">
            <v>70977</v>
          </cell>
        </row>
        <row r="11349">
          <cell r="A11349">
            <v>11346</v>
          </cell>
          <cell r="B11349" t="str">
            <v>TUBERIA COBRE TL 1/2"</v>
          </cell>
          <cell r="C11349" t="str">
            <v>M</v>
          </cell>
          <cell r="E11349">
            <v>12893</v>
          </cell>
          <cell r="F11349"/>
          <cell r="G11349"/>
          <cell r="H11349">
            <v>12893</v>
          </cell>
        </row>
        <row r="11350">
          <cell r="A11350">
            <v>11347</v>
          </cell>
          <cell r="B11350" t="str">
            <v>TUBERIA COBRE TL 3/4"</v>
          </cell>
          <cell r="C11350" t="str">
            <v>M</v>
          </cell>
          <cell r="E11350">
            <v>21561</v>
          </cell>
          <cell r="F11350"/>
          <cell r="G11350"/>
          <cell r="H11350">
            <v>21561</v>
          </cell>
        </row>
        <row r="11351">
          <cell r="A11351">
            <v>11348</v>
          </cell>
          <cell r="B11351" t="str">
            <v>TUBERIA CONCRETO CL.1 D=10" (25cm)</v>
          </cell>
          <cell r="C11351" t="str">
            <v>ML</v>
          </cell>
          <cell r="E11351"/>
          <cell r="F11351">
            <v>63088</v>
          </cell>
          <cell r="G11351"/>
          <cell r="H11351">
            <v>63088</v>
          </cell>
        </row>
        <row r="11352">
          <cell r="A11352">
            <v>11349</v>
          </cell>
          <cell r="B11352" t="str">
            <v>TUBERIA CONCRETO CL.1 D=12" (30cm)</v>
          </cell>
          <cell r="C11352" t="str">
            <v>ML</v>
          </cell>
          <cell r="E11352"/>
          <cell r="F11352">
            <v>75024</v>
          </cell>
          <cell r="G11352"/>
          <cell r="H11352">
            <v>75024</v>
          </cell>
        </row>
        <row r="11353">
          <cell r="A11353">
            <v>11350</v>
          </cell>
          <cell r="B11353" t="str">
            <v>TUBERIA CONCRETO CL.1 D=14" (35cm)</v>
          </cell>
          <cell r="C11353" t="str">
            <v>ML</v>
          </cell>
          <cell r="E11353"/>
          <cell r="F11353">
            <v>94303</v>
          </cell>
          <cell r="G11353"/>
          <cell r="H11353">
            <v>94303</v>
          </cell>
        </row>
        <row r="11354">
          <cell r="A11354">
            <v>11351</v>
          </cell>
          <cell r="B11354" t="str">
            <v>TUBERIA CONCRETO CL.1 D=16" (40cm)</v>
          </cell>
          <cell r="C11354" t="str">
            <v>ML</v>
          </cell>
          <cell r="E11354"/>
          <cell r="F11354">
            <v>124237</v>
          </cell>
          <cell r="G11354"/>
          <cell r="H11354">
            <v>124237</v>
          </cell>
        </row>
        <row r="11355">
          <cell r="A11355">
            <v>11352</v>
          </cell>
          <cell r="B11355" t="str">
            <v>TUBERIA CONCRETO CL.1 D=18" (45cm)</v>
          </cell>
          <cell r="C11355" t="str">
            <v>ML</v>
          </cell>
          <cell r="E11355"/>
          <cell r="F11355">
            <v>161428</v>
          </cell>
          <cell r="G11355"/>
          <cell r="H11355">
            <v>161428</v>
          </cell>
        </row>
        <row r="11356">
          <cell r="A11356">
            <v>11353</v>
          </cell>
          <cell r="B11356" t="str">
            <v>TUBERIA CONCRETO CL.1 D=20" (50cm)</v>
          </cell>
          <cell r="C11356" t="str">
            <v>ML</v>
          </cell>
          <cell r="E11356"/>
          <cell r="F11356">
            <v>208883</v>
          </cell>
          <cell r="G11356"/>
          <cell r="H11356">
            <v>208883</v>
          </cell>
        </row>
        <row r="11357">
          <cell r="A11357">
            <v>11354</v>
          </cell>
          <cell r="B11357" t="str">
            <v>TUBERIA CONCRETO CL.1 D=24" (60cm)</v>
          </cell>
          <cell r="C11357" t="str">
            <v>ML</v>
          </cell>
          <cell r="E11357"/>
          <cell r="F11357">
            <v>307943</v>
          </cell>
          <cell r="G11357"/>
          <cell r="H11357">
            <v>307943</v>
          </cell>
        </row>
        <row r="11358">
          <cell r="A11358">
            <v>11355</v>
          </cell>
          <cell r="B11358" t="str">
            <v>TUBERIA CONCRETO CL.1 D=6" (15cm)</v>
          </cell>
          <cell r="C11358" t="str">
            <v>ML</v>
          </cell>
          <cell r="E11358"/>
          <cell r="F11358">
            <v>30662</v>
          </cell>
          <cell r="G11358"/>
          <cell r="H11358">
            <v>30662</v>
          </cell>
        </row>
        <row r="11359">
          <cell r="A11359">
            <v>11356</v>
          </cell>
          <cell r="B11359" t="str">
            <v>TUBERIA CONCRETO CL.1 D=8" (20cm)</v>
          </cell>
          <cell r="C11359" t="str">
            <v>ML</v>
          </cell>
          <cell r="E11359"/>
          <cell r="F11359">
            <v>51459</v>
          </cell>
          <cell r="G11359"/>
          <cell r="H11359">
            <v>51459</v>
          </cell>
        </row>
        <row r="11360">
          <cell r="A11360">
            <v>11357</v>
          </cell>
          <cell r="B11360" t="str">
            <v>TUBERIA CONCRETO CL.2 D=10" (25cm)</v>
          </cell>
          <cell r="C11360" t="str">
            <v>ML</v>
          </cell>
          <cell r="E11360"/>
          <cell r="F11360">
            <v>80781</v>
          </cell>
          <cell r="G11360"/>
          <cell r="H11360">
            <v>80781</v>
          </cell>
        </row>
        <row r="11361">
          <cell r="A11361">
            <v>11358</v>
          </cell>
          <cell r="B11361" t="str">
            <v>TUBERIA CONCRETO CL.2 D=12" (30cm)</v>
          </cell>
          <cell r="C11361" t="str">
            <v>ML</v>
          </cell>
          <cell r="E11361"/>
          <cell r="F11361">
            <v>103272</v>
          </cell>
          <cell r="G11361"/>
          <cell r="H11361">
            <v>103272</v>
          </cell>
        </row>
        <row r="11362">
          <cell r="A11362">
            <v>11359</v>
          </cell>
          <cell r="B11362" t="str">
            <v>TUBERIA CONCRETO CL.2 D=14" (35cm)</v>
          </cell>
          <cell r="C11362" t="str">
            <v>ML</v>
          </cell>
          <cell r="E11362"/>
          <cell r="F11362">
            <v>136845</v>
          </cell>
          <cell r="G11362"/>
          <cell r="H11362">
            <v>136845</v>
          </cell>
        </row>
        <row r="11363">
          <cell r="A11363">
            <v>11360</v>
          </cell>
          <cell r="B11363" t="str">
            <v>TUBERIA CONCRETO CL.2 D=16" (40cm)</v>
          </cell>
          <cell r="C11363" t="str">
            <v>ML</v>
          </cell>
          <cell r="E11363"/>
          <cell r="F11363">
            <v>178142</v>
          </cell>
          <cell r="G11363"/>
          <cell r="H11363">
            <v>178142</v>
          </cell>
        </row>
        <row r="11364">
          <cell r="A11364">
            <v>11361</v>
          </cell>
          <cell r="B11364" t="str">
            <v>TUBERIA CONCRETO CL.2 D=18" (45cm)</v>
          </cell>
          <cell r="C11364" t="str">
            <v>ML</v>
          </cell>
          <cell r="E11364"/>
          <cell r="F11364">
            <v>239917</v>
          </cell>
          <cell r="G11364"/>
          <cell r="H11364">
            <v>239917</v>
          </cell>
        </row>
        <row r="11365">
          <cell r="A11365">
            <v>11362</v>
          </cell>
          <cell r="B11365" t="str">
            <v>TUBERIA CONCRETO CL.2 D=20" (50cm)</v>
          </cell>
          <cell r="C11365" t="str">
            <v>ML</v>
          </cell>
          <cell r="E11365"/>
          <cell r="F11365">
            <v>287252</v>
          </cell>
          <cell r="G11365"/>
          <cell r="H11365">
            <v>287252</v>
          </cell>
        </row>
        <row r="11366">
          <cell r="A11366">
            <v>11363</v>
          </cell>
          <cell r="B11366" t="str">
            <v>TUBERIA CONCRETO CL.2 D=24"(60cm)</v>
          </cell>
          <cell r="C11366" t="str">
            <v>ML</v>
          </cell>
          <cell r="E11366"/>
          <cell r="F11366">
            <v>413235</v>
          </cell>
          <cell r="G11366"/>
          <cell r="H11366">
            <v>413235</v>
          </cell>
        </row>
        <row r="11367">
          <cell r="A11367">
            <v>11364</v>
          </cell>
          <cell r="B11367" t="str">
            <v>TUBERIA CONCRETO CL.2 D=6" (15cm)</v>
          </cell>
          <cell r="C11367" t="str">
            <v>ML</v>
          </cell>
          <cell r="E11367"/>
          <cell r="F11367">
            <v>37259</v>
          </cell>
          <cell r="G11367"/>
          <cell r="H11367">
            <v>37259</v>
          </cell>
        </row>
        <row r="11368">
          <cell r="A11368">
            <v>11365</v>
          </cell>
          <cell r="B11368" t="str">
            <v>TUBERIA CONCRETO CL.2 D=8" (20cm)</v>
          </cell>
          <cell r="C11368" t="str">
            <v>ML</v>
          </cell>
          <cell r="E11368"/>
          <cell r="F11368">
            <v>63055</v>
          </cell>
          <cell r="G11368"/>
          <cell r="H11368">
            <v>63055</v>
          </cell>
        </row>
        <row r="11369">
          <cell r="A11369">
            <v>11366</v>
          </cell>
          <cell r="B11369" t="str">
            <v xml:space="preserve">TUBERÍA CONCRETO D= 36" CLASE V REFORZADO </v>
          </cell>
          <cell r="C11369" t="str">
            <v>ML</v>
          </cell>
          <cell r="E11369"/>
          <cell r="F11369">
            <v>1150540</v>
          </cell>
          <cell r="G11369"/>
          <cell r="H11369">
            <v>1150540</v>
          </cell>
        </row>
        <row r="11370">
          <cell r="A11370">
            <v>11367</v>
          </cell>
          <cell r="B11370" t="str">
            <v>TUBERIA CONCRETO DE ALTA RESISTENCIA D= 16"</v>
          </cell>
          <cell r="C11370" t="str">
            <v>ML</v>
          </cell>
          <cell r="E11370"/>
          <cell r="F11370">
            <v>377716</v>
          </cell>
          <cell r="G11370"/>
          <cell r="H11370">
            <v>377716</v>
          </cell>
        </row>
        <row r="11371">
          <cell r="A11371">
            <v>11368</v>
          </cell>
          <cell r="B11371" t="str">
            <v>TUBERIA CONCRETO REF. CL.I D=24" (60cm)</v>
          </cell>
          <cell r="C11371" t="str">
            <v>ML</v>
          </cell>
          <cell r="E11371"/>
          <cell r="F11371">
            <v>422548</v>
          </cell>
          <cell r="G11371"/>
          <cell r="H11371">
            <v>422548</v>
          </cell>
        </row>
        <row r="11372">
          <cell r="A11372">
            <v>11369</v>
          </cell>
          <cell r="B11372" t="str">
            <v>TUBERIA CONCRETO REF. CL.I D=27" (70cm)</v>
          </cell>
          <cell r="C11372" t="str">
            <v>ML</v>
          </cell>
          <cell r="E11372"/>
          <cell r="F11372">
            <v>516077</v>
          </cell>
          <cell r="G11372"/>
          <cell r="H11372">
            <v>516077</v>
          </cell>
        </row>
        <row r="11373">
          <cell r="A11373">
            <v>11370</v>
          </cell>
          <cell r="B11373" t="str">
            <v>TUBERIA CONCRETO REF. CL.I D=32" (80cm)</v>
          </cell>
          <cell r="C11373" t="str">
            <v>ML</v>
          </cell>
          <cell r="E11373"/>
          <cell r="F11373">
            <v>644542</v>
          </cell>
          <cell r="G11373"/>
          <cell r="H11373">
            <v>644542</v>
          </cell>
        </row>
        <row r="11374">
          <cell r="A11374">
            <v>11371</v>
          </cell>
          <cell r="B11374" t="str">
            <v>TUBERIA CONCRETO REF. CL.I D=36" (90cm)</v>
          </cell>
          <cell r="C11374" t="str">
            <v>ML</v>
          </cell>
          <cell r="E11374"/>
          <cell r="F11374">
            <v>810747</v>
          </cell>
          <cell r="G11374"/>
          <cell r="H11374">
            <v>810747</v>
          </cell>
        </row>
        <row r="11375">
          <cell r="A11375">
            <v>11372</v>
          </cell>
          <cell r="B11375" t="str">
            <v>TUBERIA CONCRETO REF. CL.I D=40" (100cm)</v>
          </cell>
          <cell r="C11375" t="str">
            <v>ML</v>
          </cell>
          <cell r="E11375"/>
          <cell r="F11375">
            <v>1014144</v>
          </cell>
          <cell r="G11375"/>
          <cell r="H11375">
            <v>1014144</v>
          </cell>
        </row>
        <row r="11376">
          <cell r="A11376">
            <v>11373</v>
          </cell>
          <cell r="B11376" t="str">
            <v>TUBERIA CONCRETO REF. CL.I D=44" (110cm)</v>
          </cell>
          <cell r="C11376" t="str">
            <v>ML</v>
          </cell>
          <cell r="E11376"/>
          <cell r="F11376">
            <v>1141193</v>
          </cell>
          <cell r="G11376"/>
          <cell r="H11376">
            <v>1141193</v>
          </cell>
        </row>
        <row r="11377">
          <cell r="A11377">
            <v>11374</v>
          </cell>
          <cell r="B11377" t="str">
            <v>TUBERIA CONCRETO REF. CL.I D=48" (120cm)</v>
          </cell>
          <cell r="C11377" t="str">
            <v>ML</v>
          </cell>
          <cell r="E11377"/>
          <cell r="F11377">
            <v>1331600</v>
          </cell>
          <cell r="G11377"/>
          <cell r="H11377">
            <v>1331600</v>
          </cell>
        </row>
        <row r="11378">
          <cell r="A11378">
            <v>11375</v>
          </cell>
          <cell r="B11378" t="str">
            <v>TUBERIA CONCRETO REF. CL.I D=52" (130cm)</v>
          </cell>
          <cell r="C11378" t="str">
            <v>ML</v>
          </cell>
          <cell r="E11378"/>
          <cell r="F11378">
            <v>1474443</v>
          </cell>
          <cell r="G11378"/>
          <cell r="H11378">
            <v>1474443</v>
          </cell>
        </row>
        <row r="11379">
          <cell r="A11379">
            <v>11376</v>
          </cell>
          <cell r="B11379" t="str">
            <v>TUBERIA CONCRETO REF. CL.I D=56" (140cm)</v>
          </cell>
          <cell r="C11379" t="str">
            <v>ML</v>
          </cell>
          <cell r="E11379"/>
          <cell r="F11379">
            <v>1654755</v>
          </cell>
          <cell r="G11379"/>
          <cell r="H11379">
            <v>1654755</v>
          </cell>
        </row>
        <row r="11380">
          <cell r="A11380">
            <v>11377</v>
          </cell>
          <cell r="B11380" t="str">
            <v>TUBERIA CONCRETO REF. CL.I D=60" (150cm)</v>
          </cell>
          <cell r="C11380" t="str">
            <v>ML</v>
          </cell>
          <cell r="E11380"/>
          <cell r="F11380">
            <v>1838331</v>
          </cell>
          <cell r="G11380"/>
          <cell r="H11380">
            <v>1838331</v>
          </cell>
        </row>
        <row r="11381">
          <cell r="A11381">
            <v>11378</v>
          </cell>
          <cell r="B11381" t="str">
            <v>TUBERIA CONCRETO REF. CL.I D=64" (160cm)</v>
          </cell>
          <cell r="C11381" t="str">
            <v>ML</v>
          </cell>
          <cell r="E11381"/>
          <cell r="F11381">
            <v>2078358</v>
          </cell>
          <cell r="G11381"/>
          <cell r="H11381">
            <v>2078358</v>
          </cell>
        </row>
        <row r="11382">
          <cell r="A11382">
            <v>11379</v>
          </cell>
          <cell r="B11382" t="str">
            <v>TUBERIA CONCRETO REF. CL.I D=68" (170cm)</v>
          </cell>
          <cell r="C11382" t="str">
            <v>ML</v>
          </cell>
          <cell r="E11382"/>
          <cell r="F11382">
            <v>2351126</v>
          </cell>
          <cell r="G11382"/>
          <cell r="H11382">
            <v>2351126</v>
          </cell>
        </row>
        <row r="11383">
          <cell r="A11383">
            <v>11380</v>
          </cell>
          <cell r="B11383" t="str">
            <v>TUBERIA CONCRETO REF. CL.I D=72" (180cm)</v>
          </cell>
          <cell r="C11383" t="str">
            <v>ML</v>
          </cell>
          <cell r="E11383"/>
          <cell r="F11383">
            <v>2652355</v>
          </cell>
          <cell r="G11383"/>
          <cell r="H11383">
            <v>2652355</v>
          </cell>
        </row>
        <row r="11384">
          <cell r="A11384">
            <v>11381</v>
          </cell>
          <cell r="B11384" t="str">
            <v>TUBERIA CONCRETO REF. CL.I D=80" (200cm)</v>
          </cell>
          <cell r="C11384" t="str">
            <v>ML</v>
          </cell>
          <cell r="E11384"/>
          <cell r="F11384">
            <v>3333799</v>
          </cell>
          <cell r="G11384"/>
          <cell r="H11384">
            <v>3333799</v>
          </cell>
        </row>
        <row r="11385">
          <cell r="A11385">
            <v>11382</v>
          </cell>
          <cell r="B11385" t="str">
            <v>TUBERIA CONCRETO REF. CL.I D=86" (215cm)</v>
          </cell>
          <cell r="C11385" t="str">
            <v>ML</v>
          </cell>
          <cell r="E11385"/>
          <cell r="F11385">
            <v>3762028</v>
          </cell>
          <cell r="G11385"/>
          <cell r="H11385">
            <v>3762028</v>
          </cell>
        </row>
        <row r="11386">
          <cell r="A11386">
            <v>11383</v>
          </cell>
          <cell r="B11386" t="str">
            <v>TUBERIA CONCRETO REF. CL.I D=92" (230cm)</v>
          </cell>
          <cell r="C11386" t="str">
            <v>ML</v>
          </cell>
          <cell r="E11386"/>
          <cell r="F11386">
            <v>4233639</v>
          </cell>
          <cell r="G11386"/>
          <cell r="H11386">
            <v>4233639</v>
          </cell>
        </row>
        <row r="11387">
          <cell r="A11387">
            <v>11384</v>
          </cell>
          <cell r="B11387" t="str">
            <v>TUBERIA CONCRETO REF. CL.II D=24" (60cm)</v>
          </cell>
          <cell r="C11387" t="str">
            <v>ML</v>
          </cell>
          <cell r="E11387"/>
          <cell r="F11387">
            <v>422548</v>
          </cell>
          <cell r="G11387"/>
          <cell r="H11387">
            <v>422548</v>
          </cell>
        </row>
        <row r="11388">
          <cell r="A11388">
            <v>11385</v>
          </cell>
          <cell r="B11388" t="str">
            <v>TUBERIA CONCRETO REF. CL.II D=27" (70cm)</v>
          </cell>
          <cell r="C11388" t="str">
            <v>ML</v>
          </cell>
          <cell r="E11388"/>
          <cell r="F11388">
            <v>530971</v>
          </cell>
          <cell r="G11388"/>
          <cell r="H11388">
            <v>530971</v>
          </cell>
        </row>
        <row r="11389">
          <cell r="A11389">
            <v>11386</v>
          </cell>
          <cell r="B11389" t="str">
            <v>TUBERIA CONCRETO REF. CL.II D=32" (80cm)</v>
          </cell>
          <cell r="C11389" t="str">
            <v>ML</v>
          </cell>
          <cell r="E11389"/>
          <cell r="F11389">
            <v>662985</v>
          </cell>
          <cell r="G11389"/>
          <cell r="H11389">
            <v>662985</v>
          </cell>
        </row>
        <row r="11390">
          <cell r="A11390">
            <v>11387</v>
          </cell>
          <cell r="B11390" t="str">
            <v>TUBERIA CONCRETO REF. CL.II D=36" (90cm)</v>
          </cell>
          <cell r="C11390" t="str">
            <v>ML</v>
          </cell>
          <cell r="E11390"/>
          <cell r="F11390">
            <v>831467</v>
          </cell>
          <cell r="G11390"/>
          <cell r="H11390">
            <v>831467</v>
          </cell>
        </row>
        <row r="11391">
          <cell r="A11391">
            <v>11388</v>
          </cell>
          <cell r="B11391" t="str">
            <v>TUBERIA CONCRETO REF. CL.II D=40" (100cm)</v>
          </cell>
          <cell r="C11391" t="str">
            <v>ML</v>
          </cell>
          <cell r="E11391"/>
          <cell r="F11391">
            <v>1040584</v>
          </cell>
          <cell r="G11391"/>
          <cell r="H11391">
            <v>1040584</v>
          </cell>
        </row>
        <row r="11392">
          <cell r="A11392">
            <v>11389</v>
          </cell>
          <cell r="B11392" t="str">
            <v>TUBERIA CONCRETO REF. CL.II D=44" (110cm)</v>
          </cell>
          <cell r="C11392" t="str">
            <v>ML</v>
          </cell>
          <cell r="E11392"/>
          <cell r="F11392">
            <v>1165384</v>
          </cell>
          <cell r="G11392"/>
          <cell r="H11392">
            <v>1165384</v>
          </cell>
        </row>
        <row r="11393">
          <cell r="A11393">
            <v>11390</v>
          </cell>
          <cell r="B11393" t="str">
            <v>TUBERIA CONCRETO REF. CL.II D=48" (120cm)</v>
          </cell>
          <cell r="C11393" t="str">
            <v>ML</v>
          </cell>
          <cell r="E11393"/>
          <cell r="F11393">
            <v>1366087</v>
          </cell>
          <cell r="G11393"/>
          <cell r="H11393">
            <v>1366087</v>
          </cell>
        </row>
        <row r="11394">
          <cell r="A11394">
            <v>11391</v>
          </cell>
          <cell r="B11394" t="str">
            <v>TUBERIA CONCRETO REF. CL.II D=52" (130cm)</v>
          </cell>
          <cell r="C11394" t="str">
            <v>ML</v>
          </cell>
          <cell r="E11394"/>
          <cell r="F11394">
            <v>1515827</v>
          </cell>
          <cell r="G11394"/>
          <cell r="H11394">
            <v>1515827</v>
          </cell>
        </row>
        <row r="11395">
          <cell r="A11395">
            <v>11392</v>
          </cell>
          <cell r="B11395" t="str">
            <v>TUBERIA CONCRETO REF. CL.II D=56" (140cm)</v>
          </cell>
          <cell r="C11395" t="str">
            <v>ML</v>
          </cell>
          <cell r="E11395"/>
          <cell r="F11395">
            <v>1678995</v>
          </cell>
          <cell r="G11395"/>
          <cell r="H11395">
            <v>1678995</v>
          </cell>
        </row>
        <row r="11396">
          <cell r="A11396">
            <v>11393</v>
          </cell>
          <cell r="B11396" t="str">
            <v>TUBERIA CONCRETO REF. CL.II D=60" (150cm)</v>
          </cell>
          <cell r="C11396" t="str">
            <v>ML</v>
          </cell>
          <cell r="E11396"/>
          <cell r="F11396">
            <v>1876316</v>
          </cell>
          <cell r="G11396"/>
          <cell r="H11396">
            <v>1876316</v>
          </cell>
        </row>
        <row r="11397">
          <cell r="A11397">
            <v>11394</v>
          </cell>
          <cell r="B11397" t="str">
            <v>TUBERIA CONCRETO REF. CL.II D=64" (160cm)</v>
          </cell>
          <cell r="C11397" t="str">
            <v>ML</v>
          </cell>
          <cell r="E11397"/>
          <cell r="F11397">
            <v>2132880</v>
          </cell>
          <cell r="G11397"/>
          <cell r="H11397">
            <v>2132880</v>
          </cell>
        </row>
        <row r="11398">
          <cell r="A11398">
            <v>11395</v>
          </cell>
          <cell r="B11398" t="str">
            <v>TUBERIA CONCRETO REF. CL.II D=68" (170cm)</v>
          </cell>
          <cell r="C11398" t="str">
            <v>ML</v>
          </cell>
          <cell r="E11398"/>
          <cell r="F11398">
            <v>2410852</v>
          </cell>
          <cell r="G11398"/>
          <cell r="H11398">
            <v>2410852</v>
          </cell>
        </row>
        <row r="11399">
          <cell r="A11399">
            <v>11396</v>
          </cell>
          <cell r="B11399" t="str">
            <v>TUBERIA CONCRETO REF. CL.II D=72" (180cm)</v>
          </cell>
          <cell r="C11399" t="str">
            <v>ML</v>
          </cell>
          <cell r="E11399"/>
          <cell r="F11399">
            <v>2664950</v>
          </cell>
          <cell r="G11399"/>
          <cell r="H11399">
            <v>2664950</v>
          </cell>
        </row>
        <row r="11400">
          <cell r="A11400">
            <v>11397</v>
          </cell>
          <cell r="B11400" t="str">
            <v>TUBERIA CONCRETO REF. CL.II D=80" (200cm)</v>
          </cell>
          <cell r="C11400" t="str">
            <v>ML</v>
          </cell>
          <cell r="E11400"/>
          <cell r="F11400">
            <v>3349843</v>
          </cell>
          <cell r="G11400"/>
          <cell r="H11400">
            <v>3349843</v>
          </cell>
        </row>
        <row r="11401">
          <cell r="A11401">
            <v>11398</v>
          </cell>
          <cell r="B11401" t="str">
            <v>TUBERIA CONCRETO REF. CL.II D=86" (215cm)</v>
          </cell>
          <cell r="C11401" t="str">
            <v>ML</v>
          </cell>
          <cell r="E11401"/>
          <cell r="F11401">
            <v>3824103</v>
          </cell>
          <cell r="G11401"/>
          <cell r="H11401">
            <v>3824103</v>
          </cell>
        </row>
        <row r="11402">
          <cell r="A11402">
            <v>11399</v>
          </cell>
          <cell r="B11402" t="str">
            <v>TUBERIA CONCRETO REF. CL.II D=92" (230cm)</v>
          </cell>
          <cell r="C11402" t="str">
            <v>ML</v>
          </cell>
          <cell r="E11402"/>
          <cell r="F11402">
            <v>4302662</v>
          </cell>
          <cell r="G11402"/>
          <cell r="H11402">
            <v>4302662</v>
          </cell>
        </row>
        <row r="11403">
          <cell r="A11403">
            <v>11400</v>
          </cell>
          <cell r="B11403" t="str">
            <v>TUBERIA CONCRETO REF. CL.III D=24" (60cm)</v>
          </cell>
          <cell r="C11403" t="str">
            <v>ML</v>
          </cell>
          <cell r="E11403"/>
          <cell r="F11403">
            <v>422548</v>
          </cell>
          <cell r="G11403"/>
          <cell r="H11403">
            <v>422548</v>
          </cell>
        </row>
        <row r="11404">
          <cell r="A11404">
            <v>11401</v>
          </cell>
          <cell r="B11404" t="str">
            <v>TUBERIA CONCRETO REF. CL.III D=27" (70cm)</v>
          </cell>
          <cell r="C11404" t="str">
            <v>ML</v>
          </cell>
          <cell r="E11404"/>
          <cell r="F11404">
            <v>562158</v>
          </cell>
          <cell r="G11404"/>
          <cell r="H11404">
            <v>562158</v>
          </cell>
        </row>
        <row r="11405">
          <cell r="A11405">
            <v>11402</v>
          </cell>
          <cell r="B11405" t="str">
            <v>TUBERIA CONCRETO REF. CL.III D=32" (80cm)</v>
          </cell>
          <cell r="C11405" t="str">
            <v>ML</v>
          </cell>
          <cell r="E11405"/>
          <cell r="F11405">
            <v>700920</v>
          </cell>
          <cell r="G11405"/>
          <cell r="H11405">
            <v>700920</v>
          </cell>
        </row>
        <row r="11406">
          <cell r="A11406">
            <v>11403</v>
          </cell>
          <cell r="B11406" t="str">
            <v>TUBERIA CONCRETO REF. CL.III D=36" (90cm)</v>
          </cell>
          <cell r="C11406" t="str">
            <v>ML</v>
          </cell>
          <cell r="E11406"/>
          <cell r="F11406">
            <v>878648</v>
          </cell>
          <cell r="G11406"/>
          <cell r="H11406">
            <v>878648</v>
          </cell>
        </row>
        <row r="11407">
          <cell r="A11407">
            <v>11404</v>
          </cell>
          <cell r="B11407" t="str">
            <v>TUBERIA CONCRETO REF. CL.III D=40" (100cm)</v>
          </cell>
          <cell r="C11407" t="str">
            <v>ML</v>
          </cell>
          <cell r="E11407"/>
          <cell r="F11407">
            <v>1101459</v>
          </cell>
          <cell r="G11407"/>
          <cell r="H11407">
            <v>1101459</v>
          </cell>
        </row>
        <row r="11408">
          <cell r="A11408">
            <v>11405</v>
          </cell>
          <cell r="B11408" t="str">
            <v>TUBERIA CONCRETO REF. CL.III D=44" (110cm)</v>
          </cell>
          <cell r="C11408" t="str">
            <v>ML</v>
          </cell>
          <cell r="E11408"/>
          <cell r="F11408">
            <v>1231957</v>
          </cell>
          <cell r="G11408"/>
          <cell r="H11408">
            <v>1231957</v>
          </cell>
        </row>
        <row r="11409">
          <cell r="A11409">
            <v>11406</v>
          </cell>
          <cell r="B11409" t="str">
            <v>TUBERIA CONCRETO REF. CL.III D=48" (120cm)</v>
          </cell>
          <cell r="C11409" t="str">
            <v>ML</v>
          </cell>
          <cell r="E11409"/>
          <cell r="F11409">
            <v>1445455</v>
          </cell>
          <cell r="G11409"/>
          <cell r="H11409">
            <v>1445455</v>
          </cell>
        </row>
        <row r="11410">
          <cell r="A11410">
            <v>11407</v>
          </cell>
          <cell r="B11410" t="str">
            <v>TUBERIA CONCRETO REF. CL.III D=52" (130cm)</v>
          </cell>
          <cell r="C11410" t="str">
            <v>ML</v>
          </cell>
          <cell r="E11410"/>
          <cell r="F11410">
            <v>1603242</v>
          </cell>
          <cell r="G11410"/>
          <cell r="H11410">
            <v>1603242</v>
          </cell>
        </row>
        <row r="11411">
          <cell r="A11411">
            <v>11408</v>
          </cell>
          <cell r="B11411" t="str">
            <v>TUBERIA CONCRETO REF. CL.III D=56" (140cm)</v>
          </cell>
          <cell r="C11411" t="str">
            <v>ML</v>
          </cell>
          <cell r="E11411"/>
          <cell r="F11411">
            <v>1773257</v>
          </cell>
          <cell r="G11411"/>
          <cell r="H11411">
            <v>1773257</v>
          </cell>
        </row>
        <row r="11412">
          <cell r="A11412">
            <v>11409</v>
          </cell>
          <cell r="B11412" t="str">
            <v>TUBERIA CONCRETO REF. CL.III D=60" (150cm)</v>
          </cell>
          <cell r="C11412" t="str">
            <v>ML</v>
          </cell>
          <cell r="E11412"/>
          <cell r="F11412">
            <v>2114321</v>
          </cell>
          <cell r="G11412"/>
          <cell r="H11412">
            <v>2114321</v>
          </cell>
        </row>
        <row r="11413">
          <cell r="A11413">
            <v>11410</v>
          </cell>
          <cell r="B11413" t="str">
            <v>TUBERIA CONCRETO REF. CL.III D=64" (160cm)</v>
          </cell>
          <cell r="C11413" t="str">
            <v>ML</v>
          </cell>
          <cell r="E11413"/>
          <cell r="F11413">
            <v>2228342</v>
          </cell>
          <cell r="G11413"/>
          <cell r="H11413">
            <v>2228342</v>
          </cell>
        </row>
        <row r="11414">
          <cell r="A11414">
            <v>11411</v>
          </cell>
          <cell r="B11414" t="str">
            <v>TUBERIA CONCRETO REF. CL.III D=68" (170cm)</v>
          </cell>
          <cell r="C11414" t="str">
            <v>ML</v>
          </cell>
          <cell r="E11414"/>
          <cell r="F11414">
            <v>2520108</v>
          </cell>
          <cell r="G11414"/>
          <cell r="H11414">
            <v>2520108</v>
          </cell>
        </row>
        <row r="11415">
          <cell r="A11415">
            <v>11412</v>
          </cell>
          <cell r="B11415" t="str">
            <v>TUBERIA CONCRETO REF. CL.III D=72" (180cm)</v>
          </cell>
          <cell r="C11415" t="str">
            <v>ML</v>
          </cell>
          <cell r="E11415"/>
          <cell r="F11415">
            <v>2942089</v>
          </cell>
          <cell r="G11415"/>
          <cell r="H11415">
            <v>2942089</v>
          </cell>
        </row>
        <row r="11416">
          <cell r="A11416">
            <v>11413</v>
          </cell>
          <cell r="B11416" t="str">
            <v>TUBERIA CONCRETO REF. CL.III D=80" (200cm)</v>
          </cell>
          <cell r="C11416" t="str">
            <v>ML</v>
          </cell>
          <cell r="E11416"/>
          <cell r="F11416">
            <v>3495884</v>
          </cell>
          <cell r="G11416"/>
          <cell r="H11416">
            <v>3495884</v>
          </cell>
        </row>
        <row r="11417">
          <cell r="A11417">
            <v>11414</v>
          </cell>
          <cell r="B11417" t="str">
            <v>TUBERIA CONCRETO REF. CL.III D=86" (215cm)</v>
          </cell>
          <cell r="C11417" t="str">
            <v>ML</v>
          </cell>
          <cell r="E11417"/>
          <cell r="F11417">
            <v>3924113</v>
          </cell>
          <cell r="G11417"/>
          <cell r="H11417">
            <v>3924113</v>
          </cell>
        </row>
        <row r="11418">
          <cell r="A11418">
            <v>11415</v>
          </cell>
          <cell r="B11418" t="str">
            <v>TUBERIA CONCRETO REF. CL.III D=92" (230cm)</v>
          </cell>
          <cell r="C11418" t="str">
            <v>ML</v>
          </cell>
          <cell r="E11418"/>
          <cell r="F11418">
            <v>4377382</v>
          </cell>
          <cell r="G11418"/>
          <cell r="H11418">
            <v>4377382</v>
          </cell>
        </row>
        <row r="11419">
          <cell r="A11419">
            <v>11416</v>
          </cell>
          <cell r="B11419" t="str">
            <v>TUBERIA CONCRETO REF. CL.IV D=24" (60cm)</v>
          </cell>
          <cell r="C11419" t="str">
            <v>ML</v>
          </cell>
          <cell r="E11419"/>
          <cell r="F11419">
            <v>478875</v>
          </cell>
          <cell r="G11419"/>
          <cell r="H11419">
            <v>478875</v>
          </cell>
        </row>
        <row r="11420">
          <cell r="A11420">
            <v>11417</v>
          </cell>
          <cell r="B11420" t="str">
            <v>TUBERIA CONCRETO REF. CL.IV D=27" (70cm)</v>
          </cell>
          <cell r="C11420" t="str">
            <v>ML</v>
          </cell>
          <cell r="E11420"/>
          <cell r="F11420">
            <v>639078</v>
          </cell>
          <cell r="G11420"/>
          <cell r="H11420">
            <v>639078</v>
          </cell>
        </row>
        <row r="11421">
          <cell r="A11421">
            <v>11418</v>
          </cell>
          <cell r="B11421" t="str">
            <v>TUBERIA CONCRETO REF. CL.IV D=32" (80cm)</v>
          </cell>
          <cell r="C11421" t="str">
            <v>ML</v>
          </cell>
          <cell r="E11421"/>
          <cell r="F11421">
            <v>800880</v>
          </cell>
          <cell r="G11421"/>
          <cell r="H11421">
            <v>800880</v>
          </cell>
        </row>
        <row r="11422">
          <cell r="A11422">
            <v>11419</v>
          </cell>
          <cell r="B11422" t="str">
            <v>TUBERIA CONCRETO REF. CL.IV D=36" (90cm)</v>
          </cell>
          <cell r="C11422" t="str">
            <v>ML</v>
          </cell>
          <cell r="E11422"/>
          <cell r="F11422">
            <v>1003848</v>
          </cell>
          <cell r="G11422"/>
          <cell r="H11422">
            <v>1003848</v>
          </cell>
        </row>
        <row r="11423">
          <cell r="A11423">
            <v>11420</v>
          </cell>
          <cell r="B11423" t="str">
            <v>TUBERIA CONCRETO REF. CL.IV D=40" (100cm)</v>
          </cell>
          <cell r="C11423" t="str">
            <v>ML</v>
          </cell>
          <cell r="E11423"/>
          <cell r="F11423">
            <v>1256747</v>
          </cell>
          <cell r="G11423"/>
          <cell r="H11423">
            <v>1256747</v>
          </cell>
        </row>
        <row r="11424">
          <cell r="A11424">
            <v>11421</v>
          </cell>
          <cell r="B11424" t="str">
            <v>TUBERIA CONCRETO REF. CL.IV D=44" (110cm)</v>
          </cell>
          <cell r="C11424" t="str">
            <v>ML</v>
          </cell>
          <cell r="E11424"/>
          <cell r="F11424">
            <v>1406737</v>
          </cell>
          <cell r="G11424"/>
          <cell r="H11424">
            <v>1406737</v>
          </cell>
        </row>
        <row r="11425">
          <cell r="A11425">
            <v>11422</v>
          </cell>
          <cell r="B11425" t="str">
            <v>TUBERIA CONCRETO REF. CL.IV D=48" (120cm)</v>
          </cell>
          <cell r="C11425" t="str">
            <v>ML</v>
          </cell>
          <cell r="E11425"/>
          <cell r="F11425">
            <v>1650223</v>
          </cell>
          <cell r="G11425"/>
          <cell r="H11425">
            <v>1650223</v>
          </cell>
        </row>
        <row r="11426">
          <cell r="A11426">
            <v>11423</v>
          </cell>
          <cell r="B11426" t="str">
            <v>TUBERIA CONCRETO REF. CL.IV D=52" (130cm)</v>
          </cell>
          <cell r="C11426" t="str">
            <v>ML</v>
          </cell>
          <cell r="E11426"/>
          <cell r="F11426">
            <v>1844695</v>
          </cell>
          <cell r="G11426"/>
          <cell r="H11426">
            <v>1844695</v>
          </cell>
        </row>
        <row r="11427">
          <cell r="A11427">
            <v>11424</v>
          </cell>
          <cell r="B11427" t="str">
            <v>TUBERIA CONCRETO REF. CL.IV D=56" (140cm)</v>
          </cell>
          <cell r="C11427" t="str">
            <v>ML</v>
          </cell>
          <cell r="E11427"/>
          <cell r="F11427">
            <v>1954884</v>
          </cell>
          <cell r="G11427"/>
          <cell r="H11427">
            <v>1954884</v>
          </cell>
        </row>
        <row r="11428">
          <cell r="A11428">
            <v>11425</v>
          </cell>
          <cell r="B11428" t="str">
            <v>TUBERIA CONCRETO REF. CL.IV D=60" (150cm)</v>
          </cell>
          <cell r="C11428" t="str">
            <v>ML</v>
          </cell>
          <cell r="E11428"/>
          <cell r="F11428">
            <v>2239620</v>
          </cell>
          <cell r="G11428"/>
          <cell r="H11428">
            <v>2239620</v>
          </cell>
        </row>
        <row r="11429">
          <cell r="A11429">
            <v>11426</v>
          </cell>
          <cell r="B11429" t="str">
            <v>TUBERIA CONCRETO REF. CL.IV D=64" (160cm)</v>
          </cell>
          <cell r="C11429" t="str">
            <v>ML</v>
          </cell>
          <cell r="E11429"/>
          <cell r="F11429">
            <v>2546814</v>
          </cell>
          <cell r="G11429"/>
          <cell r="H11429">
            <v>2546814</v>
          </cell>
        </row>
        <row r="11430">
          <cell r="A11430">
            <v>11427</v>
          </cell>
          <cell r="B11430" t="str">
            <v>TUBERIA CONCRETO REF. CL.IV D=68" (170cm)</v>
          </cell>
          <cell r="C11430" t="str">
            <v>ML</v>
          </cell>
          <cell r="E11430"/>
          <cell r="F11430">
            <v>2882313</v>
          </cell>
          <cell r="G11430"/>
          <cell r="H11430">
            <v>2882313</v>
          </cell>
        </row>
        <row r="11431">
          <cell r="A11431">
            <v>11428</v>
          </cell>
          <cell r="B11431" t="str">
            <v>TUBERIA CONCRETO REF. CL.IV D=72" (180cm)</v>
          </cell>
          <cell r="C11431" t="str">
            <v>ML</v>
          </cell>
          <cell r="E11431"/>
          <cell r="F11431">
            <v>3220581</v>
          </cell>
          <cell r="G11431"/>
          <cell r="H11431">
            <v>3220581</v>
          </cell>
        </row>
        <row r="11432">
          <cell r="A11432">
            <v>11429</v>
          </cell>
          <cell r="B11432" t="str">
            <v>TUBERIA CONCRETO REF. CL.IV D=80" (200cm)</v>
          </cell>
          <cell r="C11432" t="str">
            <v>ML</v>
          </cell>
          <cell r="E11432"/>
          <cell r="F11432">
            <v>3994985</v>
          </cell>
          <cell r="G11432"/>
          <cell r="H11432">
            <v>3994985</v>
          </cell>
        </row>
        <row r="11433">
          <cell r="A11433">
            <v>11430</v>
          </cell>
          <cell r="B11433" t="str">
            <v>TUBERIA CONCRETO REF. CL.IV D=86" (215cm)</v>
          </cell>
          <cell r="C11433" t="str">
            <v>ML</v>
          </cell>
          <cell r="E11433"/>
          <cell r="F11433">
            <v>4788717</v>
          </cell>
          <cell r="G11433"/>
          <cell r="H11433">
            <v>4788717</v>
          </cell>
        </row>
        <row r="11434">
          <cell r="A11434">
            <v>11431</v>
          </cell>
          <cell r="B11434" t="str">
            <v>TUBERIA CONCRETO REF. CL.IV D=92" (230cm)</v>
          </cell>
          <cell r="C11434" t="str">
            <v>ML</v>
          </cell>
          <cell r="E11434"/>
          <cell r="F11434">
            <v>5232789</v>
          </cell>
          <cell r="G11434"/>
          <cell r="H11434">
            <v>5232789</v>
          </cell>
        </row>
        <row r="11435">
          <cell r="A11435">
            <v>11432</v>
          </cell>
          <cell r="B11435" t="str">
            <v>TUBERIA CONCRETO REF. CL.V D=24" (60cm)</v>
          </cell>
          <cell r="C11435" t="str">
            <v>ML</v>
          </cell>
          <cell r="E11435"/>
          <cell r="F11435">
            <v>548747</v>
          </cell>
          <cell r="G11435"/>
          <cell r="H11435">
            <v>548747</v>
          </cell>
        </row>
        <row r="11436">
          <cell r="A11436">
            <v>11433</v>
          </cell>
          <cell r="B11436" t="str">
            <v>TUBERIA CONCRETO REF. CL.V D=27" (70 cm)</v>
          </cell>
          <cell r="C11436" t="str">
            <v>ML</v>
          </cell>
          <cell r="E11436"/>
          <cell r="F11436">
            <v>732340</v>
          </cell>
          <cell r="G11436"/>
          <cell r="H11436">
            <v>732340</v>
          </cell>
        </row>
        <row r="11437">
          <cell r="A11437">
            <v>11434</v>
          </cell>
          <cell r="B11437" t="str">
            <v>TUBERIA CONCRETO REF. CL.V D=40´ (100 cm)</v>
          </cell>
          <cell r="C11437" t="str">
            <v>ML</v>
          </cell>
          <cell r="E11437"/>
          <cell r="F11437">
            <v>1440274</v>
          </cell>
          <cell r="G11437"/>
          <cell r="H11437">
            <v>1440274</v>
          </cell>
        </row>
        <row r="11438">
          <cell r="A11438">
            <v>11435</v>
          </cell>
          <cell r="B11438" t="str">
            <v>TUBERIA CONDUIT GALVANIZADA EMT D=1 1/2"</v>
          </cell>
          <cell r="C11438" t="str">
            <v>ML</v>
          </cell>
          <cell r="E11438"/>
          <cell r="F11438">
            <v>13118</v>
          </cell>
          <cell r="G11438"/>
          <cell r="H11438">
            <v>13118</v>
          </cell>
        </row>
        <row r="11439">
          <cell r="A11439">
            <v>11436</v>
          </cell>
          <cell r="B11439" t="str">
            <v>TUBERIA CONDUIT GALVANIZADA EMT D=1" (3M)</v>
          </cell>
          <cell r="C11439" t="str">
            <v>UN</v>
          </cell>
          <cell r="E11439"/>
          <cell r="F11439">
            <v>22606</v>
          </cell>
          <cell r="G11439"/>
          <cell r="H11439">
            <v>22606</v>
          </cell>
        </row>
        <row r="11440">
          <cell r="A11440">
            <v>11437</v>
          </cell>
          <cell r="B11440" t="str">
            <v>TUBERIA CONDUIT GALVANIZADA IMC D=1 1/2"</v>
          </cell>
          <cell r="C11440" t="str">
            <v>ML</v>
          </cell>
          <cell r="E11440"/>
          <cell r="F11440">
            <v>27167</v>
          </cell>
          <cell r="G11440"/>
          <cell r="H11440">
            <v>27167</v>
          </cell>
        </row>
        <row r="11441">
          <cell r="A11441">
            <v>11438</v>
          </cell>
          <cell r="B11441" t="str">
            <v>TUBERIA CONDUIT GALVANIZADA IMC D=1"</v>
          </cell>
          <cell r="C11441" t="str">
            <v>ML</v>
          </cell>
          <cell r="E11441"/>
          <cell r="F11441">
            <v>16706</v>
          </cell>
          <cell r="G11441"/>
          <cell r="H11441">
            <v>16706</v>
          </cell>
        </row>
        <row r="11442">
          <cell r="A11442">
            <v>11439</v>
          </cell>
          <cell r="B11442" t="str">
            <v>TUBERIA CONDUIT GALVANIZADA IMC D=2"</v>
          </cell>
          <cell r="C11442" t="str">
            <v>ML</v>
          </cell>
          <cell r="E11442"/>
          <cell r="F11442">
            <v>33465</v>
          </cell>
          <cell r="G11442"/>
          <cell r="H11442">
            <v>33465</v>
          </cell>
        </row>
        <row r="11443">
          <cell r="A11443">
            <v>11440</v>
          </cell>
          <cell r="B11443" t="str">
            <v>TUBERIA CONDUIT GALVANIZADA RMC D=1 1/2"</v>
          </cell>
          <cell r="C11443" t="str">
            <v>ML</v>
          </cell>
          <cell r="E11443"/>
          <cell r="F11443">
            <v>36505</v>
          </cell>
          <cell r="G11443"/>
          <cell r="H11443">
            <v>36505</v>
          </cell>
        </row>
        <row r="11444">
          <cell r="A11444">
            <v>11441</v>
          </cell>
          <cell r="B11444" t="str">
            <v>TUBERIA CONDUIT GALVANIZADA RMC D=1"</v>
          </cell>
          <cell r="C11444" t="str">
            <v>ML</v>
          </cell>
          <cell r="E11444"/>
          <cell r="F11444">
            <v>21875</v>
          </cell>
          <cell r="G11444"/>
          <cell r="H11444">
            <v>21875</v>
          </cell>
        </row>
        <row r="11445">
          <cell r="A11445">
            <v>11442</v>
          </cell>
          <cell r="B11445" t="str">
            <v>TUBERIA CONDUIT PVC D= 1/2"</v>
          </cell>
          <cell r="C11445" t="str">
            <v>ML</v>
          </cell>
          <cell r="E11445"/>
          <cell r="F11445">
            <v>2059</v>
          </cell>
          <cell r="G11445"/>
          <cell r="H11445">
            <v>2059</v>
          </cell>
        </row>
        <row r="11446">
          <cell r="A11446">
            <v>11443</v>
          </cell>
          <cell r="B11446" t="str">
            <v>TUBERIA CONDUIT PVC D=1 1/2"</v>
          </cell>
          <cell r="C11446" t="str">
            <v>ML</v>
          </cell>
          <cell r="E11446"/>
          <cell r="F11446">
            <v>7361</v>
          </cell>
          <cell r="G11446"/>
          <cell r="H11446">
            <v>7361</v>
          </cell>
        </row>
        <row r="11447">
          <cell r="A11447">
            <v>11444</v>
          </cell>
          <cell r="B11447" t="str">
            <v>TUBERIA CONDUIT PVC D=1 1/4"</v>
          </cell>
          <cell r="C11447" t="str">
            <v>ML</v>
          </cell>
          <cell r="E11447"/>
          <cell r="F11447">
            <v>5774</v>
          </cell>
          <cell r="G11447"/>
          <cell r="H11447">
            <v>5774</v>
          </cell>
        </row>
        <row r="11448">
          <cell r="A11448">
            <v>11445</v>
          </cell>
          <cell r="B11448" t="str">
            <v>TUBERIA CONDUIT PVC D=1"</v>
          </cell>
          <cell r="C11448" t="str">
            <v>ML</v>
          </cell>
          <cell r="E11448"/>
          <cell r="F11448">
            <v>3737</v>
          </cell>
          <cell r="G11448"/>
          <cell r="H11448">
            <v>3737</v>
          </cell>
        </row>
        <row r="11449">
          <cell r="A11449">
            <v>11446</v>
          </cell>
          <cell r="B11449" t="str">
            <v>TUBERIA CONDUIT PVC D=2"</v>
          </cell>
          <cell r="C11449" t="str">
            <v>ML</v>
          </cell>
          <cell r="E11449"/>
          <cell r="F11449">
            <v>11323</v>
          </cell>
          <cell r="G11449"/>
          <cell r="H11449">
            <v>11323</v>
          </cell>
        </row>
        <row r="11450">
          <cell r="A11450">
            <v>11447</v>
          </cell>
          <cell r="B11450" t="str">
            <v>TUBERÍA CONDUIT PVC D=3/4"</v>
          </cell>
          <cell r="C11450" t="str">
            <v>ML</v>
          </cell>
          <cell r="E11450"/>
          <cell r="F11450">
            <v>2696</v>
          </cell>
          <cell r="G11450"/>
          <cell r="H11450">
            <v>2696</v>
          </cell>
        </row>
        <row r="11451">
          <cell r="A11451">
            <v>11448</v>
          </cell>
          <cell r="B11451" t="str">
            <v>TUBERÍA CORAZA LIQUID TIGHT 3/4"</v>
          </cell>
          <cell r="C11451" t="str">
            <v>ML</v>
          </cell>
          <cell r="E11451"/>
          <cell r="F11451">
            <v>3464</v>
          </cell>
          <cell r="G11451"/>
          <cell r="H11451">
            <v>3464</v>
          </cell>
        </row>
        <row r="11452">
          <cell r="A11452">
            <v>11449</v>
          </cell>
          <cell r="B11452" t="str">
            <v>TUBERIA CORRUGADA ALCANT 110 MM (4")</v>
          </cell>
          <cell r="C11452" t="str">
            <v>M</v>
          </cell>
          <cell r="E11452">
            <v>13345</v>
          </cell>
          <cell r="F11452"/>
          <cell r="G11452"/>
          <cell r="H11452">
            <v>13345</v>
          </cell>
        </row>
        <row r="11453">
          <cell r="A11453">
            <v>11450</v>
          </cell>
          <cell r="B11453" t="str">
            <v>TUBERIA CORRUGADA ALCANT 160 MM (6")</v>
          </cell>
          <cell r="C11453" t="str">
            <v>M</v>
          </cell>
          <cell r="E11453">
            <v>33205</v>
          </cell>
          <cell r="F11453"/>
          <cell r="G11453"/>
          <cell r="H11453">
            <v>33205</v>
          </cell>
        </row>
        <row r="11454">
          <cell r="A11454">
            <v>11451</v>
          </cell>
          <cell r="B11454" t="str">
            <v>TUBERIA CPVC 1/2"</v>
          </cell>
          <cell r="C11454" t="str">
            <v>M</v>
          </cell>
          <cell r="E11454">
            <v>4171</v>
          </cell>
          <cell r="F11454"/>
          <cell r="G11454"/>
          <cell r="H11454">
            <v>4171</v>
          </cell>
        </row>
        <row r="11455">
          <cell r="A11455">
            <v>11452</v>
          </cell>
          <cell r="B11455" t="str">
            <v>TUBERÍA CPVC 2 1/2"</v>
          </cell>
          <cell r="C11455" t="str">
            <v>ML</v>
          </cell>
          <cell r="E11455"/>
          <cell r="F11455"/>
          <cell r="G11455">
            <v>93371.01</v>
          </cell>
          <cell r="H11455">
            <v>93371.01</v>
          </cell>
        </row>
        <row r="11456">
          <cell r="A11456">
            <v>11453</v>
          </cell>
          <cell r="B11456" t="str">
            <v>TUBERIA CPVC 3/4"</v>
          </cell>
          <cell r="C11456" t="str">
            <v>M</v>
          </cell>
          <cell r="E11456">
            <v>11810</v>
          </cell>
          <cell r="F11456"/>
          <cell r="G11456"/>
          <cell r="H11456">
            <v>11810</v>
          </cell>
        </row>
        <row r="11457">
          <cell r="A11457">
            <v>11454</v>
          </cell>
          <cell r="B11457" t="str">
            <v>TUBERÍA CPVC DE 1/2"</v>
          </cell>
          <cell r="C11457" t="str">
            <v>ML</v>
          </cell>
          <cell r="E11457"/>
          <cell r="F11457">
            <v>7267</v>
          </cell>
          <cell r="G11457"/>
          <cell r="H11457">
            <v>7267</v>
          </cell>
        </row>
        <row r="11458">
          <cell r="A11458">
            <v>11455</v>
          </cell>
          <cell r="B11458" t="str">
            <v>TUBERÍA CPVC DE 3/4"</v>
          </cell>
          <cell r="C11458" t="str">
            <v>ML</v>
          </cell>
          <cell r="E11458"/>
          <cell r="F11458">
            <v>11967</v>
          </cell>
          <cell r="G11458"/>
          <cell r="H11458">
            <v>11967</v>
          </cell>
        </row>
        <row r="11459">
          <cell r="A11459">
            <v>11456</v>
          </cell>
          <cell r="B11459" t="str">
            <v>TUBERIA CPVC UL/FM RED 13.5 ESP X ESP 2"</v>
          </cell>
          <cell r="C11459" t="str">
            <v>m</v>
          </cell>
          <cell r="D11459">
            <v>409669</v>
          </cell>
          <cell r="H11459">
            <v>0</v>
          </cell>
        </row>
        <row r="11460">
          <cell r="A11460">
            <v>11457</v>
          </cell>
          <cell r="B11460" t="str">
            <v>TUBERÍA Cu RIGIDA TIPO K DE 5/8"</v>
          </cell>
          <cell r="C11460" t="str">
            <v>ML</v>
          </cell>
          <cell r="E11460"/>
          <cell r="F11460"/>
          <cell r="G11460">
            <v>19499.990000000002</v>
          </cell>
          <cell r="H11460">
            <v>19499.990000000002</v>
          </cell>
        </row>
        <row r="11461">
          <cell r="A11461">
            <v>11458</v>
          </cell>
          <cell r="B11461" t="str">
            <v>TUBERÍA Cu RIGIDA TIPO L DE 1/2"</v>
          </cell>
          <cell r="C11461" t="str">
            <v>ML</v>
          </cell>
          <cell r="E11461"/>
          <cell r="F11461"/>
          <cell r="G11461">
            <v>14950.01</v>
          </cell>
          <cell r="H11461">
            <v>14950.01</v>
          </cell>
        </row>
        <row r="11462">
          <cell r="A11462">
            <v>11459</v>
          </cell>
          <cell r="B11462" t="str">
            <v>TUBERÍA Cu RIGIDA TIPO L DE 1/4"</v>
          </cell>
          <cell r="C11462" t="str">
            <v>ML</v>
          </cell>
          <cell r="E11462"/>
          <cell r="F11462"/>
          <cell r="G11462">
            <v>6717</v>
          </cell>
          <cell r="H11462">
            <v>6717</v>
          </cell>
        </row>
        <row r="11463">
          <cell r="A11463">
            <v>11460</v>
          </cell>
          <cell r="B11463" t="str">
            <v>TUBERÍA Cu RIGIDA TIPO L DE 3/8"</v>
          </cell>
          <cell r="C11463" t="str">
            <v>ML</v>
          </cell>
          <cell r="E11463"/>
          <cell r="F11463"/>
          <cell r="G11463">
            <v>10508</v>
          </cell>
          <cell r="H11463">
            <v>10508</v>
          </cell>
        </row>
        <row r="11464">
          <cell r="A11464">
            <v>11461</v>
          </cell>
          <cell r="B11464" t="str">
            <v>TUBERÍA Cu RIGIDA TIPO L DE 7/8"</v>
          </cell>
          <cell r="C11464" t="str">
            <v>ML</v>
          </cell>
          <cell r="E11464"/>
          <cell r="F11464"/>
          <cell r="G11464">
            <v>22750</v>
          </cell>
          <cell r="H11464">
            <v>22750</v>
          </cell>
        </row>
        <row r="11465">
          <cell r="A11465">
            <v>11462</v>
          </cell>
          <cell r="B11465" t="str">
            <v>TUBERÍA D=4´´ TIPO PESADO, E=2MM (BARANDA METÁLICA)</v>
          </cell>
          <cell r="C11465" t="str">
            <v>m</v>
          </cell>
          <cell r="D11465">
            <v>45444</v>
          </cell>
          <cell r="H11465">
            <v>0</v>
          </cell>
        </row>
        <row r="11466">
          <cell r="A11466">
            <v>11463</v>
          </cell>
          <cell r="B11466" t="str">
            <v>TUBERIA DB PVC TELEFÓNICO D=4"</v>
          </cell>
          <cell r="C11466" t="str">
            <v>ML</v>
          </cell>
          <cell r="E11466"/>
          <cell r="F11466">
            <v>27147</v>
          </cell>
          <cell r="G11466"/>
          <cell r="H11466">
            <v>27147</v>
          </cell>
        </row>
        <row r="11467">
          <cell r="A11467">
            <v>11464</v>
          </cell>
          <cell r="B11467" t="str">
            <v>TUBERÍA DE 10´´ PAA VACIADO TREMI DE 4 MTS</v>
          </cell>
          <cell r="C11467" t="str">
            <v>Un</v>
          </cell>
          <cell r="D11467">
            <v>75765</v>
          </cell>
          <cell r="H11467">
            <v>0</v>
          </cell>
        </row>
        <row r="11468">
          <cell r="A11468">
            <v>11465</v>
          </cell>
          <cell r="B11468" t="str">
            <v>TUBERIA DE 3/4" EMT</v>
          </cell>
          <cell r="C11468" t="str">
            <v>ML</v>
          </cell>
          <cell r="E11468"/>
          <cell r="F11468">
            <v>5205</v>
          </cell>
          <cell r="G11468"/>
          <cell r="H11468">
            <v>5205</v>
          </cell>
        </row>
        <row r="11469">
          <cell r="A11469">
            <v>11466</v>
          </cell>
          <cell r="B11469" t="str">
            <v>TUBERÍA DE ACERO D 1 1/2" (DN40), ASTM A53 GALVANIZADO ASTM A123, SCH10, SC, CLASE 150, CONEXIONES ROSCADAS NPT.</v>
          </cell>
          <cell r="C11469" t="str">
            <v>ML</v>
          </cell>
          <cell r="E11469"/>
          <cell r="F11469">
            <v>8829</v>
          </cell>
          <cell r="G11469"/>
          <cell r="H11469">
            <v>8829</v>
          </cell>
        </row>
        <row r="11470">
          <cell r="A11470">
            <v>11467</v>
          </cell>
          <cell r="B11470" t="str">
            <v>TUBERÍA DE ACERO GALVANIZADA D=3/4". Espesor del tubo (15mm)</v>
          </cell>
          <cell r="C11470" t="str">
            <v>ML</v>
          </cell>
          <cell r="E11470"/>
          <cell r="F11470">
            <v>4238</v>
          </cell>
          <cell r="G11470"/>
          <cell r="H11470">
            <v>4238</v>
          </cell>
        </row>
        <row r="11471">
          <cell r="A11471">
            <v>11468</v>
          </cell>
          <cell r="B11471" t="str">
            <v>TUBERÍA DE ACERO GALVANIZADO 1". Espesor del tubo (1.5mm)</v>
          </cell>
          <cell r="C11471" t="str">
            <v>ML</v>
          </cell>
          <cell r="E11471"/>
          <cell r="F11471">
            <v>5262</v>
          </cell>
          <cell r="G11471"/>
          <cell r="H11471">
            <v>5262</v>
          </cell>
        </row>
        <row r="11472">
          <cell r="A11472">
            <v>11469</v>
          </cell>
          <cell r="B11472" t="str">
            <v>TUBERÍA DE ACERO GALVANIZADO 1/2". Espesor del tubo (15mm)</v>
          </cell>
          <cell r="C11472" t="str">
            <v>ML</v>
          </cell>
          <cell r="E11472"/>
          <cell r="F11472">
            <v>3667</v>
          </cell>
          <cell r="G11472"/>
          <cell r="H11472">
            <v>3667</v>
          </cell>
        </row>
        <row r="11473">
          <cell r="A11473">
            <v>11470</v>
          </cell>
          <cell r="B11473" t="str">
            <v>TUBERIA DE CONCRETO 10"</v>
          </cell>
          <cell r="C11473" t="str">
            <v>m</v>
          </cell>
          <cell r="D11473">
            <v>45199</v>
          </cell>
          <cell r="H11473">
            <v>0</v>
          </cell>
        </row>
        <row r="11474">
          <cell r="A11474">
            <v>11471</v>
          </cell>
          <cell r="B11474" t="str">
            <v>TUBERIA DE CONCRETO 6"</v>
          </cell>
          <cell r="C11474" t="str">
            <v>m</v>
          </cell>
          <cell r="D11474">
            <v>25014</v>
          </cell>
          <cell r="H11474">
            <v>0</v>
          </cell>
        </row>
        <row r="11475">
          <cell r="A11475">
            <v>11472</v>
          </cell>
          <cell r="B11475" t="str">
            <v>TUBERIA DE CONCRETO 8"</v>
          </cell>
          <cell r="C11475" t="str">
            <v>m</v>
          </cell>
          <cell r="D11475">
            <v>40267</v>
          </cell>
          <cell r="H11475">
            <v>0</v>
          </cell>
        </row>
        <row r="11476">
          <cell r="A11476">
            <v>11473</v>
          </cell>
          <cell r="B11476" t="str">
            <v>TUBERÍA DE CORAZA METÁLICA FLEXIBLE 2"</v>
          </cell>
          <cell r="C11476" t="str">
            <v>ML</v>
          </cell>
          <cell r="E11476"/>
          <cell r="F11476">
            <v>12026</v>
          </cell>
          <cell r="G11476"/>
          <cell r="H11476">
            <v>12026</v>
          </cell>
        </row>
        <row r="11477">
          <cell r="A11477">
            <v>11474</v>
          </cell>
          <cell r="B11477" t="str">
            <v>TUBERÍA DE CORAZA METÁLICA FLEXIBLE 3/4"</v>
          </cell>
          <cell r="C11477" t="str">
            <v>ML</v>
          </cell>
          <cell r="E11477"/>
          <cell r="F11477">
            <v>5490</v>
          </cell>
          <cell r="G11477"/>
          <cell r="H11477">
            <v>5490</v>
          </cell>
        </row>
        <row r="11478">
          <cell r="A11478">
            <v>11475</v>
          </cell>
          <cell r="B11478" t="str">
            <v>TUBERIA DE GRES 10"</v>
          </cell>
          <cell r="C11478" t="str">
            <v>m</v>
          </cell>
          <cell r="D11478">
            <v>25099</v>
          </cell>
          <cell r="H11478">
            <v>0</v>
          </cell>
        </row>
        <row r="11479">
          <cell r="A11479">
            <v>11476</v>
          </cell>
          <cell r="B11479" t="str">
            <v>TUBERIA DE GRES 10" BASE Concr</v>
          </cell>
          <cell r="C11479" t="str">
            <v>m</v>
          </cell>
          <cell r="D11479">
            <v>49530</v>
          </cell>
          <cell r="H11479">
            <v>0</v>
          </cell>
        </row>
        <row r="11480">
          <cell r="A11480">
            <v>11477</v>
          </cell>
          <cell r="B11480" t="str">
            <v>TUBERIA DE GRES 4"</v>
          </cell>
          <cell r="C11480" t="str">
            <v>m</v>
          </cell>
          <cell r="D11480">
            <v>14552</v>
          </cell>
          <cell r="H11480">
            <v>0</v>
          </cell>
        </row>
        <row r="11481">
          <cell r="A11481">
            <v>11478</v>
          </cell>
          <cell r="B11481" t="str">
            <v>TUBERIA DE GRES 4" BASE Concr.</v>
          </cell>
          <cell r="C11481" t="str">
            <v>m</v>
          </cell>
          <cell r="D11481">
            <v>27521</v>
          </cell>
          <cell r="H11481">
            <v>0</v>
          </cell>
        </row>
        <row r="11482">
          <cell r="A11482">
            <v>11479</v>
          </cell>
          <cell r="B11482" t="str">
            <v>TUBERIA DE GRES 6"</v>
          </cell>
          <cell r="C11482" t="str">
            <v>m</v>
          </cell>
          <cell r="D11482">
            <v>13015</v>
          </cell>
          <cell r="H11482">
            <v>0</v>
          </cell>
        </row>
        <row r="11483">
          <cell r="A11483">
            <v>11480</v>
          </cell>
          <cell r="B11483" t="str">
            <v>TUBERIA DE GRES 6" BASE Concr.</v>
          </cell>
          <cell r="C11483" t="str">
            <v>m</v>
          </cell>
          <cell r="D11483">
            <v>37813</v>
          </cell>
          <cell r="H11483">
            <v>0</v>
          </cell>
        </row>
        <row r="11484">
          <cell r="A11484">
            <v>11481</v>
          </cell>
          <cell r="B11484" t="str">
            <v>TUBERIA DE GRES 8"</v>
          </cell>
          <cell r="C11484" t="str">
            <v>m</v>
          </cell>
          <cell r="D11484">
            <v>16333</v>
          </cell>
          <cell r="H11484">
            <v>0</v>
          </cell>
        </row>
        <row r="11485">
          <cell r="A11485">
            <v>11482</v>
          </cell>
          <cell r="B11485" t="str">
            <v>TUBERIA DE GRES 8" BASE Concr.</v>
          </cell>
          <cell r="C11485" t="str">
            <v>m</v>
          </cell>
          <cell r="D11485">
            <v>36999</v>
          </cell>
          <cell r="H11485">
            <v>0</v>
          </cell>
        </row>
        <row r="11486">
          <cell r="A11486">
            <v>11483</v>
          </cell>
          <cell r="B11486" t="str">
            <v>TUBERÍA DE PLÁSTICO</v>
          </cell>
          <cell r="C11486" t="str">
            <v>m</v>
          </cell>
          <cell r="D11486">
            <v>11678</v>
          </cell>
          <cell r="H11486">
            <v>0</v>
          </cell>
        </row>
        <row r="11487">
          <cell r="A11487">
            <v>11484</v>
          </cell>
          <cell r="B11487" t="str">
            <v>TUBERIA DESFOGUE PARA GRUPO (CEFE COMETAS)</v>
          </cell>
          <cell r="C11487" t="str">
            <v>UN</v>
          </cell>
          <cell r="E11487"/>
          <cell r="F11487"/>
          <cell r="G11487">
            <v>179624.79</v>
          </cell>
          <cell r="H11487">
            <v>179624.79</v>
          </cell>
        </row>
        <row r="11488">
          <cell r="A11488">
            <v>11485</v>
          </cell>
          <cell r="B11488" t="str">
            <v>TUBERIA DRENAJE  RIBDRAIN 6"</v>
          </cell>
          <cell r="C11488" t="str">
            <v>Un</v>
          </cell>
          <cell r="D11488">
            <v>57783</v>
          </cell>
          <cell r="H11488">
            <v>0</v>
          </cell>
        </row>
        <row r="11489">
          <cell r="A11489">
            <v>11486</v>
          </cell>
          <cell r="B11489" t="str">
            <v>TUBERIA DRENAJE GRES 4"</v>
          </cell>
          <cell r="C11489" t="str">
            <v>m</v>
          </cell>
          <cell r="D11489">
            <v>33123</v>
          </cell>
          <cell r="H11489">
            <v>0</v>
          </cell>
        </row>
        <row r="11490">
          <cell r="A11490">
            <v>11487</v>
          </cell>
          <cell r="B11490" t="str">
            <v>TUBERIA DRENAJE GRES 6"</v>
          </cell>
          <cell r="C11490" t="str">
            <v>m</v>
          </cell>
          <cell r="D11490">
            <v>26184</v>
          </cell>
          <cell r="H11490">
            <v>0</v>
          </cell>
        </row>
        <row r="11491">
          <cell r="A11491">
            <v>11488</v>
          </cell>
          <cell r="B11491" t="str">
            <v>TUBERIA DRENAJE GRES 8"</v>
          </cell>
          <cell r="C11491" t="str">
            <v>m</v>
          </cell>
          <cell r="D11491">
            <v>35366</v>
          </cell>
          <cell r="H11491">
            <v>0</v>
          </cell>
        </row>
        <row r="11492">
          <cell r="A11492">
            <v>11489</v>
          </cell>
          <cell r="B11492" t="str">
            <v>TUBERÍA DRENAJE KANANET 4" SIN FILTRO</v>
          </cell>
          <cell r="C11492" t="str">
            <v>Un</v>
          </cell>
          <cell r="D11492">
            <v>26114</v>
          </cell>
          <cell r="H11492">
            <v>0</v>
          </cell>
        </row>
        <row r="11493">
          <cell r="A11493">
            <v>11490</v>
          </cell>
          <cell r="B11493" t="str">
            <v>TUBERIA DRENAJE KANANET POLIETILENO 4" SIN FILTRO</v>
          </cell>
          <cell r="C11493" t="str">
            <v>M</v>
          </cell>
          <cell r="E11493">
            <v>15656</v>
          </cell>
          <cell r="F11493"/>
          <cell r="G11493"/>
          <cell r="H11493">
            <v>15656</v>
          </cell>
        </row>
        <row r="11494">
          <cell r="A11494">
            <v>11491</v>
          </cell>
          <cell r="B11494" t="str">
            <v>TUBERIA DRENAJE PVC 100mm</v>
          </cell>
          <cell r="C11494" t="str">
            <v>m</v>
          </cell>
          <cell r="D11494">
            <v>33726</v>
          </cell>
          <cell r="H11494">
            <v>0</v>
          </cell>
        </row>
        <row r="11495">
          <cell r="A11495">
            <v>11492</v>
          </cell>
          <cell r="B11495" t="str">
            <v>TUBERIA EMT D= 4" ESP. 083</v>
          </cell>
          <cell r="C11495" t="str">
            <v>ML</v>
          </cell>
          <cell r="E11495"/>
          <cell r="F11495">
            <v>49544</v>
          </cell>
          <cell r="G11495"/>
          <cell r="H11495">
            <v>49544</v>
          </cell>
        </row>
        <row r="11496">
          <cell r="A11496">
            <v>11493</v>
          </cell>
          <cell r="B11496" t="str">
            <v>TUBERIA EN ACERO D=16" CON UNIONES ESPIGO-CAMPANA CON EMPAQUE DE CAUCHO, CON REVESTIMIENTO INTERIOR Y RECUBRIMIENTO EXTERIOR EN MORTERO DE CEMENTO. PRESIÓN DE TRABAJO = 150 PSI</v>
          </cell>
          <cell r="C11496" t="str">
            <v>ML</v>
          </cell>
          <cell r="E11496"/>
          <cell r="F11496">
            <v>727709</v>
          </cell>
          <cell r="G11496"/>
          <cell r="H11496">
            <v>727709</v>
          </cell>
        </row>
        <row r="11497">
          <cell r="A11497">
            <v>11494</v>
          </cell>
          <cell r="B11497" t="str">
            <v>TUBERIA EN ACERO D=24" CON UNIONES ESPIGO-CAMPANA CON EMPAQUE DE CAUCHO, CON REVESTIMIENTO INTERIOR Y RECUBRIMIENTO EXTERIOR EN MORTERO DE CEMENTO. PRESIÓN DE TRABAJO = 150 PSI</v>
          </cell>
          <cell r="C11497" t="str">
            <v>ML</v>
          </cell>
          <cell r="E11497"/>
          <cell r="F11497">
            <v>833992</v>
          </cell>
          <cell r="G11497"/>
          <cell r="H11497">
            <v>833992</v>
          </cell>
        </row>
        <row r="11498">
          <cell r="A11498">
            <v>11495</v>
          </cell>
          <cell r="B11498" t="str">
            <v>TUBERIA EN ACERO D=36" CON UNIONES ESPIGO-CAMPANA CON EMPAQUE DE CAUCHO, CON REVESTIMIENTO INTERIOR Y RECUBRIMIENTO EXTERIOR EN MORTERO DE CEMENTO. PRESIÓN DE TRABAJO = 150 PSI</v>
          </cell>
          <cell r="C11498" t="str">
            <v>ML</v>
          </cell>
          <cell r="E11498"/>
          <cell r="F11498">
            <v>2107486</v>
          </cell>
          <cell r="G11498"/>
          <cell r="H11498">
            <v>2107486</v>
          </cell>
        </row>
        <row r="11499">
          <cell r="A11499">
            <v>11496</v>
          </cell>
          <cell r="B11499" t="str">
            <v>TUBERÍA EN ACERO Ø30" CON UNIONES ESPIGO/CAMPANA CON EMPAQUE DE CAUCHO. REVEST.INTERIOR Y RECUBR EXT. EN MORTERO CEMENTO. NORMA AWWA C200. L= 6.00m PRESIÓN TRABAJO 150 PSI. SUMINISTRO Y TRANSPORTE</v>
          </cell>
          <cell r="C11499" t="str">
            <v>ML</v>
          </cell>
          <cell r="E11499"/>
          <cell r="F11499">
            <v>1419198</v>
          </cell>
          <cell r="G11499"/>
          <cell r="H11499">
            <v>1419198</v>
          </cell>
        </row>
        <row r="11500">
          <cell r="A11500">
            <v>11497</v>
          </cell>
          <cell r="B11500" t="str">
            <v>TUBERÍA EN H DE D=1/4´´, H=1.40M, A=0.20M (BARANDA METÁLICA)</v>
          </cell>
          <cell r="C11500" t="str">
            <v>m</v>
          </cell>
          <cell r="D11500">
            <v>56676</v>
          </cell>
          <cell r="H11500">
            <v>0</v>
          </cell>
        </row>
        <row r="11501">
          <cell r="A11501">
            <v>11498</v>
          </cell>
          <cell r="B11501" t="str">
            <v>TUBERÍA EN POLIETILENO DE 1" (25mm)</v>
          </cell>
          <cell r="C11501" t="str">
            <v>ML</v>
          </cell>
          <cell r="E11501"/>
          <cell r="F11501">
            <v>3690</v>
          </cell>
          <cell r="G11501"/>
          <cell r="H11501">
            <v>3690</v>
          </cell>
        </row>
        <row r="11502">
          <cell r="A11502">
            <v>11499</v>
          </cell>
          <cell r="B11502" t="str">
            <v>TUBERÍA ESTRUCTURAL METÁLICA ASTM A-500 GRADO C PARA ENCAMISADO. DIÁMETRO EXTERIOR 220 MM Y ESPESOR DE PARED 8 mm</v>
          </cell>
          <cell r="C11502" t="str">
            <v>ML</v>
          </cell>
          <cell r="E11502"/>
          <cell r="F11502">
            <v>234020</v>
          </cell>
          <cell r="G11502"/>
          <cell r="H11502">
            <v>234020</v>
          </cell>
        </row>
        <row r="11503">
          <cell r="A11503">
            <v>11500</v>
          </cell>
          <cell r="B11503" t="str">
            <v>TUBERÍA ESTRUCTURAL METÁLICO CUADRADO DE 6mt (50mm x 50mm) ESPESOR 2mm</v>
          </cell>
          <cell r="C11503" t="str">
            <v>UN</v>
          </cell>
          <cell r="E11503"/>
          <cell r="F11503">
            <v>65899</v>
          </cell>
          <cell r="G11503"/>
          <cell r="H11503">
            <v>65899</v>
          </cell>
        </row>
        <row r="11504">
          <cell r="A11504">
            <v>11501</v>
          </cell>
          <cell r="B11504" t="str">
            <v>TUBERÍA ESTRUCTURAL METÁLICO RECTANGULAR DE 6mt (50mm x 25mm) ESPESOR 2mm (TUBERIA DE 2" x 1" CAL. 18)</v>
          </cell>
          <cell r="C11504" t="str">
            <v>ML</v>
          </cell>
          <cell r="E11504"/>
          <cell r="F11504">
            <v>8659</v>
          </cell>
          <cell r="G11504"/>
          <cell r="H11504">
            <v>8659</v>
          </cell>
        </row>
        <row r="11505">
          <cell r="A11505">
            <v>11502</v>
          </cell>
          <cell r="B11505" t="str">
            <v>TUBERÍA FLEXIBLE DE ALTA DENSIDAD NEGRA. TUBO Ø10" (250 mm), TUBERÍA PEAD, PE100, SDR17, DN50, PE.</v>
          </cell>
          <cell r="C11505" t="str">
            <v>ML</v>
          </cell>
          <cell r="E11505"/>
          <cell r="F11505">
            <v>197906</v>
          </cell>
          <cell r="G11505"/>
          <cell r="H11505">
            <v>197906</v>
          </cell>
        </row>
        <row r="11506">
          <cell r="A11506">
            <v>11503</v>
          </cell>
          <cell r="B11506" t="str">
            <v>TUBERÍA FLEXIBLE DE ALTA DENSIDAD NEGRA. TUBO Ø12" (315mm), TUBERÍA PEAD, PE100, SDR17, DN50, PE.</v>
          </cell>
          <cell r="C11506" t="str">
            <v>ML</v>
          </cell>
          <cell r="E11506"/>
          <cell r="F11506">
            <v>320732</v>
          </cell>
          <cell r="G11506"/>
          <cell r="H11506">
            <v>320732</v>
          </cell>
        </row>
        <row r="11507">
          <cell r="A11507">
            <v>11504</v>
          </cell>
          <cell r="B11507" t="str">
            <v>TUBERÍA FLEXIBLE DE ALTA DENSIDAD NEGRA. TUBO Ø4" (110mm), TUBERÍA PEAD, PE100, SDR17, DN50, PE.</v>
          </cell>
          <cell r="C11507" t="str">
            <v>ML</v>
          </cell>
          <cell r="E11507"/>
          <cell r="F11507">
            <v>36328</v>
          </cell>
          <cell r="G11507"/>
          <cell r="H11507">
            <v>36328</v>
          </cell>
        </row>
        <row r="11508">
          <cell r="A11508">
            <v>11505</v>
          </cell>
          <cell r="B11508" t="str">
            <v>TUBERÍA FLEXIBLE DE ALTA DENSIDAD NEGRA. TUBO Ø6" (160mm), TUBERÍA PEAD, PE100, SDR17, DN50, PE.</v>
          </cell>
          <cell r="C11508" t="str">
            <v>ML</v>
          </cell>
          <cell r="E11508"/>
          <cell r="F11508">
            <v>75882</v>
          </cell>
          <cell r="G11508"/>
          <cell r="H11508">
            <v>75882</v>
          </cell>
        </row>
        <row r="11509">
          <cell r="A11509">
            <v>11506</v>
          </cell>
          <cell r="B11509" t="str">
            <v>TUBERÍA FLEXIBLE DE ALTA DENSIDAD NEGRA. TUBO Ø8" (200mm), TUBERÍA PEAD, PE100, SDR17, DN50, PE.</v>
          </cell>
          <cell r="C11509" t="str">
            <v>ML</v>
          </cell>
          <cell r="E11509"/>
          <cell r="F11509">
            <v>119152</v>
          </cell>
          <cell r="G11509"/>
          <cell r="H11509">
            <v>119152</v>
          </cell>
        </row>
        <row r="11510">
          <cell r="A11510">
            <v>11507</v>
          </cell>
          <cell r="B11510" t="str">
            <v>TUBERÍA GALVANIZADA D=2". Espesor del tubo (1.5mm)</v>
          </cell>
          <cell r="C11510" t="str">
            <v>ML</v>
          </cell>
          <cell r="E11510"/>
          <cell r="F11510">
            <v>9387</v>
          </cell>
          <cell r="G11510"/>
          <cell r="H11510">
            <v>9387</v>
          </cell>
        </row>
        <row r="11511">
          <cell r="A11511">
            <v>11508</v>
          </cell>
          <cell r="B11511" t="str">
            <v>TUBERIA GRP 1000mm (600mm-2400mm FLUJO LIBRE) PN 1 BAR SN 5000. No Incluye Transporte.</v>
          </cell>
          <cell r="C11511" t="str">
            <v>ML</v>
          </cell>
          <cell r="E11511"/>
          <cell r="F11511">
            <v>1443019</v>
          </cell>
          <cell r="G11511"/>
          <cell r="H11511">
            <v>1443019</v>
          </cell>
        </row>
        <row r="11512">
          <cell r="A11512">
            <v>11509</v>
          </cell>
          <cell r="B11512" t="str">
            <v>TUBERIA GRP 1100mm (600mm-2400mm FLUJO LIBRE) PN 1 BAR SN 5000. No Incluye Transporte.</v>
          </cell>
          <cell r="C11512" t="str">
            <v>ML</v>
          </cell>
          <cell r="E11512"/>
          <cell r="F11512">
            <v>1610710</v>
          </cell>
          <cell r="G11512"/>
          <cell r="H11512">
            <v>1610710</v>
          </cell>
        </row>
        <row r="11513">
          <cell r="A11513">
            <v>11510</v>
          </cell>
          <cell r="B11513" t="str">
            <v>TUBERIA GRP 1200mm (600mm-2400mm FLUJO LIBRE) PN 1 BAR SN 5000. NO INCLUYE TRANSPORTE.</v>
          </cell>
          <cell r="C11513" t="str">
            <v>ML</v>
          </cell>
          <cell r="E11513"/>
          <cell r="F11513">
            <v>1948093</v>
          </cell>
          <cell r="G11513"/>
          <cell r="H11513">
            <v>1948093</v>
          </cell>
        </row>
        <row r="11514">
          <cell r="A11514">
            <v>11511</v>
          </cell>
          <cell r="B11514" t="str">
            <v>TUBERIA GRP 1300 (600mm-2400mm FLUJO LIBRE) PN 1 BAR SN 5000. NO INCLUYE TRANSPORTE</v>
          </cell>
          <cell r="C11514" t="str">
            <v>ML</v>
          </cell>
          <cell r="E11514"/>
          <cell r="F11514">
            <v>2153298</v>
          </cell>
          <cell r="G11514"/>
          <cell r="H11514">
            <v>2153298</v>
          </cell>
        </row>
        <row r="11515">
          <cell r="A11515">
            <v>11512</v>
          </cell>
          <cell r="B11515" t="str">
            <v>TUBERIA GRP 1400 (600mm-2400mm FLUJO LIBRE) PN 1 BAR SN 5000. NO INCLUYE TRANSPORTE</v>
          </cell>
          <cell r="C11515" t="str">
            <v>ML</v>
          </cell>
          <cell r="E11515"/>
          <cell r="F11515">
            <v>2396662</v>
          </cell>
          <cell r="G11515"/>
          <cell r="H11515">
            <v>2396662</v>
          </cell>
        </row>
        <row r="11516">
          <cell r="A11516">
            <v>11513</v>
          </cell>
          <cell r="B11516" t="str">
            <v>TUBERIA GRP 1500 (600mm-2400mm FLUJO LIBRE) PN 1 BAR SN 5000. NO INCLUYE TRANSPORTE</v>
          </cell>
          <cell r="C11516" t="str">
            <v>ML</v>
          </cell>
          <cell r="E11516"/>
          <cell r="F11516">
            <v>2654667</v>
          </cell>
          <cell r="G11516"/>
          <cell r="H11516">
            <v>2654667</v>
          </cell>
        </row>
        <row r="11517">
          <cell r="A11517">
            <v>11514</v>
          </cell>
          <cell r="B11517" t="str">
            <v>TUBERIA GRP 1600 (600mm-2400mm FLUJO LIBRE) PN 1 BAR SN 5000. NO INCLUYE TRANSPORTE</v>
          </cell>
          <cell r="C11517" t="str">
            <v>ML</v>
          </cell>
          <cell r="E11517"/>
          <cell r="F11517">
            <v>2981701</v>
          </cell>
          <cell r="G11517"/>
          <cell r="H11517">
            <v>2981701</v>
          </cell>
        </row>
        <row r="11518">
          <cell r="A11518">
            <v>11515</v>
          </cell>
          <cell r="B11518" t="str">
            <v>TUBERIA GRP 1700 (600mm-2400mm FLUJO LIBRE) PN 1 BAR SN 5000. NO INCLUYE TRANSPORTE</v>
          </cell>
          <cell r="C11518" t="str">
            <v>ML</v>
          </cell>
          <cell r="E11518"/>
          <cell r="F11518">
            <v>3336664</v>
          </cell>
          <cell r="G11518"/>
          <cell r="H11518">
            <v>3336664</v>
          </cell>
        </row>
        <row r="11519">
          <cell r="A11519">
            <v>11516</v>
          </cell>
          <cell r="B11519" t="str">
            <v>TUBERIA GRP 1800 (600mm-2400mm FLUJO LIBRE) PN 1 BAR SN 5000 - NO INCLUYE TRANSPORTE</v>
          </cell>
          <cell r="C11519" t="str">
            <v>ML</v>
          </cell>
          <cell r="E11519"/>
          <cell r="F11519">
            <v>3764183</v>
          </cell>
          <cell r="G11519"/>
          <cell r="H11519">
            <v>3764183</v>
          </cell>
        </row>
        <row r="11520">
          <cell r="A11520">
            <v>11517</v>
          </cell>
          <cell r="B11520" t="str">
            <v>TUBERIA GRP 2000 (600mm-2400mm FLUJO LIBRE) PN 1 BAR SN 5000 - NO INCLUYE TRANSPORTE</v>
          </cell>
          <cell r="C11520" t="str">
            <v>ML</v>
          </cell>
          <cell r="E11520"/>
          <cell r="F11520">
            <v>4715239</v>
          </cell>
          <cell r="G11520"/>
          <cell r="H11520">
            <v>4715239</v>
          </cell>
        </row>
        <row r="11521">
          <cell r="A11521">
            <v>11518</v>
          </cell>
          <cell r="B11521" t="str">
            <v>TUBERIA GRP 2400 (600mm-2400mm FLUJO LIBRE) - PN 1 BAR SN 5000 - NO INCLUYE TRANSPORTE</v>
          </cell>
          <cell r="C11521" t="str">
            <v>ML</v>
          </cell>
          <cell r="E11521"/>
          <cell r="F11521">
            <v>6982251</v>
          </cell>
          <cell r="G11521"/>
          <cell r="H11521">
            <v>6982251</v>
          </cell>
        </row>
        <row r="11522">
          <cell r="A11522">
            <v>11519</v>
          </cell>
          <cell r="B11522" t="str">
            <v>TUBERIA GRP 300mm (300mm-800mm PRESION) PN10 BAR SN 5000. No Incluye Transporte.</v>
          </cell>
          <cell r="C11522" t="str">
            <v>ML</v>
          </cell>
          <cell r="E11522"/>
          <cell r="F11522">
            <v>490316</v>
          </cell>
          <cell r="G11522"/>
          <cell r="H11522">
            <v>490316</v>
          </cell>
        </row>
        <row r="11523">
          <cell r="A11523">
            <v>11520</v>
          </cell>
          <cell r="B11523" t="str">
            <v>TUBERIA GRP 400mm (300mm-800mm PRESION) PN 10 BAR SN 5000. No Incluye Transporte.</v>
          </cell>
          <cell r="C11523" t="str">
            <v>ML</v>
          </cell>
          <cell r="E11523"/>
          <cell r="F11523">
            <v>556582</v>
          </cell>
          <cell r="G11523"/>
          <cell r="H11523">
            <v>556582</v>
          </cell>
        </row>
        <row r="11524">
          <cell r="A11524">
            <v>11521</v>
          </cell>
          <cell r="B11524" t="str">
            <v>TUBERIA GRP 500mm (300mm-800mm PRESION) PN 10 BAR SN 5000. No Incluye Transporte.</v>
          </cell>
          <cell r="C11524" t="str">
            <v>ML</v>
          </cell>
          <cell r="E11524"/>
          <cell r="F11524">
            <v>634019</v>
          </cell>
          <cell r="G11524"/>
          <cell r="H11524">
            <v>634019</v>
          </cell>
        </row>
        <row r="11525">
          <cell r="A11525">
            <v>11522</v>
          </cell>
          <cell r="B11525" t="str">
            <v>TUBERIA GRP 600mm (300mm-800mm PRESION) PN 10 BAR SN 5000. NO INCLUYE TRANSPORTE</v>
          </cell>
          <cell r="C11525" t="str">
            <v>ML</v>
          </cell>
          <cell r="E11525"/>
          <cell r="F11525">
            <v>728036</v>
          </cell>
          <cell r="G11525"/>
          <cell r="H11525">
            <v>728036</v>
          </cell>
        </row>
        <row r="11526">
          <cell r="A11526">
            <v>11523</v>
          </cell>
          <cell r="B11526" t="str">
            <v>TUBERIA GRP 700mm (300mm-800mm PRESION) PN 10 BAR SN 5000. NO INCLUYE TRANSPORTE</v>
          </cell>
          <cell r="C11526" t="str">
            <v>ML</v>
          </cell>
          <cell r="E11526"/>
          <cell r="F11526">
            <v>955290</v>
          </cell>
          <cell r="G11526"/>
          <cell r="H11526">
            <v>955290</v>
          </cell>
        </row>
        <row r="11527">
          <cell r="A11527">
            <v>11524</v>
          </cell>
          <cell r="B11527" t="str">
            <v>TUBERIA GRP 800mm (300mm-800mm PRESION) PN 10 BAR SN 5000. No Incluye Transporte.</v>
          </cell>
          <cell r="C11527" t="str">
            <v>ML</v>
          </cell>
          <cell r="E11527"/>
          <cell r="F11527">
            <v>1078001</v>
          </cell>
          <cell r="G11527"/>
          <cell r="H11527">
            <v>1078001</v>
          </cell>
        </row>
        <row r="11528">
          <cell r="A11528">
            <v>11525</v>
          </cell>
          <cell r="B11528" t="str">
            <v>TUBERIA GRP 900mm (600mm-2400mm FLUJO LIBRE) PN 10 BAR SN 5000. No Incluye Transporte.</v>
          </cell>
          <cell r="C11528" t="str">
            <v>ML</v>
          </cell>
          <cell r="E11528"/>
          <cell r="F11528">
            <v>1264214</v>
          </cell>
          <cell r="G11528"/>
          <cell r="H11528">
            <v>1264214</v>
          </cell>
        </row>
        <row r="11529">
          <cell r="A11529">
            <v>11526</v>
          </cell>
          <cell r="B11529" t="str">
            <v>TUBERIA GRP DN 2500 PN1 SN2500 - NO INCLUYE TRANSPORTE</v>
          </cell>
          <cell r="C11529" t="str">
            <v>ML</v>
          </cell>
          <cell r="E11529"/>
          <cell r="F11529">
            <v>6933096</v>
          </cell>
          <cell r="G11529"/>
          <cell r="H11529">
            <v>6933096</v>
          </cell>
        </row>
        <row r="11530">
          <cell r="A11530">
            <v>11527</v>
          </cell>
          <cell r="B11530" t="str">
            <v>TUBERIA GRP DN 2600 PN1 SN2500 - NO INCLUYE TRANSPORTE</v>
          </cell>
          <cell r="C11530" t="str">
            <v>ML</v>
          </cell>
          <cell r="E11530"/>
          <cell r="F11530">
            <v>7302111</v>
          </cell>
          <cell r="G11530"/>
          <cell r="H11530">
            <v>7302111</v>
          </cell>
        </row>
        <row r="11531">
          <cell r="A11531">
            <v>11528</v>
          </cell>
          <cell r="B11531" t="str">
            <v>TUBERIA GRP DN 350 PN1 SN2500 - NO INCLUYE TRANSPORTE</v>
          </cell>
          <cell r="C11531" t="str">
            <v>ML</v>
          </cell>
          <cell r="E11531"/>
          <cell r="F11531">
            <v>519950</v>
          </cell>
          <cell r="G11531"/>
          <cell r="H11531">
            <v>519950</v>
          </cell>
        </row>
        <row r="11532">
          <cell r="A11532">
            <v>11529</v>
          </cell>
          <cell r="B11532" t="str">
            <v>TUBERIA GRP DN 450 PN1 SN2500 - NO INCLUYE TRANSPORTE</v>
          </cell>
          <cell r="C11532" t="str">
            <v>ML</v>
          </cell>
          <cell r="E11532"/>
          <cell r="F11532">
            <v>602621</v>
          </cell>
          <cell r="G11532"/>
          <cell r="H11532">
            <v>602621</v>
          </cell>
        </row>
        <row r="11533">
          <cell r="A11533">
            <v>11530</v>
          </cell>
          <cell r="B11533" t="str">
            <v>TUBERIA GRP DN 550 PN1 SN2500 - NO INCLUYE TRANSPORTE</v>
          </cell>
          <cell r="C11533" t="str">
            <v>ML</v>
          </cell>
          <cell r="E11533"/>
          <cell r="F11533">
            <v>721039</v>
          </cell>
          <cell r="G11533"/>
          <cell r="H11533">
            <v>721039</v>
          </cell>
        </row>
        <row r="11534">
          <cell r="A11534">
            <v>11531</v>
          </cell>
          <cell r="B11534" t="str">
            <v>TUBERIA GRP DN 650 PN1 SN2500 - NO INCLUYE TRANSPORTE</v>
          </cell>
          <cell r="C11534" t="str">
            <v>ML</v>
          </cell>
          <cell r="E11534"/>
          <cell r="F11534">
            <v>871620</v>
          </cell>
          <cell r="G11534"/>
          <cell r="H11534">
            <v>871620</v>
          </cell>
        </row>
        <row r="11535">
          <cell r="A11535">
            <v>11532</v>
          </cell>
          <cell r="B11535" t="str">
            <v>TUBERIA GRP DN 750 PN1 SN2500 - NO INCLUYE TRANSPORTE</v>
          </cell>
          <cell r="C11535" t="str">
            <v>ML</v>
          </cell>
          <cell r="E11535"/>
          <cell r="F11535">
            <v>971165</v>
          </cell>
          <cell r="G11535"/>
          <cell r="H11535">
            <v>971165</v>
          </cell>
        </row>
        <row r="11536">
          <cell r="A11536">
            <v>11533</v>
          </cell>
          <cell r="B11536" t="str">
            <v>TUBERIA GRP DN 850 PN1 SN2500 - NO INCLUYE TRANSPORTE</v>
          </cell>
          <cell r="C11536" t="str">
            <v>ML</v>
          </cell>
          <cell r="E11536"/>
          <cell r="F11536">
            <v>1134447</v>
          </cell>
          <cell r="G11536"/>
          <cell r="H11536">
            <v>1134447</v>
          </cell>
        </row>
        <row r="11537">
          <cell r="A11537">
            <v>11534</v>
          </cell>
          <cell r="B11537" t="str">
            <v>TUBERIA HG Ø1 1/2"</v>
          </cell>
          <cell r="C11537" t="str">
            <v>ML</v>
          </cell>
          <cell r="E11537"/>
          <cell r="F11537">
            <v>33948</v>
          </cell>
          <cell r="G11537"/>
          <cell r="H11537">
            <v>33948</v>
          </cell>
        </row>
        <row r="11538">
          <cell r="A11538">
            <v>11535</v>
          </cell>
          <cell r="B11538" t="str">
            <v>TUBERIA LIVIANA 1-1/2"</v>
          </cell>
          <cell r="C11538" t="str">
            <v>M</v>
          </cell>
          <cell r="E11538">
            <v>6068</v>
          </cell>
          <cell r="F11538"/>
          <cell r="G11538"/>
          <cell r="H11538">
            <v>6068</v>
          </cell>
        </row>
        <row r="11539">
          <cell r="A11539">
            <v>11536</v>
          </cell>
          <cell r="B11539" t="str">
            <v>TUBERIA LIVIANA 2"</v>
          </cell>
          <cell r="C11539" t="str">
            <v>M</v>
          </cell>
          <cell r="E11539">
            <v>7801</v>
          </cell>
          <cell r="F11539"/>
          <cell r="G11539"/>
          <cell r="H11539">
            <v>7801</v>
          </cell>
        </row>
        <row r="11540">
          <cell r="A11540">
            <v>11537</v>
          </cell>
          <cell r="B11540" t="str">
            <v>TUBERIA LIVIANA 3"</v>
          </cell>
          <cell r="C11540" t="str">
            <v>M</v>
          </cell>
          <cell r="E11540">
            <v>12893</v>
          </cell>
          <cell r="F11540"/>
          <cell r="G11540"/>
          <cell r="H11540">
            <v>12893</v>
          </cell>
        </row>
        <row r="11541">
          <cell r="A11541">
            <v>11538</v>
          </cell>
          <cell r="B11541" t="str">
            <v>TUBERIA LIVIANA 4"</v>
          </cell>
          <cell r="C11541" t="str">
            <v>M</v>
          </cell>
          <cell r="E11541">
            <v>17227</v>
          </cell>
          <cell r="F11541"/>
          <cell r="G11541"/>
          <cell r="H11541">
            <v>17227</v>
          </cell>
        </row>
        <row r="11542">
          <cell r="A11542">
            <v>11539</v>
          </cell>
          <cell r="B11542" t="str">
            <v>TUBERIA METALICA CORRUGADA GALVANIZADA SEGUN NORMA ASTM A-760. DIAMETRO 108".  ESPESOR DE 2,5 mm. (INCLUYE TORNILLERIA PARA EL ARMADO DE LAS LÁMINAS ENTRE SI)</v>
          </cell>
          <cell r="C11542" t="str">
            <v>ML</v>
          </cell>
          <cell r="E11542"/>
          <cell r="F11542">
            <v>1661872</v>
          </cell>
          <cell r="G11542"/>
          <cell r="H11542">
            <v>1661872</v>
          </cell>
        </row>
        <row r="11543">
          <cell r="A11543">
            <v>11540</v>
          </cell>
          <cell r="B11543" t="str">
            <v>TUBERIA METALICA EMT D=1"</v>
          </cell>
          <cell r="C11543" t="str">
            <v>ML</v>
          </cell>
          <cell r="E11543"/>
          <cell r="F11543">
            <v>7556</v>
          </cell>
          <cell r="G11543"/>
          <cell r="H11543">
            <v>7556</v>
          </cell>
        </row>
        <row r="11544">
          <cell r="A11544">
            <v>11541</v>
          </cell>
          <cell r="B11544" t="str">
            <v>TUBERIA METALICA EMT D=2"</v>
          </cell>
          <cell r="C11544" t="str">
            <v>ML</v>
          </cell>
          <cell r="E11544"/>
          <cell r="F11544">
            <v>18329</v>
          </cell>
          <cell r="G11544"/>
          <cell r="H11544">
            <v>18329</v>
          </cell>
        </row>
        <row r="11545">
          <cell r="A11545">
            <v>11542</v>
          </cell>
          <cell r="B11545" t="str">
            <v>TUBERÍA METÁLICA GALVANIZADA EMT CONDUIT DE 1" X 3M.</v>
          </cell>
          <cell r="C11545" t="str">
            <v>UN</v>
          </cell>
          <cell r="E11545">
            <v>37813</v>
          </cell>
          <cell r="F11545"/>
          <cell r="G11545"/>
          <cell r="H11545">
            <v>37813</v>
          </cell>
        </row>
        <row r="11546">
          <cell r="A11546">
            <v>11543</v>
          </cell>
          <cell r="B11546" t="str">
            <v>TUBERÍA METÁLICA GALVANIZADA EMT CONDUIT DE 1/2" X 3M.</v>
          </cell>
          <cell r="C11546" t="str">
            <v>UN</v>
          </cell>
          <cell r="E11546">
            <v>17227</v>
          </cell>
          <cell r="F11546"/>
          <cell r="G11546"/>
          <cell r="H11546">
            <v>17227</v>
          </cell>
        </row>
        <row r="11547">
          <cell r="A11547">
            <v>11544</v>
          </cell>
          <cell r="B11547" t="str">
            <v>TUBERÍA METÁLICA GALVANIZADA EMT CONDUIT DE 1-1/2" X 3M.</v>
          </cell>
          <cell r="C11547" t="str">
            <v>UN</v>
          </cell>
          <cell r="E11547">
            <v>40630</v>
          </cell>
          <cell r="F11547"/>
          <cell r="G11547"/>
          <cell r="H11547">
            <v>40630</v>
          </cell>
        </row>
        <row r="11548">
          <cell r="A11548">
            <v>11545</v>
          </cell>
          <cell r="B11548" t="str">
            <v>TUBERÍA METÁLICA GALVANIZADA EMT CONDUIT DE 1-1/4" X 3M.</v>
          </cell>
          <cell r="C11548" t="str">
            <v>UN</v>
          </cell>
          <cell r="E11548">
            <v>43393</v>
          </cell>
          <cell r="F11548"/>
          <cell r="G11548"/>
          <cell r="H11548">
            <v>43393</v>
          </cell>
        </row>
        <row r="11549">
          <cell r="A11549">
            <v>11546</v>
          </cell>
          <cell r="B11549" t="str">
            <v>TUBERÍA METÁLICA GALVANIZADA EMT CONDUIT DE 2" X 3 M</v>
          </cell>
          <cell r="C11549" t="str">
            <v>UN</v>
          </cell>
          <cell r="E11549">
            <v>50111</v>
          </cell>
          <cell r="F11549"/>
          <cell r="G11549"/>
          <cell r="H11549">
            <v>50111</v>
          </cell>
        </row>
        <row r="11550">
          <cell r="A11550">
            <v>11547</v>
          </cell>
          <cell r="B11550" t="str">
            <v>TUBERÍA METÁLICA GALVANIZADA EMT CONDUIT DE 3" X 3 M</v>
          </cell>
          <cell r="C11550" t="str">
            <v>UN</v>
          </cell>
          <cell r="E11550">
            <v>96374</v>
          </cell>
          <cell r="F11550"/>
          <cell r="G11550"/>
          <cell r="H11550">
            <v>96374</v>
          </cell>
        </row>
        <row r="11551">
          <cell r="A11551">
            <v>11548</v>
          </cell>
          <cell r="B11551" t="str">
            <v>TUBERÍA METÁLICA GALVANIZADA EMT CONDUIT DE 3/4" X 3M.</v>
          </cell>
          <cell r="C11551" t="str">
            <v>UN</v>
          </cell>
          <cell r="E11551">
            <v>25895</v>
          </cell>
          <cell r="F11551"/>
          <cell r="G11551"/>
          <cell r="H11551">
            <v>25895</v>
          </cell>
        </row>
        <row r="11552">
          <cell r="A11552">
            <v>11549</v>
          </cell>
          <cell r="B11552" t="str">
            <v>TUBERÍA METÁLICA GALVANIZADA EMT CONDUIT DE 4" X 3 M</v>
          </cell>
          <cell r="C11552" t="str">
            <v>UN</v>
          </cell>
          <cell r="E11552">
            <v>140309</v>
          </cell>
          <cell r="F11552"/>
          <cell r="G11552"/>
          <cell r="H11552">
            <v>140309</v>
          </cell>
        </row>
        <row r="11553">
          <cell r="A11553">
            <v>11550</v>
          </cell>
          <cell r="B11553" t="str">
            <v>TUBERIA NOVAFORT 36"</v>
          </cell>
          <cell r="C11553" t="str">
            <v>ML</v>
          </cell>
          <cell r="E11553"/>
          <cell r="F11553"/>
          <cell r="G11553">
            <v>1242997</v>
          </cell>
          <cell r="H11553">
            <v>1242997</v>
          </cell>
        </row>
        <row r="11554">
          <cell r="A11554">
            <v>11551</v>
          </cell>
          <cell r="B11554" t="str">
            <v>TUBERIA NOVAFORT D=   110MM</v>
          </cell>
          <cell r="C11554" t="str">
            <v>m</v>
          </cell>
          <cell r="D11554">
            <v>25962</v>
          </cell>
          <cell r="H11554">
            <v>0</v>
          </cell>
        </row>
        <row r="11555">
          <cell r="A11555">
            <v>11552</v>
          </cell>
          <cell r="B11555" t="str">
            <v>TUBERIA NOVAFORT D=   160MM</v>
          </cell>
          <cell r="C11555" t="str">
            <v>m</v>
          </cell>
          <cell r="D11555">
            <v>42446</v>
          </cell>
          <cell r="H11555">
            <v>0</v>
          </cell>
        </row>
        <row r="11556">
          <cell r="A11556">
            <v>11553</v>
          </cell>
          <cell r="B11556" t="str">
            <v>TUBERIA NOVAFORT D=   200MM</v>
          </cell>
          <cell r="C11556" t="str">
            <v>m</v>
          </cell>
          <cell r="D11556">
            <v>58181</v>
          </cell>
          <cell r="H11556">
            <v>0</v>
          </cell>
        </row>
        <row r="11557">
          <cell r="A11557">
            <v>11554</v>
          </cell>
          <cell r="B11557" t="str">
            <v>TUBERIA NOVAFORT D=   250MM</v>
          </cell>
          <cell r="C11557" t="str">
            <v>m</v>
          </cell>
          <cell r="D11557">
            <v>90930</v>
          </cell>
          <cell r="H11557">
            <v>0</v>
          </cell>
        </row>
        <row r="11558">
          <cell r="A11558">
            <v>11555</v>
          </cell>
          <cell r="B11558" t="str">
            <v>TUBERIA NOVAFORT D=   315MM</v>
          </cell>
          <cell r="C11558" t="str">
            <v>m</v>
          </cell>
          <cell r="D11558">
            <v>131510</v>
          </cell>
          <cell r="H11558">
            <v>0</v>
          </cell>
        </row>
        <row r="11559">
          <cell r="A11559">
            <v>11556</v>
          </cell>
          <cell r="B11559" t="str">
            <v>TUBERIA NOVAFORT D=   400MM</v>
          </cell>
          <cell r="C11559" t="str">
            <v>m</v>
          </cell>
          <cell r="D11559">
            <v>210746</v>
          </cell>
          <cell r="H11559">
            <v>0</v>
          </cell>
        </row>
        <row r="11560">
          <cell r="A11560">
            <v>11557</v>
          </cell>
          <cell r="B11560" t="str">
            <v>TUBERIA NOVAFORT D=   450MM</v>
          </cell>
          <cell r="C11560" t="str">
            <v>m</v>
          </cell>
          <cell r="D11560">
            <v>264239</v>
          </cell>
          <cell r="H11560">
            <v>0</v>
          </cell>
        </row>
        <row r="11561">
          <cell r="A11561">
            <v>11558</v>
          </cell>
          <cell r="B11561" t="str">
            <v>TUBERIA NOVAFORT D=   500MM</v>
          </cell>
          <cell r="C11561" t="str">
            <v>m</v>
          </cell>
          <cell r="D11561">
            <v>306640</v>
          </cell>
          <cell r="H11561">
            <v>0</v>
          </cell>
        </row>
        <row r="11562">
          <cell r="A11562">
            <v>11559</v>
          </cell>
          <cell r="B11562" t="str">
            <v>tubería Novafort D=24"</v>
          </cell>
          <cell r="C11562" t="str">
            <v>ML</v>
          </cell>
          <cell r="E11562"/>
          <cell r="F11562"/>
          <cell r="G11562">
            <v>514947</v>
          </cell>
          <cell r="H11562">
            <v>514947</v>
          </cell>
        </row>
        <row r="11563">
          <cell r="A11563">
            <v>11560</v>
          </cell>
          <cell r="B11563" t="str">
            <v>tuberia Novafort D=27"</v>
          </cell>
          <cell r="C11563" t="str">
            <v>ML</v>
          </cell>
          <cell r="E11563"/>
          <cell r="F11563"/>
          <cell r="G11563">
            <v>615163</v>
          </cell>
          <cell r="H11563">
            <v>615163</v>
          </cell>
        </row>
        <row r="11564">
          <cell r="A11564">
            <v>11561</v>
          </cell>
          <cell r="B11564" t="str">
            <v>tuberia Novafort D=30"</v>
          </cell>
          <cell r="C11564" t="str">
            <v>ML</v>
          </cell>
          <cell r="E11564"/>
          <cell r="F11564"/>
          <cell r="G11564">
            <v>4112211.01</v>
          </cell>
          <cell r="H11564">
            <v>4112211.01</v>
          </cell>
        </row>
        <row r="11565">
          <cell r="A11565">
            <v>11562</v>
          </cell>
          <cell r="B11565" t="str">
            <v>TUBERÍA Ø4" EN HIERRO GALVANIZADO</v>
          </cell>
          <cell r="C11565" t="str">
            <v>ML</v>
          </cell>
          <cell r="E11565"/>
          <cell r="F11565">
            <v>82940</v>
          </cell>
          <cell r="G11565"/>
          <cell r="H11565">
            <v>82940</v>
          </cell>
        </row>
        <row r="11566">
          <cell r="A11566">
            <v>11563</v>
          </cell>
          <cell r="B11566" t="str">
            <v>TUBERIA PARA DRENAJE KANANET POLIE. 4"</v>
          </cell>
          <cell r="C11566" t="str">
            <v>Un</v>
          </cell>
          <cell r="D11566">
            <v>25874</v>
          </cell>
          <cell r="H11566">
            <v>0</v>
          </cell>
        </row>
        <row r="11567">
          <cell r="A11567">
            <v>11564</v>
          </cell>
          <cell r="B11567" t="str">
            <v>TUBERIA PARA DRENAJE RIB DRAIN 6"</v>
          </cell>
          <cell r="C11567" t="str">
            <v>Un</v>
          </cell>
          <cell r="D11567">
            <v>73199</v>
          </cell>
          <cell r="H11567">
            <v>0</v>
          </cell>
        </row>
        <row r="11568">
          <cell r="A11568">
            <v>11565</v>
          </cell>
          <cell r="B11568" t="str">
            <v>TUBERÍA PARA INCLINÓMETRO D= 70mm (Tubo de 3m)</v>
          </cell>
          <cell r="C11568" t="str">
            <v>UN</v>
          </cell>
          <cell r="E11568"/>
          <cell r="F11568">
            <v>166682</v>
          </cell>
          <cell r="G11568"/>
          <cell r="H11568">
            <v>166682</v>
          </cell>
        </row>
        <row r="11569">
          <cell r="A11569">
            <v>11566</v>
          </cell>
          <cell r="B11569" t="str">
            <v>TUBERÍA PERFORADA EN PVC DE 2´´</v>
          </cell>
          <cell r="C11569" t="str">
            <v>m</v>
          </cell>
          <cell r="D11569">
            <v>18757</v>
          </cell>
          <cell r="H11569">
            <v>0</v>
          </cell>
        </row>
        <row r="11570">
          <cell r="A11570">
            <v>11567</v>
          </cell>
          <cell r="B11570" t="str">
            <v>TUBERÍA PETROLERA 7´´</v>
          </cell>
          <cell r="C11570" t="str">
            <v>m</v>
          </cell>
          <cell r="D11570">
            <v>120652</v>
          </cell>
          <cell r="H11570">
            <v>0</v>
          </cell>
        </row>
        <row r="11571">
          <cell r="A11571">
            <v>11568</v>
          </cell>
          <cell r="B11571" t="str">
            <v>TUBERIA PF D=1/2" RDE 9</v>
          </cell>
          <cell r="C11571" t="str">
            <v>ML</v>
          </cell>
          <cell r="E11571"/>
          <cell r="F11571">
            <v>2569</v>
          </cell>
          <cell r="G11571"/>
          <cell r="H11571">
            <v>2569</v>
          </cell>
        </row>
        <row r="11572">
          <cell r="A11572">
            <v>11569</v>
          </cell>
          <cell r="B11572" t="str">
            <v>TUBERIA PLANAR CON FILTRO ADVAN EDGE 12”</v>
          </cell>
          <cell r="C11572" t="str">
            <v>ML</v>
          </cell>
          <cell r="E11572"/>
          <cell r="F11572"/>
          <cell r="G11572">
            <v>38023</v>
          </cell>
          <cell r="H11572">
            <v>38023</v>
          </cell>
        </row>
        <row r="11573">
          <cell r="A11573">
            <v>11570</v>
          </cell>
          <cell r="B11573" t="str">
            <v>TUBERIA POLIETILENO ½"</v>
          </cell>
          <cell r="C11573" t="str">
            <v>m</v>
          </cell>
          <cell r="D11573">
            <v>2452</v>
          </cell>
          <cell r="H11573">
            <v>0</v>
          </cell>
        </row>
        <row r="11574">
          <cell r="A11574">
            <v>11571</v>
          </cell>
          <cell r="B11574" t="str">
            <v xml:space="preserve">TUBERÍA POLIETILENO 1/2" </v>
          </cell>
          <cell r="C11574" t="str">
            <v>m</v>
          </cell>
          <cell r="D11574">
            <v>25002</v>
          </cell>
          <cell r="H11574">
            <v>0</v>
          </cell>
        </row>
        <row r="11575">
          <cell r="A11575">
            <v>11572</v>
          </cell>
          <cell r="B11575" t="str">
            <v xml:space="preserve">TUBERIA PRESION RDE 11 3/4" X 6 M </v>
          </cell>
          <cell r="C11575" t="str">
            <v xml:space="preserve">UN </v>
          </cell>
          <cell r="E11575">
            <v>22644</v>
          </cell>
          <cell r="F11575"/>
          <cell r="G11575"/>
          <cell r="H11575">
            <v>22644</v>
          </cell>
        </row>
        <row r="11576">
          <cell r="A11576">
            <v>11573</v>
          </cell>
          <cell r="B11576" t="str">
            <v xml:space="preserve">TUBERÍA PVC ALCANTARILLADO D= 24´´ </v>
          </cell>
          <cell r="C11576" t="str">
            <v>m</v>
          </cell>
          <cell r="D11576">
            <v>278216</v>
          </cell>
          <cell r="H11576">
            <v>0</v>
          </cell>
        </row>
        <row r="11577">
          <cell r="A11577">
            <v>11574</v>
          </cell>
          <cell r="B11577" t="str">
            <v xml:space="preserve">TUBERÍA PVC ALCANTARILLADO D= 36´´ </v>
          </cell>
          <cell r="C11577" t="str">
            <v>m</v>
          </cell>
          <cell r="D11577">
            <v>767851</v>
          </cell>
          <cell r="H11577">
            <v>0</v>
          </cell>
        </row>
        <row r="11578">
          <cell r="A11578">
            <v>11575</v>
          </cell>
          <cell r="B11578" t="str">
            <v>TUBERÍA PVC CONDUIT DE 1/2" X 3M.</v>
          </cell>
          <cell r="C11578" t="str">
            <v>UN</v>
          </cell>
          <cell r="E11578">
            <v>2275</v>
          </cell>
          <cell r="F11578"/>
          <cell r="G11578"/>
          <cell r="H11578">
            <v>2275</v>
          </cell>
        </row>
        <row r="11579">
          <cell r="A11579">
            <v>11576</v>
          </cell>
          <cell r="B11579" t="str">
            <v>TUBERÍA PVC CONDUIT DE 1-1/2" X 3M.</v>
          </cell>
          <cell r="C11579" t="str">
            <v>UN</v>
          </cell>
          <cell r="E11579">
            <v>18310</v>
          </cell>
          <cell r="F11579"/>
          <cell r="G11579"/>
          <cell r="H11579">
            <v>18310</v>
          </cell>
        </row>
        <row r="11580">
          <cell r="A11580">
            <v>11577</v>
          </cell>
          <cell r="B11580" t="str">
            <v>TUBERÍA PVC CONDUIT DE 1-1/4" X 3M.</v>
          </cell>
          <cell r="C11580" t="str">
            <v>UN</v>
          </cell>
          <cell r="E11580">
            <v>12893</v>
          </cell>
          <cell r="F11580"/>
          <cell r="G11580"/>
          <cell r="H11580">
            <v>12893</v>
          </cell>
        </row>
        <row r="11581">
          <cell r="A11581">
            <v>11578</v>
          </cell>
          <cell r="B11581" t="str">
            <v>TUBERÍA PVC CONDUIT DE 3" X 3M.</v>
          </cell>
          <cell r="C11581" t="str">
            <v>UN</v>
          </cell>
          <cell r="E11581">
            <v>23484</v>
          </cell>
          <cell r="F11581"/>
          <cell r="G11581"/>
          <cell r="H11581">
            <v>23484</v>
          </cell>
        </row>
        <row r="11582">
          <cell r="A11582">
            <v>11579</v>
          </cell>
          <cell r="B11582" t="str">
            <v>TUBERÍA PVC DE 1´´ (PARA ESCAMAS EN CONCRETO)</v>
          </cell>
          <cell r="C11582" t="str">
            <v>m</v>
          </cell>
          <cell r="D11582">
            <v>5007</v>
          </cell>
          <cell r="H11582">
            <v>0</v>
          </cell>
        </row>
        <row r="11583">
          <cell r="A11583">
            <v>11580</v>
          </cell>
          <cell r="B11583" t="str">
            <v>TUBERIA PVC DRENAJE D=100 mm (EN ROLLO CON FILTRO)</v>
          </cell>
          <cell r="C11583" t="str">
            <v>ML</v>
          </cell>
          <cell r="E11583"/>
          <cell r="F11583">
            <v>23779</v>
          </cell>
          <cell r="G11583"/>
          <cell r="H11583">
            <v>23779</v>
          </cell>
        </row>
        <row r="11584">
          <cell r="A11584">
            <v>11581</v>
          </cell>
          <cell r="B11584" t="str">
            <v>TUBERIA PVC DRENAJE D=100MM (TUBO SIN FILTRO)</v>
          </cell>
          <cell r="C11584" t="str">
            <v>ML</v>
          </cell>
          <cell r="E11584"/>
          <cell r="F11584">
            <v>17641</v>
          </cell>
          <cell r="G11584"/>
          <cell r="H11584">
            <v>17641</v>
          </cell>
        </row>
        <row r="11585">
          <cell r="A11585">
            <v>11582</v>
          </cell>
          <cell r="B11585" t="str">
            <v>TUBERIA PVC DRENAJE D=160MM (EN ROLLO CON FILTRO)</v>
          </cell>
          <cell r="C11585" t="str">
            <v>ML</v>
          </cell>
          <cell r="E11585"/>
          <cell r="F11585">
            <v>35099</v>
          </cell>
          <cell r="G11585"/>
          <cell r="H11585">
            <v>35099</v>
          </cell>
        </row>
        <row r="11586">
          <cell r="A11586">
            <v>11583</v>
          </cell>
          <cell r="B11586" t="str">
            <v>TUBERIA PVC DRENAJE D=160MM (TUBO SIN FILTRO)</v>
          </cell>
          <cell r="C11586" t="str">
            <v>ML</v>
          </cell>
          <cell r="E11586"/>
          <cell r="F11586">
            <v>44758</v>
          </cell>
          <cell r="G11586"/>
          <cell r="H11586">
            <v>44758</v>
          </cell>
        </row>
        <row r="11587">
          <cell r="A11587">
            <v>11584</v>
          </cell>
          <cell r="B11587" t="str">
            <v>TUBERIA PVC DRENAJE D=65MM (EN ROLLO CON FILTRO)</v>
          </cell>
          <cell r="C11587" t="str">
            <v>ML</v>
          </cell>
          <cell r="E11587"/>
          <cell r="F11587">
            <v>8918</v>
          </cell>
          <cell r="G11587"/>
          <cell r="H11587">
            <v>8918</v>
          </cell>
        </row>
        <row r="11588">
          <cell r="A11588">
            <v>11585</v>
          </cell>
          <cell r="B11588" t="str">
            <v>TUBERIA PVC DRENAJE D=65MM (TUBO SIN FILTRO)</v>
          </cell>
          <cell r="C11588" t="str">
            <v>ML</v>
          </cell>
          <cell r="E11588"/>
          <cell r="F11588">
            <v>10562</v>
          </cell>
          <cell r="G11588"/>
          <cell r="H11588">
            <v>10562</v>
          </cell>
        </row>
        <row r="11589">
          <cell r="A11589">
            <v>11586</v>
          </cell>
          <cell r="B11589" t="str">
            <v>TUBERIA PVC E.L.  D= 1" RDE 13.5 - 315 PSI</v>
          </cell>
          <cell r="C11589" t="str">
            <v>ML</v>
          </cell>
          <cell r="E11589"/>
          <cell r="F11589">
            <v>7200</v>
          </cell>
          <cell r="G11589"/>
          <cell r="H11589">
            <v>7200</v>
          </cell>
        </row>
        <row r="11590">
          <cell r="A11590">
            <v>11587</v>
          </cell>
          <cell r="B11590" t="str">
            <v>TUBERIA PVC E.L. D= 1 1/4" 200 PSI RDE 21</v>
          </cell>
          <cell r="C11590" t="str">
            <v>ML</v>
          </cell>
          <cell r="E11590"/>
          <cell r="F11590">
            <v>8983</v>
          </cell>
          <cell r="G11590"/>
          <cell r="H11590">
            <v>8983</v>
          </cell>
        </row>
        <row r="11591">
          <cell r="A11591">
            <v>11588</v>
          </cell>
          <cell r="B11591" t="str">
            <v>TUBERIA PVC E.L. D=1/2" RDE 13.5 315PSI</v>
          </cell>
          <cell r="C11591" t="str">
            <v>ML</v>
          </cell>
          <cell r="E11591"/>
          <cell r="F11591">
            <v>2868</v>
          </cell>
          <cell r="G11591"/>
          <cell r="H11591">
            <v>2868</v>
          </cell>
        </row>
        <row r="11592">
          <cell r="A11592">
            <v>11589</v>
          </cell>
          <cell r="B11592" t="str">
            <v>TUBERIA PVC PRESION  RDE 13.5 1" X 6M</v>
          </cell>
          <cell r="C11592" t="str">
            <v>UN</v>
          </cell>
          <cell r="E11592">
            <v>25895</v>
          </cell>
          <cell r="F11592"/>
          <cell r="G11592"/>
          <cell r="H11592">
            <v>25895</v>
          </cell>
        </row>
        <row r="11593">
          <cell r="A11593">
            <v>11590</v>
          </cell>
          <cell r="B11593" t="str">
            <v>TUBERIA PVC PRESIÓN 1" RDE 21</v>
          </cell>
          <cell r="C11593" t="str">
            <v>ML</v>
          </cell>
          <cell r="E11593"/>
          <cell r="F11593">
            <v>4985</v>
          </cell>
          <cell r="G11593"/>
          <cell r="H11593">
            <v>4985</v>
          </cell>
        </row>
        <row r="11594">
          <cell r="A11594">
            <v>11591</v>
          </cell>
          <cell r="B11594" t="str">
            <v>TUBERÍA PVC PRESIÓN 1/2" RDE 9 500 PSI</v>
          </cell>
          <cell r="C11594" t="str">
            <v>ML</v>
          </cell>
          <cell r="E11594"/>
          <cell r="F11594">
            <v>4019</v>
          </cell>
          <cell r="G11594"/>
          <cell r="H11594">
            <v>4019</v>
          </cell>
        </row>
        <row r="11595">
          <cell r="A11595">
            <v>11592</v>
          </cell>
          <cell r="B11595" t="str">
            <v>TUBERIA PVC PRESION E.L. D=1 1/2" RDE21 PSI 200</v>
          </cell>
          <cell r="C11595" t="str">
            <v>ML</v>
          </cell>
          <cell r="E11595"/>
          <cell r="F11595">
            <v>11727</v>
          </cell>
          <cell r="G11595"/>
          <cell r="H11595">
            <v>11727</v>
          </cell>
        </row>
        <row r="11596">
          <cell r="A11596">
            <v>11593</v>
          </cell>
          <cell r="B11596" t="str">
            <v>TUBERIA PVC PRESION E.L. D=3/4"  RDE 21</v>
          </cell>
          <cell r="C11596" t="str">
            <v>ML</v>
          </cell>
          <cell r="E11596"/>
          <cell r="F11596">
            <v>3552</v>
          </cell>
          <cell r="G11596"/>
          <cell r="H11596">
            <v>3552</v>
          </cell>
        </row>
        <row r="11597">
          <cell r="A11597">
            <v>11594</v>
          </cell>
          <cell r="B11597" t="str">
            <v>TUBERIA PVC PRESION RDE 21  1" X 6M</v>
          </cell>
          <cell r="C11597" t="str">
            <v>UN</v>
          </cell>
          <cell r="E11597">
            <v>26978</v>
          </cell>
          <cell r="F11597"/>
          <cell r="G11597"/>
          <cell r="H11597">
            <v>26978</v>
          </cell>
        </row>
        <row r="11598">
          <cell r="A11598">
            <v>11595</v>
          </cell>
          <cell r="B11598" t="str">
            <v>TUBERIA PVC PRESION RDE 21 1-1/2" X 6M</v>
          </cell>
          <cell r="C11598" t="str">
            <v>UN</v>
          </cell>
          <cell r="E11598">
            <v>54065</v>
          </cell>
          <cell r="F11598"/>
          <cell r="G11598"/>
          <cell r="H11598">
            <v>54065</v>
          </cell>
        </row>
        <row r="11599">
          <cell r="A11599">
            <v>11596</v>
          </cell>
          <cell r="B11599" t="str">
            <v>TUBERIA PVC PRESION RDE 21 1-1/4" X 6M</v>
          </cell>
          <cell r="C11599" t="str">
            <v>UN</v>
          </cell>
          <cell r="E11599">
            <v>45397</v>
          </cell>
          <cell r="F11599"/>
          <cell r="G11599"/>
          <cell r="H11599">
            <v>45397</v>
          </cell>
        </row>
        <row r="11600">
          <cell r="A11600">
            <v>11597</v>
          </cell>
          <cell r="B11600" t="str">
            <v xml:space="preserve">TUBERIA PVC PRESION RDE 21 2" X 6M </v>
          </cell>
          <cell r="C11600" t="str">
            <v>UN</v>
          </cell>
          <cell r="E11600">
            <v>37813</v>
          </cell>
          <cell r="F11600"/>
          <cell r="G11600"/>
          <cell r="H11600">
            <v>37813</v>
          </cell>
        </row>
        <row r="11601">
          <cell r="A11601">
            <v>11598</v>
          </cell>
          <cell r="B11601" t="str">
            <v>TUBERIA PVC PRESION RDE 21 2-1/2" X 6M</v>
          </cell>
          <cell r="C11601" t="str">
            <v>UN</v>
          </cell>
          <cell r="E11601">
            <v>111164</v>
          </cell>
          <cell r="F11601"/>
          <cell r="G11601"/>
          <cell r="H11601">
            <v>111164</v>
          </cell>
        </row>
        <row r="11602">
          <cell r="A11602">
            <v>11599</v>
          </cell>
          <cell r="B11602" t="str">
            <v>TUBERIA PVC PRESION RDE 21 3"</v>
          </cell>
          <cell r="C11602" t="str">
            <v>M</v>
          </cell>
          <cell r="E11602">
            <v>34539</v>
          </cell>
          <cell r="F11602"/>
          <cell r="G11602"/>
          <cell r="H11602">
            <v>34539</v>
          </cell>
        </row>
        <row r="11603">
          <cell r="A11603">
            <v>11600</v>
          </cell>
          <cell r="B11603" t="str">
            <v xml:space="preserve">TUBERIA PVC PRESION RDE 21 3/4" X 6 M </v>
          </cell>
          <cell r="C11603" t="str">
            <v>UN</v>
          </cell>
          <cell r="E11603">
            <v>18310</v>
          </cell>
          <cell r="F11603"/>
          <cell r="G11603"/>
          <cell r="H11603">
            <v>18310</v>
          </cell>
        </row>
        <row r="11604">
          <cell r="A11604">
            <v>11601</v>
          </cell>
          <cell r="B11604" t="str">
            <v>TUBERIA PVC PRESION RDE 21 4"</v>
          </cell>
          <cell r="C11604" t="str">
            <v>M</v>
          </cell>
          <cell r="E11604">
            <v>58913</v>
          </cell>
          <cell r="F11604"/>
          <cell r="G11604"/>
          <cell r="H11604">
            <v>58913</v>
          </cell>
        </row>
        <row r="11605">
          <cell r="A11605">
            <v>11602</v>
          </cell>
          <cell r="B11605" t="str">
            <v xml:space="preserve">TUBERIA PVC PRESION RDE 9  1/2" X 6 M </v>
          </cell>
          <cell r="C11605" t="str">
            <v>UN</v>
          </cell>
          <cell r="E11605">
            <v>13976</v>
          </cell>
          <cell r="F11605"/>
          <cell r="G11605"/>
          <cell r="H11605">
            <v>13976</v>
          </cell>
        </row>
        <row r="11606">
          <cell r="A11606">
            <v>11603</v>
          </cell>
          <cell r="B11606" t="str">
            <v>TUBERÍA PVC RD21 DE 1´´ (PARA ANCLAJES)</v>
          </cell>
          <cell r="C11606" t="str">
            <v>m</v>
          </cell>
          <cell r="D11606">
            <v>5575</v>
          </cell>
          <cell r="H11606">
            <v>0</v>
          </cell>
        </row>
        <row r="11607">
          <cell r="A11607">
            <v>11604</v>
          </cell>
          <cell r="B11607" t="str">
            <v>TUBERIA PVC SANITARIA 3"</v>
          </cell>
          <cell r="C11607" t="str">
            <v>ML</v>
          </cell>
          <cell r="E11607"/>
          <cell r="F11607">
            <v>18668</v>
          </cell>
          <cell r="G11607"/>
          <cell r="H11607">
            <v>18668</v>
          </cell>
        </row>
        <row r="11608">
          <cell r="A11608">
            <v>11605</v>
          </cell>
          <cell r="B11608" t="str">
            <v xml:space="preserve">TUBERÍA PVC SANITARIA 3" </v>
          </cell>
          <cell r="C11608" t="str">
            <v>M</v>
          </cell>
          <cell r="E11608">
            <v>13976</v>
          </cell>
          <cell r="F11608"/>
          <cell r="G11608"/>
          <cell r="H11608">
            <v>13976</v>
          </cell>
        </row>
        <row r="11609">
          <cell r="A11609">
            <v>11606</v>
          </cell>
          <cell r="B11609" t="str">
            <v>TUBERIA PVC SANITARIA 8"</v>
          </cell>
          <cell r="C11609" t="str">
            <v>ML</v>
          </cell>
          <cell r="E11609"/>
          <cell r="F11609">
            <v>99109</v>
          </cell>
          <cell r="G11609"/>
          <cell r="H11609">
            <v>99109</v>
          </cell>
        </row>
        <row r="11610">
          <cell r="A11610">
            <v>11607</v>
          </cell>
          <cell r="B11610" t="str">
            <v>TUBERÍA PVC SANITARIA D=10"</v>
          </cell>
          <cell r="C11610" t="str">
            <v>ML</v>
          </cell>
          <cell r="E11610"/>
          <cell r="F11610">
            <v>154806</v>
          </cell>
          <cell r="G11610"/>
          <cell r="H11610">
            <v>154806</v>
          </cell>
        </row>
        <row r="11611">
          <cell r="A11611">
            <v>11608</v>
          </cell>
          <cell r="B11611" t="str">
            <v>TUBERIA PVC SANITARIA D=2"</v>
          </cell>
          <cell r="C11611" t="str">
            <v>ML</v>
          </cell>
          <cell r="E11611"/>
          <cell r="F11611">
            <v>12498</v>
          </cell>
          <cell r="G11611"/>
          <cell r="H11611">
            <v>12498</v>
          </cell>
        </row>
        <row r="11612">
          <cell r="A11612">
            <v>11609</v>
          </cell>
          <cell r="B11612" t="str">
            <v>TUBERÍA PVC SANITARIA DE 6" X 6M</v>
          </cell>
          <cell r="C11612" t="str">
            <v>UN</v>
          </cell>
          <cell r="E11612">
            <v>165661</v>
          </cell>
          <cell r="F11612"/>
          <cell r="G11612"/>
          <cell r="H11612">
            <v>165661</v>
          </cell>
        </row>
        <row r="11613">
          <cell r="A11613">
            <v>11610</v>
          </cell>
          <cell r="B11613" t="str">
            <v>TUBERIA PVC SANITARIA U.S. D=1 1/2"</v>
          </cell>
          <cell r="C11613" t="str">
            <v>ML</v>
          </cell>
          <cell r="E11613"/>
          <cell r="F11613">
            <v>10080</v>
          </cell>
          <cell r="G11613"/>
          <cell r="H11613">
            <v>10080</v>
          </cell>
        </row>
        <row r="11614">
          <cell r="A11614">
            <v>11611</v>
          </cell>
          <cell r="B11614" t="str">
            <v>TUBERIA PVC SANITARIA U.S. D=4"</v>
          </cell>
          <cell r="C11614" t="str">
            <v>ML</v>
          </cell>
          <cell r="E11614"/>
          <cell r="F11614">
            <v>26015</v>
          </cell>
          <cell r="G11614"/>
          <cell r="H11614">
            <v>26015</v>
          </cell>
        </row>
        <row r="11615">
          <cell r="A11615">
            <v>11612</v>
          </cell>
          <cell r="B11615" t="str">
            <v>TUBERIA PVC SANITARIA U.S. D=6"</v>
          </cell>
          <cell r="C11615" t="str">
            <v>ML</v>
          </cell>
          <cell r="E11615"/>
          <cell r="F11615">
            <v>55091</v>
          </cell>
          <cell r="G11615"/>
          <cell r="H11615">
            <v>55091</v>
          </cell>
        </row>
        <row r="11616">
          <cell r="A11616">
            <v>11613</v>
          </cell>
          <cell r="B11616" t="str">
            <v>TUBERIA PVC U.M.  EXT CORRUGADO/INT LISO U.M. NORMA NTC 3722-1 D=110MM (4")</v>
          </cell>
          <cell r="C11616" t="str">
            <v>ML</v>
          </cell>
          <cell r="E11616"/>
          <cell r="F11616">
            <v>17590</v>
          </cell>
          <cell r="G11616"/>
          <cell r="H11616">
            <v>17590</v>
          </cell>
        </row>
        <row r="11617">
          <cell r="A11617">
            <v>11614</v>
          </cell>
          <cell r="B11617" t="str">
            <v>TUBERIA PVC U.M.  EXT CORRUGADO/INT LISO U.M. NORMA NTC 3722-1 D=160MM (6")</v>
          </cell>
          <cell r="C11617" t="str">
            <v>ML</v>
          </cell>
          <cell r="E11617"/>
          <cell r="F11617">
            <v>34038</v>
          </cell>
          <cell r="G11617"/>
          <cell r="H11617">
            <v>34038</v>
          </cell>
        </row>
        <row r="11618">
          <cell r="A11618">
            <v>11615</v>
          </cell>
          <cell r="B11618" t="str">
            <v>TUBERIA PVC U.M.  EXT CORRUGADO/INT LISO U.M. NORMA NTC 3722-1 D=200MM (8")</v>
          </cell>
          <cell r="C11618" t="str">
            <v>ML</v>
          </cell>
          <cell r="E11618"/>
          <cell r="F11618">
            <v>48658</v>
          </cell>
          <cell r="G11618"/>
          <cell r="H11618">
            <v>48658</v>
          </cell>
        </row>
        <row r="11619">
          <cell r="A11619">
            <v>11616</v>
          </cell>
          <cell r="B11619" t="str">
            <v>TUBERIA PVC U.M.  EXT CORRUGADO/INT LISO U.M. NORMA NTC 3722-1 D=250MM (10")</v>
          </cell>
          <cell r="C11619" t="str">
            <v>ML</v>
          </cell>
          <cell r="E11619"/>
          <cell r="F11619">
            <v>71068</v>
          </cell>
          <cell r="G11619"/>
          <cell r="H11619">
            <v>71068</v>
          </cell>
        </row>
        <row r="11620">
          <cell r="A11620">
            <v>11617</v>
          </cell>
          <cell r="B11620" t="str">
            <v>TUBERIA PVC U.M.  EXT CORRUGADO/INT LISO U.M. NORMA NTC 3722-1 D=315MM (12")</v>
          </cell>
          <cell r="C11620" t="str">
            <v>ML</v>
          </cell>
          <cell r="E11620"/>
          <cell r="F11620">
            <v>102167</v>
          </cell>
          <cell r="G11620"/>
          <cell r="H11620">
            <v>102167</v>
          </cell>
        </row>
        <row r="11621">
          <cell r="A11621">
            <v>11618</v>
          </cell>
          <cell r="B11621" t="str">
            <v>TUBERIA PVC U.M.  EXT CORRUGADO/INT LISO U.M. NORMA NTC 3722-1 D=355MM (14")</v>
          </cell>
          <cell r="C11621" t="str">
            <v>ML</v>
          </cell>
          <cell r="E11621"/>
          <cell r="F11621">
            <v>153255</v>
          </cell>
          <cell r="G11621"/>
          <cell r="H11621">
            <v>153255</v>
          </cell>
        </row>
        <row r="11622">
          <cell r="A11622">
            <v>11619</v>
          </cell>
          <cell r="B11622" t="str">
            <v>TUBERIA PVC U.M.  EXT CORRUGADO/INT LISO U.M. NORMA NTC 3722-1 D=400MM (16")</v>
          </cell>
          <cell r="C11622" t="str">
            <v>ML</v>
          </cell>
          <cell r="E11622"/>
          <cell r="F11622">
            <v>187447</v>
          </cell>
          <cell r="G11622"/>
          <cell r="H11622">
            <v>187447</v>
          </cell>
        </row>
        <row r="11623">
          <cell r="A11623">
            <v>11620</v>
          </cell>
          <cell r="B11623" t="str">
            <v>TUBERIA PVC U.M.  EXT CORRUGADO/INT LISO U.M. NORMA NTC 3722-1 D=450MM (18")</v>
          </cell>
          <cell r="C11623" t="str">
            <v>ML</v>
          </cell>
          <cell r="E11623"/>
          <cell r="F11623">
            <v>242088</v>
          </cell>
          <cell r="G11623"/>
          <cell r="H11623">
            <v>242088</v>
          </cell>
        </row>
        <row r="11624">
          <cell r="A11624">
            <v>11621</v>
          </cell>
          <cell r="B11624" t="str">
            <v>TUBERIA PVC U.M.  EXT CORRUGADO/INT LISO U.M. NORMA NTC 3722-1 D=500MM (20")</v>
          </cell>
          <cell r="C11624" t="str">
            <v>ML</v>
          </cell>
          <cell r="E11624"/>
          <cell r="F11624">
            <v>315611</v>
          </cell>
          <cell r="G11624"/>
          <cell r="H11624">
            <v>315611</v>
          </cell>
        </row>
        <row r="11625">
          <cell r="A11625">
            <v>11622</v>
          </cell>
          <cell r="B11625" t="str">
            <v>TUBERIA PVC U.M. EXT CORRUGAD LISO U.M. NORMA NTC 3722-1  D=24"</v>
          </cell>
          <cell r="C11625" t="str">
            <v>ML</v>
          </cell>
          <cell r="E11625"/>
          <cell r="F11625">
            <v>448179</v>
          </cell>
          <cell r="G11625"/>
          <cell r="H11625">
            <v>448179</v>
          </cell>
        </row>
        <row r="11626">
          <cell r="A11626">
            <v>11623</v>
          </cell>
          <cell r="B11626" t="str">
            <v>TUBERIA PVC U.M. EXT CORRUGAD LISO U.M. NORMA NTC 3722-1  D=27"</v>
          </cell>
          <cell r="C11626" t="str">
            <v>ML</v>
          </cell>
          <cell r="E11626"/>
          <cell r="F11626">
            <v>536638</v>
          </cell>
          <cell r="G11626"/>
          <cell r="H11626">
            <v>536638</v>
          </cell>
        </row>
        <row r="11627">
          <cell r="A11627">
            <v>11624</v>
          </cell>
          <cell r="B11627" t="str">
            <v>TUBERIA PVC U.M. EXT CORRUGAD LISO U.M. NORMA NTC 3722-1  D=30"</v>
          </cell>
          <cell r="C11627" t="str">
            <v>ML</v>
          </cell>
          <cell r="E11627"/>
          <cell r="F11627">
            <v>669673</v>
          </cell>
          <cell r="G11627"/>
          <cell r="H11627">
            <v>669673</v>
          </cell>
        </row>
        <row r="11628">
          <cell r="A11628">
            <v>11625</v>
          </cell>
          <cell r="B11628" t="str">
            <v>TUBERIA PVC U.M. EXT CORRUGAD LISO U.M. NORMA NTC 3722-1  D=36"</v>
          </cell>
          <cell r="C11628" t="str">
            <v>ML</v>
          </cell>
          <cell r="E11628"/>
          <cell r="F11628">
            <v>1242997</v>
          </cell>
          <cell r="G11628"/>
          <cell r="H11628">
            <v>1242997</v>
          </cell>
        </row>
        <row r="11629">
          <cell r="A11629">
            <v>11626</v>
          </cell>
          <cell r="B11629" t="str">
            <v>TUBERIA PVC U.M. EXT CORRUGAD LISO U.M. NORMA NTC 3722-1  D=39"</v>
          </cell>
          <cell r="C11629" t="str">
            <v>ML</v>
          </cell>
          <cell r="E11629"/>
          <cell r="F11629">
            <v>1663077</v>
          </cell>
          <cell r="G11629"/>
          <cell r="H11629">
            <v>1663077</v>
          </cell>
        </row>
        <row r="11630">
          <cell r="A11630">
            <v>11627</v>
          </cell>
          <cell r="B11630" t="str">
            <v>TUBERIA PVC U.M. EXT CORRUGAD LISO U.M. NORMA NTC 3722-1  D=48"</v>
          </cell>
          <cell r="C11630" t="str">
            <v>ML</v>
          </cell>
          <cell r="E11630"/>
          <cell r="F11630">
            <v>2567383</v>
          </cell>
          <cell r="G11630"/>
          <cell r="H11630">
            <v>2567383</v>
          </cell>
        </row>
        <row r="11631">
          <cell r="A11631">
            <v>11628</v>
          </cell>
          <cell r="B11631" t="str">
            <v>TUBERIA PVC U.M. EXT CORRUGAD LISO U.M. NORMA NTC 3722-1 D=33"</v>
          </cell>
          <cell r="C11631" t="str">
            <v>ML</v>
          </cell>
          <cell r="E11631"/>
          <cell r="F11631">
            <v>748792</v>
          </cell>
          <cell r="G11631"/>
          <cell r="H11631">
            <v>748792</v>
          </cell>
        </row>
        <row r="11632">
          <cell r="A11632">
            <v>11629</v>
          </cell>
          <cell r="B11632" t="str">
            <v>TUBERIA PVC U.M. EXT CORRUGAD LISO U.M. NORMA NTC 3722-1 D=42"</v>
          </cell>
          <cell r="C11632" t="str">
            <v>ML</v>
          </cell>
          <cell r="E11632"/>
          <cell r="F11632">
            <v>1640702</v>
          </cell>
          <cell r="G11632"/>
          <cell r="H11632">
            <v>1640702</v>
          </cell>
        </row>
        <row r="11633">
          <cell r="A11633">
            <v>11630</v>
          </cell>
          <cell r="B11633" t="str">
            <v>TUBERIA PVC U.M. EXT CORRUGADO/INT LISO U.M. NORMA NTC 3722-1 D=60"</v>
          </cell>
          <cell r="C11633" t="str">
            <v>ML</v>
          </cell>
          <cell r="E11633"/>
          <cell r="F11633">
            <v>3683914</v>
          </cell>
          <cell r="G11633"/>
          <cell r="H11633">
            <v>3683914</v>
          </cell>
        </row>
        <row r="11634">
          <cell r="A11634">
            <v>11631</v>
          </cell>
          <cell r="B11634" t="str">
            <v>TUBERIA PVC U.M. EXT/INT LISO NORMA NTC 5070 D=24"</v>
          </cell>
          <cell r="C11634" t="str">
            <v>ML</v>
          </cell>
          <cell r="E11634"/>
          <cell r="F11634">
            <v>448179</v>
          </cell>
          <cell r="G11634"/>
          <cell r="H11634">
            <v>448179</v>
          </cell>
        </row>
        <row r="11635">
          <cell r="A11635">
            <v>11632</v>
          </cell>
          <cell r="B11635" t="str">
            <v>TUBERIA PVC U.M. EXT/INT LISO NORMA NTC 5070 D=27"</v>
          </cell>
          <cell r="C11635" t="str">
            <v>ML</v>
          </cell>
          <cell r="E11635"/>
          <cell r="F11635">
            <v>536638</v>
          </cell>
          <cell r="G11635"/>
          <cell r="H11635">
            <v>536638</v>
          </cell>
        </row>
        <row r="11636">
          <cell r="A11636">
            <v>11633</v>
          </cell>
          <cell r="B11636" t="str">
            <v>TUBERIA PVC U.M. EXT/INT LISO NORMA NTC 5070 D=30"</v>
          </cell>
          <cell r="C11636" t="str">
            <v>ML</v>
          </cell>
          <cell r="E11636"/>
          <cell r="F11636">
            <v>669673</v>
          </cell>
          <cell r="G11636"/>
          <cell r="H11636">
            <v>669673</v>
          </cell>
        </row>
        <row r="11637">
          <cell r="A11637">
            <v>11634</v>
          </cell>
          <cell r="B11637" t="str">
            <v>TUBERIA PVC U.M. EXT/INT LISO NORMA NTC 5070 D=33"</v>
          </cell>
          <cell r="C11637" t="str">
            <v>ML</v>
          </cell>
          <cell r="E11637"/>
          <cell r="F11637">
            <v>891062</v>
          </cell>
          <cell r="G11637"/>
          <cell r="H11637">
            <v>891062</v>
          </cell>
        </row>
        <row r="11638">
          <cell r="A11638">
            <v>11635</v>
          </cell>
          <cell r="B11638" t="str">
            <v>TUBERIA PVC U.M. EXT/INT LISO NORMA NTC 5070 D=36"</v>
          </cell>
          <cell r="C11638" t="str">
            <v>ML</v>
          </cell>
          <cell r="E11638"/>
          <cell r="F11638">
            <v>1242997</v>
          </cell>
          <cell r="G11638"/>
          <cell r="H11638">
            <v>1242997</v>
          </cell>
        </row>
        <row r="11639">
          <cell r="A11639">
            <v>11636</v>
          </cell>
          <cell r="B11639" t="str">
            <v>TUBERIA PVC U.M. EXT/INT LISO NORMA NTC 5070 D=39"</v>
          </cell>
          <cell r="C11639" t="str">
            <v>ML</v>
          </cell>
          <cell r="E11639"/>
          <cell r="F11639">
            <v>1663077</v>
          </cell>
          <cell r="G11639"/>
          <cell r="H11639">
            <v>1663077</v>
          </cell>
        </row>
        <row r="11640">
          <cell r="A11640">
            <v>11637</v>
          </cell>
          <cell r="B11640" t="str">
            <v>TUBERIA PVC U.M. EXT/INT LISO NORMA NTC 5070 D=42"</v>
          </cell>
          <cell r="C11640" t="str">
            <v>ML</v>
          </cell>
          <cell r="E11640"/>
          <cell r="F11640">
            <v>1952436</v>
          </cell>
          <cell r="G11640"/>
          <cell r="H11640">
            <v>1952436</v>
          </cell>
        </row>
        <row r="11641">
          <cell r="A11641">
            <v>11638</v>
          </cell>
          <cell r="B11641" t="str">
            <v>TUBERIA PVC U.M. NORMA NTC 382 D= 14" RD 21</v>
          </cell>
          <cell r="C11641" t="str">
            <v>ML</v>
          </cell>
          <cell r="E11641"/>
          <cell r="F11641">
            <v>418164</v>
          </cell>
          <cell r="G11641"/>
          <cell r="H11641">
            <v>418164</v>
          </cell>
        </row>
        <row r="11642">
          <cell r="A11642">
            <v>11639</v>
          </cell>
          <cell r="B11642" t="str">
            <v>TUBERIA PVC U.M. NORMA NTC 382 D=10" RDE 21</v>
          </cell>
          <cell r="C11642" t="str">
            <v>ML</v>
          </cell>
          <cell r="E11642"/>
          <cell r="F11642">
            <v>240992</v>
          </cell>
          <cell r="G11642"/>
          <cell r="H11642">
            <v>240992</v>
          </cell>
        </row>
        <row r="11643">
          <cell r="A11643">
            <v>11640</v>
          </cell>
          <cell r="B11643" t="str">
            <v>TUBERIA PVC U.M. NORMA NTC 382 D=10" RDE 26</v>
          </cell>
          <cell r="C11643" t="str">
            <v>ML</v>
          </cell>
          <cell r="E11643"/>
          <cell r="F11643">
            <v>196011</v>
          </cell>
          <cell r="G11643"/>
          <cell r="H11643">
            <v>196011</v>
          </cell>
        </row>
        <row r="11644">
          <cell r="A11644">
            <v>11641</v>
          </cell>
          <cell r="B11644" t="str">
            <v>TUBERIA PVC U.M. NORMA NTC 382 D=10" RDE 32.5</v>
          </cell>
          <cell r="C11644" t="str">
            <v>ML</v>
          </cell>
          <cell r="E11644"/>
          <cell r="F11644">
            <v>160636</v>
          </cell>
          <cell r="G11644"/>
          <cell r="H11644">
            <v>160636</v>
          </cell>
        </row>
        <row r="11645">
          <cell r="A11645">
            <v>11642</v>
          </cell>
          <cell r="B11645" t="str">
            <v>TUBERIA PVC U.M. NORMA NTC 382 D=10" RDE 41</v>
          </cell>
          <cell r="C11645" t="str">
            <v>ML</v>
          </cell>
          <cell r="E11645"/>
          <cell r="F11645">
            <v>128579</v>
          </cell>
          <cell r="G11645"/>
          <cell r="H11645">
            <v>128579</v>
          </cell>
        </row>
        <row r="11646">
          <cell r="A11646">
            <v>11643</v>
          </cell>
          <cell r="B11646" t="str">
            <v>TUBERIA PVC U.M. NORMA NTC 382 D=12" RDE 21</v>
          </cell>
          <cell r="C11646" t="str">
            <v>ML</v>
          </cell>
          <cell r="E11646"/>
          <cell r="F11646">
            <v>337196</v>
          </cell>
          <cell r="G11646"/>
          <cell r="H11646">
            <v>337196</v>
          </cell>
        </row>
        <row r="11647">
          <cell r="A11647">
            <v>11644</v>
          </cell>
          <cell r="B11647" t="str">
            <v>TUBERIA PVC U.M. NORMA NTC 382 D=12" RDE 26</v>
          </cell>
          <cell r="C11647" t="str">
            <v>ML</v>
          </cell>
          <cell r="E11647"/>
          <cell r="F11647">
            <v>276308</v>
          </cell>
          <cell r="G11647"/>
          <cell r="H11647">
            <v>276308</v>
          </cell>
        </row>
        <row r="11648">
          <cell r="A11648">
            <v>11645</v>
          </cell>
          <cell r="B11648" t="str">
            <v>TUBERIA PVC U.M. NORMA NTC 382 D=12" RDE 32.5</v>
          </cell>
          <cell r="C11648" t="str">
            <v>ML</v>
          </cell>
          <cell r="E11648"/>
          <cell r="F11648">
            <v>226294</v>
          </cell>
          <cell r="G11648"/>
          <cell r="H11648">
            <v>226294</v>
          </cell>
        </row>
        <row r="11649">
          <cell r="A11649">
            <v>11646</v>
          </cell>
          <cell r="B11649" t="str">
            <v>TUBERIA PVC U.M. NORMA NTC 382 D=12" RDE 41</v>
          </cell>
          <cell r="C11649" t="str">
            <v>ML</v>
          </cell>
          <cell r="E11649"/>
          <cell r="F11649">
            <v>178849</v>
          </cell>
          <cell r="G11649"/>
          <cell r="H11649">
            <v>178849</v>
          </cell>
        </row>
        <row r="11650">
          <cell r="A11650">
            <v>11647</v>
          </cell>
          <cell r="B11650" t="str">
            <v>TUBERIA PVC U.M. NORMA NTC 382 D=2 1/2" RDE 21</v>
          </cell>
          <cell r="C11650" t="str">
            <v>ML</v>
          </cell>
          <cell r="E11650"/>
          <cell r="F11650">
            <v>16814</v>
          </cell>
          <cell r="G11650"/>
          <cell r="H11650">
            <v>16814</v>
          </cell>
        </row>
        <row r="11651">
          <cell r="A11651">
            <v>11648</v>
          </cell>
          <cell r="B11651" t="str">
            <v>TUBERIA PVC U.M. NORMA NTC 382 D=2 1/2" RDE 26</v>
          </cell>
          <cell r="C11651" t="str">
            <v>ML</v>
          </cell>
          <cell r="E11651"/>
          <cell r="F11651">
            <v>14042</v>
          </cell>
          <cell r="G11651"/>
          <cell r="H11651">
            <v>14042</v>
          </cell>
        </row>
        <row r="11652">
          <cell r="A11652">
            <v>11649</v>
          </cell>
          <cell r="B11652" t="str">
            <v>TUBERIA PVC U.M. NORMA NTC 382 D=2" RDE 21</v>
          </cell>
          <cell r="C11652" t="str">
            <v>ML</v>
          </cell>
          <cell r="E11652"/>
          <cell r="F11652">
            <v>11462</v>
          </cell>
          <cell r="G11652"/>
          <cell r="H11652">
            <v>11462</v>
          </cell>
        </row>
        <row r="11653">
          <cell r="A11653">
            <v>11650</v>
          </cell>
          <cell r="B11653" t="str">
            <v>TUBERIA PVC U.M. NORMA NTC 382 D=2" RDE 26</v>
          </cell>
          <cell r="C11653" t="str">
            <v>ML</v>
          </cell>
          <cell r="E11653"/>
          <cell r="F11653">
            <v>9510</v>
          </cell>
          <cell r="G11653"/>
          <cell r="H11653">
            <v>9510</v>
          </cell>
        </row>
        <row r="11654">
          <cell r="A11654">
            <v>11651</v>
          </cell>
          <cell r="B11654" t="str">
            <v>TUBERIA PVC U.M. NORMA NTC 382 D=3" RDE 21</v>
          </cell>
          <cell r="C11654" t="str">
            <v>ML</v>
          </cell>
          <cell r="E11654"/>
          <cell r="F11654">
            <v>25086</v>
          </cell>
          <cell r="G11654"/>
          <cell r="H11654">
            <v>25086</v>
          </cell>
        </row>
        <row r="11655">
          <cell r="A11655">
            <v>11652</v>
          </cell>
          <cell r="B11655" t="str">
            <v>TUBERIA PVC U.M. NORMA NTC 382 D=3" RDE 26</v>
          </cell>
          <cell r="C11655" t="str">
            <v>ML</v>
          </cell>
          <cell r="E11655"/>
          <cell r="F11655">
            <v>20921</v>
          </cell>
          <cell r="G11655"/>
          <cell r="H11655">
            <v>20921</v>
          </cell>
        </row>
        <row r="11656">
          <cell r="A11656">
            <v>11653</v>
          </cell>
          <cell r="B11656" t="str">
            <v>TUBERIA PVC U.M. NORMA NTC 382 D=3" RDE 32.5</v>
          </cell>
          <cell r="C11656" t="str">
            <v>ML</v>
          </cell>
          <cell r="E11656"/>
          <cell r="F11656">
            <v>16806</v>
          </cell>
          <cell r="G11656"/>
          <cell r="H11656">
            <v>16806</v>
          </cell>
        </row>
        <row r="11657">
          <cell r="A11657">
            <v>11654</v>
          </cell>
          <cell r="B11657" t="str">
            <v>TUBERIA PVC U.M. NORMA NTC 382 D=4" RDE 26</v>
          </cell>
          <cell r="C11657" t="str">
            <v>ML</v>
          </cell>
          <cell r="E11657"/>
          <cell r="F11657">
            <v>34554</v>
          </cell>
          <cell r="G11657"/>
          <cell r="H11657">
            <v>34554</v>
          </cell>
        </row>
        <row r="11658">
          <cell r="A11658">
            <v>11655</v>
          </cell>
          <cell r="B11658" t="str">
            <v>TUBERIA PVC U.M. NORMA NTC 382 D=4" RDE 32.5</v>
          </cell>
          <cell r="C11658" t="str">
            <v>ML</v>
          </cell>
          <cell r="E11658"/>
          <cell r="F11658">
            <v>27700</v>
          </cell>
          <cell r="G11658"/>
          <cell r="H11658">
            <v>27700</v>
          </cell>
        </row>
        <row r="11659">
          <cell r="A11659">
            <v>11656</v>
          </cell>
          <cell r="B11659" t="str">
            <v>TUBERIA PVC U.M. NORMA NTC 382 D=4" RDE 41</v>
          </cell>
          <cell r="C11659" t="str">
            <v>ML</v>
          </cell>
          <cell r="E11659"/>
          <cell r="F11659">
            <v>22963</v>
          </cell>
          <cell r="G11659"/>
          <cell r="H11659">
            <v>22963</v>
          </cell>
        </row>
        <row r="11660">
          <cell r="A11660">
            <v>11657</v>
          </cell>
          <cell r="B11660" t="str">
            <v>TUBERIA PVC U.M. NORMA NTC 382 D=4`` RDE 21</v>
          </cell>
          <cell r="C11660" t="str">
            <v>ML</v>
          </cell>
          <cell r="E11660"/>
          <cell r="F11660">
            <v>41390</v>
          </cell>
          <cell r="G11660"/>
          <cell r="H11660">
            <v>41390</v>
          </cell>
        </row>
        <row r="11661">
          <cell r="A11661">
            <v>11658</v>
          </cell>
          <cell r="B11661" t="str">
            <v>TUBERIA PVC U.M. NORMA NTC 382 D=6" RDE 21</v>
          </cell>
          <cell r="C11661" t="str">
            <v>ML</v>
          </cell>
          <cell r="E11661"/>
          <cell r="F11661">
            <v>90377</v>
          </cell>
          <cell r="G11661"/>
          <cell r="H11661">
            <v>90377</v>
          </cell>
        </row>
        <row r="11662">
          <cell r="A11662">
            <v>11659</v>
          </cell>
          <cell r="B11662" t="str">
            <v>TUBERIA PVC U.M. NORMA NTC 382 D=6" RDE 26</v>
          </cell>
          <cell r="C11662" t="str">
            <v>ML</v>
          </cell>
          <cell r="E11662"/>
          <cell r="F11662">
            <v>74023</v>
          </cell>
          <cell r="G11662"/>
          <cell r="H11662">
            <v>74023</v>
          </cell>
        </row>
        <row r="11663">
          <cell r="A11663">
            <v>11660</v>
          </cell>
          <cell r="B11663" t="str">
            <v>TUBERIA PVC U.M. NORMA NTC 382 D=6" RDE 32.5</v>
          </cell>
          <cell r="C11663" t="str">
            <v>ML</v>
          </cell>
          <cell r="E11663"/>
          <cell r="F11663">
            <v>60394</v>
          </cell>
          <cell r="G11663"/>
          <cell r="H11663">
            <v>60394</v>
          </cell>
        </row>
        <row r="11664">
          <cell r="A11664">
            <v>11661</v>
          </cell>
          <cell r="B11664" t="str">
            <v>TUBERIA PVC U.M. NORMA NTC 382 D=6" RDE 41</v>
          </cell>
          <cell r="C11664" t="str">
            <v>ML</v>
          </cell>
          <cell r="E11664"/>
          <cell r="F11664">
            <v>48681</v>
          </cell>
          <cell r="G11664"/>
          <cell r="H11664">
            <v>48681</v>
          </cell>
        </row>
        <row r="11665">
          <cell r="A11665">
            <v>11662</v>
          </cell>
          <cell r="B11665" t="str">
            <v>TUBERIA PVC U.M. NORMA NTC 382 D=8" RDE 21</v>
          </cell>
          <cell r="C11665" t="str">
            <v>ML</v>
          </cell>
          <cell r="E11665"/>
          <cell r="F11665">
            <v>153089</v>
          </cell>
          <cell r="G11665"/>
          <cell r="H11665">
            <v>153089</v>
          </cell>
        </row>
        <row r="11666">
          <cell r="A11666">
            <v>11663</v>
          </cell>
          <cell r="B11666" t="str">
            <v>TUBERIA PVC U.M. NORMA NTC 382 D=8" RDE 26</v>
          </cell>
          <cell r="C11666" t="str">
            <v>ML</v>
          </cell>
          <cell r="E11666"/>
          <cell r="F11666">
            <v>125929</v>
          </cell>
          <cell r="G11666"/>
          <cell r="H11666">
            <v>125929</v>
          </cell>
        </row>
        <row r="11667">
          <cell r="A11667">
            <v>11664</v>
          </cell>
          <cell r="B11667" t="str">
            <v>TUBERIA PVC U.M. NORMA NTC 382 D=8" RDE 32.5</v>
          </cell>
          <cell r="C11667" t="str">
            <v>ML</v>
          </cell>
          <cell r="E11667"/>
          <cell r="F11667">
            <v>102765</v>
          </cell>
          <cell r="G11667"/>
          <cell r="H11667">
            <v>102765</v>
          </cell>
        </row>
        <row r="11668">
          <cell r="A11668">
            <v>11665</v>
          </cell>
          <cell r="B11668" t="str">
            <v>TUBERIA PVC U.M. NORMA NTC 382 D=8" RDE 41</v>
          </cell>
          <cell r="C11668" t="str">
            <v>ML</v>
          </cell>
          <cell r="E11668"/>
          <cell r="F11668">
            <v>82225</v>
          </cell>
          <cell r="G11668"/>
          <cell r="H11668">
            <v>82225</v>
          </cell>
        </row>
        <row r="11669">
          <cell r="A11669">
            <v>11666</v>
          </cell>
          <cell r="B11669" t="str">
            <v>TUBERÍA PVC-S 8"</v>
          </cell>
          <cell r="C11669" t="str">
            <v>ML</v>
          </cell>
          <cell r="E11669"/>
          <cell r="F11669"/>
          <cell r="G11669">
            <v>50334</v>
          </cell>
          <cell r="H11669">
            <v>50334</v>
          </cell>
        </row>
        <row r="11670">
          <cell r="A11670">
            <v>11667</v>
          </cell>
          <cell r="B11670" t="str">
            <v>TUBERIA SANITARIA 1-1/2"</v>
          </cell>
          <cell r="C11670" t="str">
            <v>M</v>
          </cell>
          <cell r="E11670">
            <v>6176</v>
          </cell>
          <cell r="F11670"/>
          <cell r="G11670"/>
          <cell r="H11670">
            <v>6176</v>
          </cell>
        </row>
        <row r="11671">
          <cell r="A11671">
            <v>11668</v>
          </cell>
          <cell r="B11671" t="str">
            <v>TUBERIA SANITARIA 2"</v>
          </cell>
          <cell r="C11671" t="str">
            <v>M</v>
          </cell>
          <cell r="E11671">
            <v>8559</v>
          </cell>
          <cell r="F11671"/>
          <cell r="G11671"/>
          <cell r="H11671">
            <v>8559</v>
          </cell>
        </row>
        <row r="11672">
          <cell r="A11672">
            <v>11669</v>
          </cell>
          <cell r="B11672" t="str">
            <v>TUBERIA SANITARIA 4"</v>
          </cell>
          <cell r="C11672" t="str">
            <v>M</v>
          </cell>
          <cell r="E11672">
            <v>17227</v>
          </cell>
          <cell r="F11672"/>
          <cell r="G11672"/>
          <cell r="H11672">
            <v>17227</v>
          </cell>
        </row>
        <row r="11673">
          <cell r="A11673">
            <v>11670</v>
          </cell>
          <cell r="B11673" t="str">
            <v>TUBERIA SANITARIA 6"</v>
          </cell>
          <cell r="C11673" t="str">
            <v>M</v>
          </cell>
          <cell r="E11673">
            <v>41063</v>
          </cell>
          <cell r="F11673"/>
          <cell r="G11673"/>
          <cell r="H11673">
            <v>41063</v>
          </cell>
        </row>
        <row r="11674">
          <cell r="A11674">
            <v>11671</v>
          </cell>
          <cell r="B11674" t="str">
            <v>TUBERIA SCH 10 2"</v>
          </cell>
          <cell r="C11674" t="str">
            <v>M</v>
          </cell>
          <cell r="E11674">
            <v>30317</v>
          </cell>
          <cell r="F11674"/>
          <cell r="G11674"/>
          <cell r="H11674">
            <v>30317</v>
          </cell>
        </row>
        <row r="11675">
          <cell r="A11675">
            <v>11672</v>
          </cell>
          <cell r="B11675" t="str">
            <v>TUBERIA SCH 80 CORZAN 1"</v>
          </cell>
          <cell r="C11675" t="str">
            <v>Un</v>
          </cell>
          <cell r="D11675">
            <v>326416</v>
          </cell>
          <cell r="H11675">
            <v>0</v>
          </cell>
        </row>
        <row r="11676">
          <cell r="A11676">
            <v>11673</v>
          </cell>
          <cell r="B11676" t="str">
            <v xml:space="preserve">TUBERÍA SCH 80 CORZAN 1-1/2" </v>
          </cell>
          <cell r="C11676" t="str">
            <v>m</v>
          </cell>
          <cell r="D11676">
            <v>540045</v>
          </cell>
          <cell r="H11676">
            <v>0</v>
          </cell>
        </row>
        <row r="11677">
          <cell r="A11677">
            <v>11674</v>
          </cell>
          <cell r="B11677" t="str">
            <v>TUBERÍA VENTILACIÓN PVC 3"</v>
          </cell>
          <cell r="C11677" t="str">
            <v>ML</v>
          </cell>
          <cell r="E11677"/>
          <cell r="F11677">
            <v>10929</v>
          </cell>
          <cell r="G11677"/>
          <cell r="H11677">
            <v>10929</v>
          </cell>
        </row>
        <row r="11678">
          <cell r="A11678">
            <v>11675</v>
          </cell>
          <cell r="B11678" t="str">
            <v>TUBO  CONDUIT  EMT Ø 2"</v>
          </cell>
          <cell r="C11678" t="str">
            <v>ML</v>
          </cell>
          <cell r="E11678"/>
          <cell r="F11678"/>
          <cell r="G11678">
            <v>14032</v>
          </cell>
          <cell r="H11678">
            <v>14032</v>
          </cell>
        </row>
        <row r="11679">
          <cell r="A11679">
            <v>11676</v>
          </cell>
          <cell r="B11679" t="str">
            <v>TUBO  CONDUIT  EMT Ø 3/4"</v>
          </cell>
          <cell r="C11679" t="str">
            <v>ML</v>
          </cell>
          <cell r="E11679"/>
          <cell r="F11679"/>
          <cell r="G11679">
            <v>4538.5200000000004</v>
          </cell>
          <cell r="H11679">
            <v>4538.5200000000004</v>
          </cell>
        </row>
        <row r="11680">
          <cell r="A11680">
            <v>11677</v>
          </cell>
          <cell r="B11680" t="str">
            <v>TUBO  EMT 1 1/4"</v>
          </cell>
          <cell r="C11680" t="str">
            <v>ML</v>
          </cell>
          <cell r="E11680"/>
          <cell r="F11680">
            <v>11663</v>
          </cell>
          <cell r="G11680"/>
          <cell r="H11680">
            <v>11663</v>
          </cell>
        </row>
        <row r="11681">
          <cell r="A11681">
            <v>11678</v>
          </cell>
          <cell r="B11681" t="str">
            <v>TUBO  EMT 3"</v>
          </cell>
          <cell r="C11681" t="str">
            <v>ML</v>
          </cell>
          <cell r="E11681"/>
          <cell r="F11681">
            <v>34264</v>
          </cell>
          <cell r="G11681"/>
          <cell r="H11681">
            <v>34264</v>
          </cell>
        </row>
        <row r="11682">
          <cell r="A11682">
            <v>11679</v>
          </cell>
          <cell r="B11682" t="str">
            <v>TUBO  GALVANIZADO IMC 3/4"</v>
          </cell>
          <cell r="C11682" t="str">
            <v>ML</v>
          </cell>
          <cell r="E11682"/>
          <cell r="F11682"/>
          <cell r="G11682">
            <v>14038</v>
          </cell>
          <cell r="H11682">
            <v>14038</v>
          </cell>
        </row>
        <row r="11683">
          <cell r="A11683">
            <v>11680</v>
          </cell>
          <cell r="B11683" t="str">
            <v>TUBO  HG-CERRAMIENTO Ø3" e=3.25mm L=6M</v>
          </cell>
          <cell r="C11683" t="str">
            <v>ML</v>
          </cell>
          <cell r="E11683"/>
          <cell r="F11683"/>
          <cell r="G11683">
            <v>23119</v>
          </cell>
          <cell r="H11683">
            <v>23119</v>
          </cell>
        </row>
        <row r="11684">
          <cell r="A11684">
            <v>11681</v>
          </cell>
          <cell r="B11684" t="str">
            <v>TUBO (PERFIL TUBULAR) GALVANIZADO DE DIÁMETRO 3" ESPESOR 2.3 mm</v>
          </cell>
          <cell r="C11684" t="str">
            <v>ML</v>
          </cell>
          <cell r="E11684"/>
          <cell r="F11684">
            <v>36630</v>
          </cell>
          <cell r="G11684"/>
          <cell r="H11684">
            <v>36630</v>
          </cell>
        </row>
        <row r="11685">
          <cell r="A11685">
            <v>11682</v>
          </cell>
          <cell r="B11685" t="str">
            <v>TUBO 1 1/2" PVC 3MTS COLMENA</v>
          </cell>
          <cell r="C11685" t="str">
            <v>m</v>
          </cell>
          <cell r="D11685">
            <v>3694</v>
          </cell>
          <cell r="H11685">
            <v>0</v>
          </cell>
        </row>
        <row r="11686">
          <cell r="A11686">
            <v>11683</v>
          </cell>
          <cell r="B11686" t="str">
            <v>TUBO 1 1/2" PVCP - RDE-21L=6M; S/NORMA ICONTEC</v>
          </cell>
          <cell r="C11686" t="str">
            <v>ML</v>
          </cell>
          <cell r="E11686"/>
          <cell r="F11686"/>
          <cell r="G11686">
            <v>9355.99</v>
          </cell>
          <cell r="H11686">
            <v>9355.99</v>
          </cell>
        </row>
        <row r="11687">
          <cell r="A11687">
            <v>11684</v>
          </cell>
          <cell r="B11687" t="str">
            <v>TUBO 1" PVC 3MTS COLMENA</v>
          </cell>
          <cell r="C11687" t="str">
            <v>m</v>
          </cell>
          <cell r="D11687">
            <v>1930</v>
          </cell>
          <cell r="H11687">
            <v>0</v>
          </cell>
        </row>
        <row r="11688">
          <cell r="A11688">
            <v>11685</v>
          </cell>
          <cell r="B11688" t="str">
            <v>TUBO 1/2" PVC 3MTS COLMENA</v>
          </cell>
          <cell r="C11688" t="str">
            <v>m</v>
          </cell>
          <cell r="D11688">
            <v>1023</v>
          </cell>
          <cell r="H11688">
            <v>0</v>
          </cell>
        </row>
        <row r="11689">
          <cell r="A11689">
            <v>11686</v>
          </cell>
          <cell r="B11689" t="str">
            <v>TUBO 2" PVC 3MTS COLMENA</v>
          </cell>
          <cell r="C11689" t="str">
            <v>m</v>
          </cell>
          <cell r="D11689">
            <v>5819</v>
          </cell>
          <cell r="H11689">
            <v>0</v>
          </cell>
        </row>
        <row r="11690">
          <cell r="A11690">
            <v>11687</v>
          </cell>
          <cell r="B11690" t="str">
            <v>tubo 26w</v>
          </cell>
          <cell r="C11690" t="str">
            <v>UN</v>
          </cell>
          <cell r="D11690">
            <v>8328</v>
          </cell>
          <cell r="H11690">
            <v>0</v>
          </cell>
        </row>
        <row r="11691">
          <cell r="A11691">
            <v>11688</v>
          </cell>
          <cell r="B11691" t="str">
            <v>TUBO 3/4" PVC 3MTS</v>
          </cell>
          <cell r="C11691" t="str">
            <v>ML</v>
          </cell>
          <cell r="E11691"/>
          <cell r="F11691"/>
          <cell r="G11691">
            <v>3012</v>
          </cell>
          <cell r="H11691">
            <v>3012</v>
          </cell>
        </row>
        <row r="11692">
          <cell r="A11692">
            <v>11689</v>
          </cell>
          <cell r="B11692" t="str">
            <v>TUBO 3/4" PVC 3MTS COLMENA</v>
          </cell>
          <cell r="C11692" t="str">
            <v>m</v>
          </cell>
          <cell r="D11692">
            <v>2418</v>
          </cell>
          <cell r="H11692">
            <v>0</v>
          </cell>
        </row>
        <row r="11693">
          <cell r="A11693">
            <v>11690</v>
          </cell>
          <cell r="B11693" t="str">
            <v>Tubo acero  negra Estruct.  1"  e=2.5 mm **</v>
          </cell>
          <cell r="C11693" t="str">
            <v>ML</v>
          </cell>
          <cell r="E11693"/>
          <cell r="F11693"/>
          <cell r="G11693">
            <v>15583</v>
          </cell>
          <cell r="H11693">
            <v>15583</v>
          </cell>
        </row>
        <row r="11694">
          <cell r="A11694">
            <v>11691</v>
          </cell>
          <cell r="B11694" t="str">
            <v>TUBO ACERO AL CARBON C/C SCH 40 -  4" RANURADO</v>
          </cell>
          <cell r="C11694" t="str">
            <v>ML</v>
          </cell>
          <cell r="E11694"/>
          <cell r="F11694"/>
          <cell r="G11694">
            <v>69652</v>
          </cell>
          <cell r="H11694">
            <v>69652</v>
          </cell>
        </row>
        <row r="11695">
          <cell r="A11695">
            <v>11692</v>
          </cell>
          <cell r="B11695" t="str">
            <v>TUBO ACERO AL CARBON C/C SCH 40 - 1 ¼" CON ROSCA</v>
          </cell>
          <cell r="C11695" t="str">
            <v>ML</v>
          </cell>
          <cell r="E11695"/>
          <cell r="F11695"/>
          <cell r="G11695">
            <v>15312</v>
          </cell>
          <cell r="H11695">
            <v>15312</v>
          </cell>
        </row>
        <row r="11696">
          <cell r="A11696">
            <v>11693</v>
          </cell>
          <cell r="B11696" t="str">
            <v>TUBO ACERO AL CARBON C/C SCH 40 - 1 1/2"RANURADO</v>
          </cell>
          <cell r="C11696" t="str">
            <v>ML</v>
          </cell>
          <cell r="E11696"/>
          <cell r="F11696"/>
          <cell r="G11696">
            <v>18937.009999999998</v>
          </cell>
          <cell r="H11696">
            <v>18937.009999999998</v>
          </cell>
        </row>
        <row r="11697">
          <cell r="A11697">
            <v>11694</v>
          </cell>
          <cell r="B11697" t="str">
            <v>TUBO ACERO AL CARBON C/C SCH 40 – 1" CON ROSCA</v>
          </cell>
          <cell r="C11697" t="str">
            <v>ML</v>
          </cell>
          <cell r="E11697"/>
          <cell r="F11697"/>
          <cell r="G11697">
            <v>11393</v>
          </cell>
          <cell r="H11697">
            <v>11393</v>
          </cell>
        </row>
        <row r="11698">
          <cell r="A11698">
            <v>11695</v>
          </cell>
          <cell r="B11698" t="str">
            <v>TUBO ACERO AL CARBON C/C SCH 40 - 2 ½" RANURADO</v>
          </cell>
          <cell r="C11698" t="str">
            <v>ML</v>
          </cell>
          <cell r="E11698"/>
          <cell r="F11698"/>
          <cell r="G11698">
            <v>38603.01</v>
          </cell>
          <cell r="H11698">
            <v>38603.01</v>
          </cell>
        </row>
        <row r="11699">
          <cell r="A11699">
            <v>11696</v>
          </cell>
          <cell r="B11699" t="str">
            <v>TUBO ACERO AL CARBON C/C SCH 40 - 2" RANURADO</v>
          </cell>
          <cell r="C11699" t="str">
            <v>ML</v>
          </cell>
          <cell r="E11699"/>
          <cell r="F11699"/>
          <cell r="G11699">
            <v>25172</v>
          </cell>
          <cell r="H11699">
            <v>25172</v>
          </cell>
        </row>
        <row r="11700">
          <cell r="A11700">
            <v>11697</v>
          </cell>
          <cell r="B11700" t="str">
            <v>TUBO ACERO AL CARBON C/C SCH 40 - 6" RANURADO</v>
          </cell>
          <cell r="C11700" t="str">
            <v>ML</v>
          </cell>
          <cell r="E11700"/>
          <cell r="F11700"/>
          <cell r="G11700">
            <v>78514</v>
          </cell>
          <cell r="H11700">
            <v>78514</v>
          </cell>
        </row>
        <row r="11701">
          <cell r="A11701">
            <v>11698</v>
          </cell>
          <cell r="B11701" t="str">
            <v>TUBO ACERO AL CARBON C/C SCH-40- 1 1/2"</v>
          </cell>
          <cell r="C11701" t="str">
            <v>ML</v>
          </cell>
          <cell r="E11701"/>
          <cell r="F11701"/>
          <cell r="G11701">
            <v>19995</v>
          </cell>
          <cell r="H11701">
            <v>19995</v>
          </cell>
        </row>
        <row r="11702">
          <cell r="A11702">
            <v>11699</v>
          </cell>
          <cell r="B11702" t="str">
            <v>TUBO ACERO AL CARBON C/C SCH-40- 1"</v>
          </cell>
          <cell r="C11702" t="str">
            <v>ML</v>
          </cell>
          <cell r="E11702"/>
          <cell r="F11702"/>
          <cell r="G11702">
            <v>13543</v>
          </cell>
          <cell r="H11702">
            <v>13543</v>
          </cell>
        </row>
        <row r="11703">
          <cell r="A11703">
            <v>11700</v>
          </cell>
          <cell r="B11703" t="str">
            <v>Tubo acero al carbón Sch40 sin costura d= 2 " **</v>
          </cell>
          <cell r="C11703" t="str">
            <v>ML</v>
          </cell>
          <cell r="E11703"/>
          <cell r="F11703"/>
          <cell r="G11703">
            <v>44771</v>
          </cell>
          <cell r="H11703">
            <v>44771</v>
          </cell>
        </row>
        <row r="11704">
          <cell r="A11704">
            <v>11701</v>
          </cell>
          <cell r="B11704" t="str">
            <v>TUBO ACERO CARBÓN 16" STD 150 PSI</v>
          </cell>
          <cell r="C11704" t="str">
            <v>ML</v>
          </cell>
          <cell r="E11704"/>
          <cell r="F11704">
            <v>515017</v>
          </cell>
          <cell r="G11704"/>
          <cell r="H11704">
            <v>515017</v>
          </cell>
        </row>
        <row r="11705">
          <cell r="A11705">
            <v>11702</v>
          </cell>
          <cell r="B11705" t="str">
            <v>TUBO ACERO CARBÓN 24" STD 150 PSI</v>
          </cell>
          <cell r="C11705" t="str">
            <v>ML</v>
          </cell>
          <cell r="E11705"/>
          <cell r="F11705">
            <v>674427</v>
          </cell>
          <cell r="G11705"/>
          <cell r="H11705">
            <v>674427</v>
          </cell>
        </row>
        <row r="11706">
          <cell r="A11706">
            <v>11703</v>
          </cell>
          <cell r="B11706" t="str">
            <v>TUBO ACERO CARBÓN A106 SCH-40  S/C 1 1/2"</v>
          </cell>
          <cell r="C11706" t="str">
            <v>ML</v>
          </cell>
          <cell r="E11706"/>
          <cell r="F11706">
            <v>26156</v>
          </cell>
          <cell r="G11706"/>
          <cell r="H11706">
            <v>26156</v>
          </cell>
        </row>
        <row r="11707">
          <cell r="A11707">
            <v>11704</v>
          </cell>
          <cell r="B11707" t="str">
            <v>TUBO ACERO CARBÓN A106 SCH-40  S/C 1"</v>
          </cell>
          <cell r="C11707" t="str">
            <v>ML</v>
          </cell>
          <cell r="E11707"/>
          <cell r="F11707">
            <v>17290</v>
          </cell>
          <cell r="G11707"/>
          <cell r="H11707">
            <v>17290</v>
          </cell>
        </row>
        <row r="11708">
          <cell r="A11708">
            <v>11705</v>
          </cell>
          <cell r="B11708" t="str">
            <v>TUBO ACERO CARBÓN A106 SCH-40  S/C 2"</v>
          </cell>
          <cell r="C11708" t="str">
            <v>ML</v>
          </cell>
          <cell r="E11708"/>
          <cell r="F11708">
            <v>34028</v>
          </cell>
          <cell r="G11708"/>
          <cell r="H11708">
            <v>34028</v>
          </cell>
        </row>
        <row r="11709">
          <cell r="A11709">
            <v>11706</v>
          </cell>
          <cell r="B11709" t="str">
            <v>TUBO ACERO CARBÓN A106 SCH-40  S/C 4"</v>
          </cell>
          <cell r="C11709" t="str">
            <v>ML</v>
          </cell>
          <cell r="E11709"/>
          <cell r="F11709">
            <v>81544</v>
          </cell>
          <cell r="G11709"/>
          <cell r="H11709">
            <v>81544</v>
          </cell>
        </row>
        <row r="11710">
          <cell r="A11710">
            <v>11707</v>
          </cell>
          <cell r="B11710" t="str">
            <v>TUBO ACERO CARBON C/C SCH 40  - 3" RANURADA</v>
          </cell>
          <cell r="C11710" t="str">
            <v>ML</v>
          </cell>
          <cell r="E11710"/>
          <cell r="F11710"/>
          <cell r="G11710">
            <v>49255</v>
          </cell>
          <cell r="H11710">
            <v>49255</v>
          </cell>
        </row>
        <row r="11711">
          <cell r="A11711">
            <v>11708</v>
          </cell>
          <cell r="B11711" t="str">
            <v>TUBO ACERO ESTR. GALV. 2" E=3.0 MM SIN ROSCA 6 ML A-500</v>
          </cell>
          <cell r="C11711" t="str">
            <v>ML</v>
          </cell>
          <cell r="E11711"/>
          <cell r="F11711"/>
          <cell r="G11711">
            <v>26896.76</v>
          </cell>
          <cell r="H11711">
            <v>26896.76</v>
          </cell>
        </row>
        <row r="11712">
          <cell r="A11712">
            <v>11709</v>
          </cell>
          <cell r="B11712" t="str">
            <v>TUBO ACERO ESTR. GALV. 4" E=4.0 MM SIN ROSCA 6 ML A-500</v>
          </cell>
          <cell r="C11712" t="str">
            <v>ML</v>
          </cell>
          <cell r="E11712"/>
          <cell r="F11712"/>
          <cell r="G11712">
            <v>78417.91</v>
          </cell>
          <cell r="H11712">
            <v>78417.91</v>
          </cell>
        </row>
        <row r="11713">
          <cell r="A11713">
            <v>11710</v>
          </cell>
          <cell r="B11713" t="str">
            <v>TUBO ACERO ESTR. NEGRA Ø1 1/2" E=3.0 MM 6 ML A-500</v>
          </cell>
          <cell r="C11713" t="str">
            <v>ML</v>
          </cell>
          <cell r="E11713"/>
          <cell r="F11713"/>
          <cell r="G11713">
            <v>13745</v>
          </cell>
          <cell r="H11713">
            <v>13745</v>
          </cell>
        </row>
        <row r="11714">
          <cell r="A11714">
            <v>11711</v>
          </cell>
          <cell r="B11714" t="str">
            <v>TUBO ACERO ESTR. NEGRO 4" E=3.0 MM SIN ROSCA 6 ML A-500</v>
          </cell>
          <cell r="C11714" t="str">
            <v>ML</v>
          </cell>
          <cell r="E11714"/>
          <cell r="F11714"/>
          <cell r="G11714">
            <v>67855</v>
          </cell>
          <cell r="H11714">
            <v>67855</v>
          </cell>
        </row>
        <row r="11715">
          <cell r="A11715">
            <v>11712</v>
          </cell>
          <cell r="B11715" t="str">
            <v>TUBO ACERO ESTR. NEGRO 4" E=4.0 MM SIN ROSCA 6 ML A-500</v>
          </cell>
          <cell r="C11715" t="str">
            <v>ML</v>
          </cell>
          <cell r="E11715"/>
          <cell r="F11715"/>
          <cell r="G11715">
            <v>75514</v>
          </cell>
          <cell r="H11715">
            <v>75514</v>
          </cell>
        </row>
        <row r="11716">
          <cell r="A11716">
            <v>11713</v>
          </cell>
          <cell r="B11716" t="str">
            <v>TUBO ACERO GALVANIZADO   SCH 40 3/4"  e=2.95mm</v>
          </cell>
          <cell r="C11716" t="str">
            <v>ML</v>
          </cell>
          <cell r="E11716"/>
          <cell r="F11716"/>
          <cell r="G11716">
            <v>14150</v>
          </cell>
          <cell r="H11716">
            <v>14150</v>
          </cell>
        </row>
        <row r="11717">
          <cell r="A11717">
            <v>11714</v>
          </cell>
          <cell r="B11717" t="str">
            <v>Tubo acero negra Estruct.  3"  e=4 mm **</v>
          </cell>
          <cell r="C11717" t="str">
            <v>ML</v>
          </cell>
          <cell r="E11717"/>
          <cell r="F11717"/>
          <cell r="G11717">
            <v>68565</v>
          </cell>
          <cell r="H11717">
            <v>68565</v>
          </cell>
        </row>
        <row r="11718">
          <cell r="A11718">
            <v>11715</v>
          </cell>
          <cell r="B11718" t="str">
            <v>TUBO ACERO REDONDO NEGRO ASTM A795 SCH10 1-1/2 (6M)</v>
          </cell>
          <cell r="C11718" t="str">
            <v>UN</v>
          </cell>
          <cell r="E11718">
            <v>82079</v>
          </cell>
          <cell r="F11718"/>
          <cell r="G11718"/>
          <cell r="H11718">
            <v>82079</v>
          </cell>
        </row>
        <row r="11719">
          <cell r="A11719">
            <v>11716</v>
          </cell>
          <cell r="B11719" t="str">
            <v>Tubo aceroEstructural Galv. 3"e=4.0mm sin rosca**</v>
          </cell>
          <cell r="C11719" t="str">
            <v>ML</v>
          </cell>
          <cell r="E11719"/>
          <cell r="F11719"/>
          <cell r="G11719">
            <v>63729</v>
          </cell>
          <cell r="H11719">
            <v>63729</v>
          </cell>
        </row>
        <row r="11720">
          <cell r="A11720">
            <v>11717</v>
          </cell>
          <cell r="B11720" t="str">
            <v>TUBO AGUA GALV. 1/2" ESP. 2MM (6M)</v>
          </cell>
          <cell r="C11720" t="str">
            <v>m</v>
          </cell>
          <cell r="D11720">
            <v>5112</v>
          </cell>
          <cell r="H11720">
            <v>0</v>
          </cell>
        </row>
        <row r="11721">
          <cell r="A11721">
            <v>11718</v>
          </cell>
          <cell r="B11721" t="str">
            <v>TUBO ALCANT CONCRETO MLC 10"</v>
          </cell>
          <cell r="C11721" t="str">
            <v>m</v>
          </cell>
          <cell r="D11721">
            <v>68590</v>
          </cell>
          <cell r="H11721">
            <v>0</v>
          </cell>
        </row>
        <row r="11722">
          <cell r="A11722">
            <v>11719</v>
          </cell>
          <cell r="B11722" t="str">
            <v>TUBO ALCANT CONCRETO MLC 12"</v>
          </cell>
          <cell r="C11722" t="str">
            <v>m</v>
          </cell>
          <cell r="D11722">
            <v>92803</v>
          </cell>
          <cell r="H11722">
            <v>0</v>
          </cell>
        </row>
        <row r="11723">
          <cell r="A11723">
            <v>11720</v>
          </cell>
          <cell r="B11723" t="str">
            <v>TUBO ALCANT CONCRETO MLC 14"</v>
          </cell>
          <cell r="C11723" t="str">
            <v>m</v>
          </cell>
          <cell r="D11723">
            <v>148457</v>
          </cell>
          <cell r="H11723">
            <v>0</v>
          </cell>
        </row>
        <row r="11724">
          <cell r="A11724">
            <v>11721</v>
          </cell>
          <cell r="B11724" t="str">
            <v>TUBO ALCANT CONCRETO MLC 16"</v>
          </cell>
          <cell r="C11724" t="str">
            <v>m</v>
          </cell>
          <cell r="D11724">
            <v>19691</v>
          </cell>
          <cell r="H11724">
            <v>0</v>
          </cell>
        </row>
        <row r="11725">
          <cell r="A11725">
            <v>11722</v>
          </cell>
          <cell r="B11725" t="str">
            <v>TUBO ALCANT CONCRETO MLC 18"</v>
          </cell>
          <cell r="C11725" t="str">
            <v>m</v>
          </cell>
          <cell r="D11725">
            <v>189278</v>
          </cell>
          <cell r="H11725">
            <v>0</v>
          </cell>
        </row>
        <row r="11726">
          <cell r="A11726">
            <v>11723</v>
          </cell>
          <cell r="B11726" t="str">
            <v>TUBO ALCANT CONCRETO MLC 20"</v>
          </cell>
          <cell r="C11726" t="str">
            <v>m</v>
          </cell>
          <cell r="D11726">
            <v>223361</v>
          </cell>
          <cell r="H11726">
            <v>0</v>
          </cell>
        </row>
        <row r="11727">
          <cell r="A11727">
            <v>11724</v>
          </cell>
          <cell r="B11727" t="str">
            <v>TUBO ALCANT CONCRETO MLC 24"</v>
          </cell>
          <cell r="C11727" t="str">
            <v>m</v>
          </cell>
          <cell r="D11727">
            <v>276989</v>
          </cell>
          <cell r="H11727">
            <v>0</v>
          </cell>
        </row>
        <row r="11728">
          <cell r="A11728">
            <v>11725</v>
          </cell>
          <cell r="B11728" t="str">
            <v>TUBO ALCANT CONCRETO MLC 28"</v>
          </cell>
          <cell r="C11728" t="str">
            <v>m</v>
          </cell>
          <cell r="D11728">
            <v>324218</v>
          </cell>
          <cell r="H11728">
            <v>0</v>
          </cell>
        </row>
        <row r="11729">
          <cell r="A11729">
            <v>11726</v>
          </cell>
          <cell r="B11729" t="str">
            <v>TUBO ALCANT CONCRETO MLC 8" (con</v>
          </cell>
          <cell r="C11729" t="str">
            <v>m</v>
          </cell>
          <cell r="D11729">
            <v>48754</v>
          </cell>
          <cell r="H11729">
            <v>0</v>
          </cell>
        </row>
        <row r="11730">
          <cell r="A11730">
            <v>11727</v>
          </cell>
          <cell r="B11730" t="str">
            <v>TUBO ALCANT CONCRETO Ø 10" (con anillo)Sin refuerz</v>
          </cell>
          <cell r="C11730" t="str">
            <v>ML</v>
          </cell>
          <cell r="E11730"/>
          <cell r="F11730"/>
          <cell r="G11730">
            <v>99708.01</v>
          </cell>
          <cell r="H11730">
            <v>99708.01</v>
          </cell>
        </row>
        <row r="11731">
          <cell r="A11731">
            <v>11728</v>
          </cell>
          <cell r="B11731" t="str">
            <v>TUBO ALCANT DURAFOR CORRUGADO</v>
          </cell>
          <cell r="C11731" t="str">
            <v>m</v>
          </cell>
          <cell r="D11731">
            <v>92487</v>
          </cell>
          <cell r="H11731">
            <v>0</v>
          </cell>
        </row>
        <row r="11732">
          <cell r="A11732">
            <v>11729</v>
          </cell>
          <cell r="B11732" t="str">
            <v>TUBO ALCANT NOVAFORT 110MM S/NORMA ICONTEC</v>
          </cell>
          <cell r="C11732" t="str">
            <v>ML</v>
          </cell>
          <cell r="D11732">
            <v>16395</v>
          </cell>
          <cell r="E11732"/>
          <cell r="F11732"/>
          <cell r="G11732">
            <v>17645</v>
          </cell>
          <cell r="H11732">
            <v>17645</v>
          </cell>
        </row>
        <row r="11733">
          <cell r="A11733">
            <v>11730</v>
          </cell>
          <cell r="B11733" t="str">
            <v>TUBO ALCANT NOVAFORT 160MM  S/NORMA ICONTEC</v>
          </cell>
          <cell r="C11733" t="str">
            <v>ML</v>
          </cell>
          <cell r="D11733">
            <v>29778</v>
          </cell>
          <cell r="E11733"/>
          <cell r="F11733"/>
          <cell r="G11733">
            <v>31422</v>
          </cell>
          <cell r="H11733">
            <v>31422</v>
          </cell>
        </row>
        <row r="11734">
          <cell r="A11734">
            <v>11731</v>
          </cell>
          <cell r="B11734" t="str">
            <v>TUBO ALCANT NOVAFORT 200MM S/NORMA ICONTEC</v>
          </cell>
          <cell r="C11734" t="str">
            <v>ML</v>
          </cell>
          <cell r="D11734">
            <v>43533</v>
          </cell>
          <cell r="E11734"/>
          <cell r="F11734"/>
          <cell r="G11734">
            <v>44917</v>
          </cell>
          <cell r="H11734">
            <v>44917</v>
          </cell>
        </row>
        <row r="11735">
          <cell r="A11735">
            <v>11732</v>
          </cell>
          <cell r="B11735" t="str">
            <v>TUBO ALCANT NOVAFORT 250MM   S/NORMA ICONTEC</v>
          </cell>
          <cell r="C11735" t="str">
            <v>ML</v>
          </cell>
          <cell r="D11735">
            <v>64039</v>
          </cell>
          <cell r="E11735"/>
          <cell r="F11735"/>
          <cell r="G11735">
            <v>75515</v>
          </cell>
          <cell r="H11735">
            <v>75515</v>
          </cell>
        </row>
        <row r="11736">
          <cell r="A11736">
            <v>11733</v>
          </cell>
          <cell r="B11736" t="str">
            <v>TUBO ALCANT NOVAFORT 315MM  S/NORMA ICONTEC</v>
          </cell>
          <cell r="C11736" t="str">
            <v>ML</v>
          </cell>
          <cell r="D11736">
            <v>92484</v>
          </cell>
          <cell r="E11736"/>
          <cell r="F11736"/>
          <cell r="G11736">
            <v>106903</v>
          </cell>
          <cell r="H11736">
            <v>106903</v>
          </cell>
        </row>
        <row r="11737">
          <cell r="A11737">
            <v>11734</v>
          </cell>
          <cell r="B11737" t="str">
            <v>TUBO ALCANT NOVAFORT 355 MMS/NORMA ICONTEC</v>
          </cell>
          <cell r="C11737" t="str">
            <v>ML</v>
          </cell>
          <cell r="E11737"/>
          <cell r="F11737"/>
          <cell r="G11737">
            <v>106400.01</v>
          </cell>
          <cell r="H11737">
            <v>106400.01</v>
          </cell>
        </row>
        <row r="11738">
          <cell r="A11738">
            <v>11735</v>
          </cell>
          <cell r="B11738" t="str">
            <v>TUBO ALCANT NOVAFORT 400MM  S/NORMA ICONTEC</v>
          </cell>
          <cell r="C11738" t="str">
            <v>ML</v>
          </cell>
          <cell r="D11738">
            <v>143249</v>
          </cell>
          <cell r="E11738"/>
          <cell r="F11738"/>
          <cell r="G11738">
            <v>132358</v>
          </cell>
          <cell r="H11738">
            <v>132358</v>
          </cell>
        </row>
        <row r="11739">
          <cell r="A11739">
            <v>11736</v>
          </cell>
          <cell r="B11739" t="str">
            <v>TUBO ALCANT NOVAFORT 450MM  S/NORMA ICONTEC</v>
          </cell>
          <cell r="C11739" t="str">
            <v>ML</v>
          </cell>
          <cell r="D11739">
            <v>190628</v>
          </cell>
          <cell r="E11739"/>
          <cell r="F11739"/>
          <cell r="G11739">
            <v>121659.65</v>
          </cell>
          <cell r="H11739">
            <v>121659.65</v>
          </cell>
        </row>
        <row r="11740">
          <cell r="A11740">
            <v>11737</v>
          </cell>
          <cell r="B11740" t="str">
            <v>TUBO ALCANT NOVAFORT 500MM</v>
          </cell>
          <cell r="C11740" t="str">
            <v>m</v>
          </cell>
          <cell r="D11740">
            <v>228552</v>
          </cell>
          <cell r="H11740">
            <v>0</v>
          </cell>
        </row>
        <row r="11741">
          <cell r="A11741">
            <v>11738</v>
          </cell>
          <cell r="B11741" t="str">
            <v>TUBO ALCANT PVC 10" RIEBER</v>
          </cell>
          <cell r="C11741" t="str">
            <v>m</v>
          </cell>
          <cell r="D11741">
            <v>160542</v>
          </cell>
          <cell r="H11741">
            <v>0</v>
          </cell>
        </row>
        <row r="11742">
          <cell r="A11742">
            <v>11739</v>
          </cell>
          <cell r="B11742" t="str">
            <v>TUBO ALCANT PVC 10" W RETEN</v>
          </cell>
          <cell r="C11742" t="str">
            <v>m</v>
          </cell>
          <cell r="D11742">
            <v>161687</v>
          </cell>
          <cell r="H11742">
            <v>0</v>
          </cell>
        </row>
        <row r="11743">
          <cell r="A11743">
            <v>11740</v>
          </cell>
          <cell r="B11743" t="str">
            <v>TUBO ALCANT PVC 12" RIEBER</v>
          </cell>
          <cell r="C11743" t="str">
            <v>m</v>
          </cell>
          <cell r="D11743">
            <v>225809</v>
          </cell>
          <cell r="H11743">
            <v>0</v>
          </cell>
        </row>
        <row r="11744">
          <cell r="A11744">
            <v>11741</v>
          </cell>
          <cell r="B11744" t="str">
            <v>TUBO ALCANT PVC 4" RIEBER</v>
          </cell>
          <cell r="C11744" t="str">
            <v>m</v>
          </cell>
          <cell r="D11744">
            <v>16398</v>
          </cell>
          <cell r="H11744">
            <v>0</v>
          </cell>
        </row>
        <row r="11745">
          <cell r="A11745">
            <v>11742</v>
          </cell>
          <cell r="B11745" t="str">
            <v>TUBO ALCANT PVC 4" W RETEN</v>
          </cell>
          <cell r="C11745" t="str">
            <v>m</v>
          </cell>
          <cell r="D11745">
            <v>32808</v>
          </cell>
          <cell r="H11745">
            <v>0</v>
          </cell>
        </row>
        <row r="11746">
          <cell r="A11746">
            <v>11743</v>
          </cell>
          <cell r="B11746" t="str">
            <v>TUBO ALCANT PVC 6" RIEBER</v>
          </cell>
          <cell r="C11746" t="str">
            <v>m</v>
          </cell>
          <cell r="D11746">
            <v>61211</v>
          </cell>
          <cell r="H11746">
            <v>0</v>
          </cell>
        </row>
        <row r="11747">
          <cell r="A11747">
            <v>11744</v>
          </cell>
          <cell r="B11747" t="str">
            <v>TUBO ALCANT PVC 6" W RETEN</v>
          </cell>
          <cell r="C11747" t="str">
            <v>m</v>
          </cell>
          <cell r="D11747">
            <v>59835</v>
          </cell>
          <cell r="H11747">
            <v>0</v>
          </cell>
        </row>
        <row r="11748">
          <cell r="A11748">
            <v>11745</v>
          </cell>
          <cell r="B11748" t="str">
            <v>TUBO ALCANT PVC 8" RIEBER</v>
          </cell>
          <cell r="C11748" t="str">
            <v>m</v>
          </cell>
          <cell r="D11748">
            <v>103745</v>
          </cell>
          <cell r="H11748">
            <v>0</v>
          </cell>
        </row>
        <row r="11749">
          <cell r="A11749">
            <v>11746</v>
          </cell>
          <cell r="B11749" t="str">
            <v>TUBO ALCANT PVC 8" W RETEN</v>
          </cell>
          <cell r="C11749" t="str">
            <v>m</v>
          </cell>
          <cell r="D11749">
            <v>103116</v>
          </cell>
          <cell r="H11749">
            <v>0</v>
          </cell>
        </row>
        <row r="11750">
          <cell r="A11750">
            <v>11747</v>
          </cell>
          <cell r="B11750" t="str">
            <v>TUBO ALCANT RIB LOC  CORRUGADO PVC 8"</v>
          </cell>
          <cell r="C11750" t="str">
            <v>ML</v>
          </cell>
          <cell r="E11750"/>
          <cell r="F11750"/>
          <cell r="G11750">
            <v>41517.01</v>
          </cell>
          <cell r="H11750">
            <v>41517.01</v>
          </cell>
        </row>
        <row r="11751">
          <cell r="A11751">
            <v>11748</v>
          </cell>
          <cell r="B11751" t="str">
            <v>TUBO C900 4" RED INCENDIOS SUBTERRANEA</v>
          </cell>
          <cell r="C11751" t="str">
            <v>ML</v>
          </cell>
          <cell r="E11751"/>
          <cell r="F11751"/>
          <cell r="G11751">
            <v>66195.539999999994</v>
          </cell>
          <cell r="H11751">
            <v>66195.539999999994</v>
          </cell>
        </row>
        <row r="11752">
          <cell r="A11752">
            <v>11749</v>
          </cell>
          <cell r="B11752" t="str">
            <v>TUBO CALIENTE ½" _</v>
          </cell>
          <cell r="C11752" t="str">
            <v>m</v>
          </cell>
          <cell r="D11752">
            <v>4870</v>
          </cell>
          <cell r="H11752">
            <v>0</v>
          </cell>
        </row>
        <row r="11753">
          <cell r="A11753">
            <v>11750</v>
          </cell>
          <cell r="B11753" t="str">
            <v>TUBO CALIENTE ½" RALCO</v>
          </cell>
          <cell r="C11753" t="str">
            <v>m</v>
          </cell>
          <cell r="D11753">
            <v>4803</v>
          </cell>
          <cell r="H11753">
            <v>0</v>
          </cell>
        </row>
        <row r="11754">
          <cell r="A11754">
            <v>11751</v>
          </cell>
          <cell r="B11754" t="str">
            <v>TUBO CALIENTE 3/4" _</v>
          </cell>
          <cell r="C11754" t="str">
            <v>m</v>
          </cell>
          <cell r="D11754">
            <v>8006</v>
          </cell>
          <cell r="H11754">
            <v>0</v>
          </cell>
        </row>
        <row r="11755">
          <cell r="A11755">
            <v>11752</v>
          </cell>
          <cell r="B11755" t="str">
            <v>TUBO CALIENTE 3/4" PVC RALCO</v>
          </cell>
          <cell r="C11755" t="str">
            <v>m</v>
          </cell>
          <cell r="D11755">
            <v>7891</v>
          </cell>
          <cell r="H11755">
            <v>0</v>
          </cell>
        </row>
        <row r="11756">
          <cell r="A11756">
            <v>11753</v>
          </cell>
          <cell r="B11756" t="str">
            <v>TUBO CERR  NEGRO 2" ( 2,00 MM)</v>
          </cell>
          <cell r="C11756" t="str">
            <v>ML</v>
          </cell>
          <cell r="E11756"/>
          <cell r="F11756"/>
          <cell r="G11756">
            <v>22979</v>
          </cell>
          <cell r="H11756">
            <v>22979</v>
          </cell>
        </row>
        <row r="11757">
          <cell r="A11757">
            <v>11754</v>
          </cell>
          <cell r="B11757" t="str">
            <v>TUBO CERRAMIENTO  NEGRO 1/2" 1.9 mm</v>
          </cell>
          <cell r="C11757" t="str">
            <v>ML</v>
          </cell>
          <cell r="E11757"/>
          <cell r="F11757">
            <v>3308</v>
          </cell>
          <cell r="G11757"/>
          <cell r="H11757">
            <v>3308</v>
          </cell>
        </row>
        <row r="11758">
          <cell r="A11758">
            <v>11755</v>
          </cell>
          <cell r="B11758" t="str">
            <v>TUBO CERRAMIENTO NEGRO 2" 1.9mm</v>
          </cell>
          <cell r="C11758" t="str">
            <v>ML</v>
          </cell>
          <cell r="E11758"/>
          <cell r="F11758">
            <v>10211</v>
          </cell>
          <cell r="G11758"/>
          <cell r="H11758">
            <v>10211</v>
          </cell>
        </row>
        <row r="11759">
          <cell r="A11759">
            <v>11756</v>
          </cell>
          <cell r="B11759" t="str">
            <v>TUBO Circ 1''</v>
          </cell>
          <cell r="C11759" t="str">
            <v>m</v>
          </cell>
          <cell r="D11759">
            <v>1389</v>
          </cell>
          <cell r="H11759">
            <v>0</v>
          </cell>
        </row>
        <row r="11760">
          <cell r="A11760">
            <v>11757</v>
          </cell>
          <cell r="B11760" t="str">
            <v>TUBO COBRE ½" LIVIANO</v>
          </cell>
          <cell r="C11760" t="str">
            <v>m</v>
          </cell>
          <cell r="D11760">
            <v>20782</v>
          </cell>
          <cell r="H11760">
            <v>0</v>
          </cell>
        </row>
        <row r="11761">
          <cell r="A11761">
            <v>11758</v>
          </cell>
          <cell r="B11761" t="str">
            <v>TUBO COBRE ½" PESADO</v>
          </cell>
          <cell r="C11761" t="str">
            <v>m</v>
          </cell>
          <cell r="D11761">
            <v>39744</v>
          </cell>
          <cell r="H11761">
            <v>0</v>
          </cell>
        </row>
        <row r="11762">
          <cell r="A11762">
            <v>11759</v>
          </cell>
          <cell r="B11762" t="str">
            <v>TUBO COBRE 1” RIGIDO - TIPO L (200PSI)</v>
          </cell>
          <cell r="C11762" t="str">
            <v>ML</v>
          </cell>
          <cell r="E11762"/>
          <cell r="F11762"/>
          <cell r="G11762">
            <v>28734</v>
          </cell>
          <cell r="H11762">
            <v>28734</v>
          </cell>
        </row>
        <row r="11763">
          <cell r="A11763">
            <v>11760</v>
          </cell>
          <cell r="B11763" t="str">
            <v>TUBO COBRE 2 1/2" RIGIDO L **</v>
          </cell>
          <cell r="C11763" t="str">
            <v>ML</v>
          </cell>
          <cell r="E11763"/>
          <cell r="F11763"/>
          <cell r="G11763">
            <v>144417</v>
          </cell>
          <cell r="H11763">
            <v>144417</v>
          </cell>
        </row>
        <row r="11764">
          <cell r="A11764">
            <v>11761</v>
          </cell>
          <cell r="B11764" t="str">
            <v>TUBO COBRE 3/4" LIVIANO</v>
          </cell>
          <cell r="C11764" t="str">
            <v>m</v>
          </cell>
          <cell r="D11764">
            <v>37190</v>
          </cell>
          <cell r="H11764">
            <v>0</v>
          </cell>
        </row>
        <row r="11765">
          <cell r="A11765">
            <v>11762</v>
          </cell>
          <cell r="B11765" t="str">
            <v>TUBO COBRE 3/8" LIVIANO</v>
          </cell>
          <cell r="C11765" t="str">
            <v>m</v>
          </cell>
          <cell r="D11765">
            <v>23280</v>
          </cell>
          <cell r="H11765">
            <v>0</v>
          </cell>
        </row>
        <row r="11766">
          <cell r="A11766">
            <v>11763</v>
          </cell>
          <cell r="B11766" t="str">
            <v>TUBO COBRE 3/8" PESADO</v>
          </cell>
          <cell r="C11766" t="str">
            <v>m</v>
          </cell>
          <cell r="D11766">
            <v>23280</v>
          </cell>
          <cell r="H11766">
            <v>0</v>
          </cell>
        </row>
        <row r="11767">
          <cell r="A11767">
            <v>11764</v>
          </cell>
          <cell r="B11767" t="str">
            <v>TUBO COBRE Ø 1/2"  RIGIDO- TIPO L</v>
          </cell>
          <cell r="C11767" t="str">
            <v>ML</v>
          </cell>
          <cell r="E11767"/>
          <cell r="F11767"/>
          <cell r="G11767">
            <v>11942</v>
          </cell>
          <cell r="H11767">
            <v>11942</v>
          </cell>
        </row>
        <row r="11768">
          <cell r="A11768">
            <v>11765</v>
          </cell>
          <cell r="B11768" t="str">
            <v>TUBO COBRE Ø 3/4"  RIGIDO- TIPO L</v>
          </cell>
          <cell r="C11768" t="str">
            <v>ML</v>
          </cell>
          <cell r="E11768"/>
          <cell r="F11768"/>
          <cell r="G11768">
            <v>19657</v>
          </cell>
          <cell r="H11768">
            <v>19657</v>
          </cell>
        </row>
        <row r="11769">
          <cell r="A11769">
            <v>11766</v>
          </cell>
          <cell r="B11769" t="str">
            <v>TUBO COBRE TIPO L 1/2"</v>
          </cell>
          <cell r="C11769" t="str">
            <v>m</v>
          </cell>
          <cell r="D11769">
            <v>15105</v>
          </cell>
          <cell r="H11769">
            <v>0</v>
          </cell>
        </row>
        <row r="11770">
          <cell r="A11770">
            <v>11767</v>
          </cell>
          <cell r="B11770" t="str">
            <v>TUBO CONCRETO CLASE C, D=0,25 M</v>
          </cell>
          <cell r="C11770" t="str">
            <v>m</v>
          </cell>
          <cell r="D11770">
            <v>31412</v>
          </cell>
          <cell r="H11770">
            <v>0</v>
          </cell>
        </row>
        <row r="11771">
          <cell r="A11771">
            <v>11768</v>
          </cell>
          <cell r="B11771" t="str">
            <v>TUBO CONCRETO REFORZADO 900MM (TIPO 1)</v>
          </cell>
          <cell r="C11771" t="str">
            <v>m</v>
          </cell>
          <cell r="D11771">
            <v>345985</v>
          </cell>
          <cell r="H11771">
            <v>0</v>
          </cell>
        </row>
        <row r="11772">
          <cell r="A11772">
            <v>11769</v>
          </cell>
          <cell r="B11772" t="str">
            <v>TUBO CONCRETO REFORZADO 900MM (TIPO 2)</v>
          </cell>
          <cell r="C11772" t="str">
            <v>m</v>
          </cell>
          <cell r="D11772">
            <v>355339</v>
          </cell>
          <cell r="H11772">
            <v>0</v>
          </cell>
        </row>
        <row r="11773">
          <cell r="A11773">
            <v>11770</v>
          </cell>
          <cell r="B11773" t="str">
            <v>TUBO CONCRETO SIMPLE 450 MM</v>
          </cell>
          <cell r="C11773" t="str">
            <v>m</v>
          </cell>
          <cell r="D11773">
            <v>87186</v>
          </cell>
          <cell r="H11773">
            <v>0</v>
          </cell>
        </row>
        <row r="11774">
          <cell r="A11774">
            <v>11771</v>
          </cell>
          <cell r="B11774" t="str">
            <v>TUBO CONCRETO SIMPLE 500 MM</v>
          </cell>
          <cell r="C11774" t="str">
            <v>m</v>
          </cell>
          <cell r="D11774">
            <v>130396</v>
          </cell>
          <cell r="H11774">
            <v>0</v>
          </cell>
        </row>
        <row r="11775">
          <cell r="A11775">
            <v>11772</v>
          </cell>
          <cell r="B11775" t="str">
            <v>TUBO CONCRETO SIMPLE 600 MM</v>
          </cell>
          <cell r="C11775" t="str">
            <v>m</v>
          </cell>
          <cell r="D11775">
            <v>154705</v>
          </cell>
          <cell r="H11775">
            <v>0</v>
          </cell>
        </row>
        <row r="11776">
          <cell r="A11776">
            <v>11773</v>
          </cell>
          <cell r="B11776" t="str">
            <v>TUBO CONCRETO SIMPLE 750 MM</v>
          </cell>
          <cell r="C11776" t="str">
            <v>m</v>
          </cell>
          <cell r="D11776">
            <v>188885</v>
          </cell>
          <cell r="H11776">
            <v>0</v>
          </cell>
        </row>
        <row r="11777">
          <cell r="A11777">
            <v>11774</v>
          </cell>
          <cell r="B11777" t="str">
            <v>TUBO CONDUIT   PVC       1 "</v>
          </cell>
          <cell r="C11777" t="str">
            <v>ML</v>
          </cell>
          <cell r="E11777"/>
          <cell r="F11777"/>
          <cell r="G11777">
            <v>3075</v>
          </cell>
          <cell r="H11777">
            <v>3075</v>
          </cell>
        </row>
        <row r="11778">
          <cell r="A11778">
            <v>11775</v>
          </cell>
          <cell r="B11778" t="str">
            <v>TUBO CONDUIT   PVC       1½"</v>
          </cell>
          <cell r="C11778" t="str">
            <v>UN</v>
          </cell>
          <cell r="E11778"/>
          <cell r="F11778"/>
          <cell r="G11778">
            <v>2450</v>
          </cell>
          <cell r="H11778">
            <v>2450</v>
          </cell>
        </row>
        <row r="11779">
          <cell r="A11779">
            <v>11776</v>
          </cell>
          <cell r="B11779" t="str">
            <v>TUBO CONDUIT   PVC       2"</v>
          </cell>
          <cell r="C11779" t="str">
            <v>ML</v>
          </cell>
          <cell r="E11779"/>
          <cell r="F11779"/>
          <cell r="G11779">
            <v>5024</v>
          </cell>
          <cell r="H11779">
            <v>5024</v>
          </cell>
        </row>
        <row r="11780">
          <cell r="A11780">
            <v>11777</v>
          </cell>
          <cell r="B11780" t="str">
            <v>TUBO CONDUIT  IMC 3"    L=3M</v>
          </cell>
          <cell r="C11780" t="str">
            <v>ML</v>
          </cell>
          <cell r="E11780"/>
          <cell r="F11780"/>
          <cell r="G11780">
            <v>86907</v>
          </cell>
          <cell r="H11780">
            <v>86907</v>
          </cell>
        </row>
        <row r="11781">
          <cell r="A11781">
            <v>11778</v>
          </cell>
          <cell r="B11781" t="str">
            <v>TUBO CONDUIT ½" RALCO</v>
          </cell>
          <cell r="C11781" t="str">
            <v>m</v>
          </cell>
          <cell r="D11781">
            <v>1846</v>
          </cell>
          <cell r="H11781">
            <v>0</v>
          </cell>
        </row>
        <row r="11782">
          <cell r="A11782">
            <v>11779</v>
          </cell>
          <cell r="B11782" t="str">
            <v>TUBO CONDUIT 1" RALCO</v>
          </cell>
          <cell r="C11782" t="str">
            <v>m</v>
          </cell>
          <cell r="D11782">
            <v>3346</v>
          </cell>
          <cell r="H11782">
            <v>0</v>
          </cell>
        </row>
        <row r="11783">
          <cell r="A11783">
            <v>11780</v>
          </cell>
          <cell r="B11783" t="str">
            <v>TUBO CONDUIT 1/2" PVC 3MTS</v>
          </cell>
          <cell r="C11783" t="str">
            <v>ML</v>
          </cell>
          <cell r="E11783"/>
          <cell r="F11783"/>
          <cell r="G11783">
            <v>5448</v>
          </cell>
          <cell r="H11783">
            <v>5448</v>
          </cell>
        </row>
        <row r="11784">
          <cell r="A11784">
            <v>11781</v>
          </cell>
          <cell r="B11784" t="str">
            <v>TUBO CONDUIT 1¼" RALCO</v>
          </cell>
          <cell r="C11784" t="str">
            <v>m</v>
          </cell>
          <cell r="D11784">
            <v>5176</v>
          </cell>
          <cell r="H11784">
            <v>0</v>
          </cell>
        </row>
        <row r="11785">
          <cell r="A11785">
            <v>11782</v>
          </cell>
          <cell r="B11785" t="str">
            <v>TUBO CONDUIT 1½" RALCO</v>
          </cell>
          <cell r="C11785" t="str">
            <v>m</v>
          </cell>
          <cell r="D11785">
            <v>6598</v>
          </cell>
          <cell r="H11785">
            <v>0</v>
          </cell>
        </row>
        <row r="11786">
          <cell r="A11786">
            <v>11783</v>
          </cell>
          <cell r="B11786" t="str">
            <v>TUBO CONDUIT 2" RALCO</v>
          </cell>
          <cell r="C11786" t="str">
            <v>m</v>
          </cell>
          <cell r="D11786">
            <v>8681</v>
          </cell>
          <cell r="H11786">
            <v>0</v>
          </cell>
        </row>
        <row r="11787">
          <cell r="A11787">
            <v>11784</v>
          </cell>
          <cell r="B11787" t="str">
            <v>TUBO CONDUIT 3/4" PVC  X 3ML PAVCO O SIMILAR</v>
          </cell>
          <cell r="C11787" t="str">
            <v>ML</v>
          </cell>
          <cell r="E11787"/>
          <cell r="F11787"/>
          <cell r="G11787">
            <v>1042</v>
          </cell>
          <cell r="H11787">
            <v>1042</v>
          </cell>
        </row>
        <row r="11788">
          <cell r="A11788">
            <v>11785</v>
          </cell>
          <cell r="B11788" t="str">
            <v>TUBO CONDUIT 3/4" RALCO</v>
          </cell>
          <cell r="C11788" t="str">
            <v>m</v>
          </cell>
          <cell r="D11788">
            <v>2416</v>
          </cell>
          <cell r="H11788">
            <v>0</v>
          </cell>
        </row>
        <row r="11789">
          <cell r="A11789">
            <v>11786</v>
          </cell>
          <cell r="B11789" t="str">
            <v>TUBO CONDUIT DUCTO PVC 3"</v>
          </cell>
          <cell r="C11789" t="str">
            <v>m</v>
          </cell>
          <cell r="D11789">
            <v>14842</v>
          </cell>
          <cell r="H11789">
            <v>0</v>
          </cell>
        </row>
        <row r="11790">
          <cell r="A11790">
            <v>11787</v>
          </cell>
          <cell r="B11790" t="str">
            <v>TUBO CONDUIT EMT ½"</v>
          </cell>
          <cell r="C11790" t="str">
            <v>ML</v>
          </cell>
          <cell r="E11790"/>
          <cell r="F11790"/>
          <cell r="G11790">
            <v>5386</v>
          </cell>
          <cell r="H11790">
            <v>5386</v>
          </cell>
        </row>
        <row r="11791">
          <cell r="A11791">
            <v>11788</v>
          </cell>
          <cell r="B11791" t="str">
            <v>TUBO CONDUIT GALV  IMC 1 1/2"</v>
          </cell>
          <cell r="C11791" t="str">
            <v>ML</v>
          </cell>
          <cell r="E11791"/>
          <cell r="F11791"/>
          <cell r="G11791">
            <v>33451.99</v>
          </cell>
          <cell r="H11791">
            <v>33451.99</v>
          </cell>
        </row>
        <row r="11792">
          <cell r="A11792">
            <v>11789</v>
          </cell>
          <cell r="B11792" t="str">
            <v>TUBO CONDUIT GALV IMC 1" x 3 M</v>
          </cell>
          <cell r="C11792" t="str">
            <v>ML</v>
          </cell>
          <cell r="E11792"/>
          <cell r="F11792"/>
          <cell r="G11792">
            <v>17899</v>
          </cell>
          <cell r="H11792">
            <v>17899</v>
          </cell>
        </row>
        <row r="11793">
          <cell r="A11793">
            <v>11790</v>
          </cell>
          <cell r="B11793" t="str">
            <v>TUBO CONDUIT GALV IMC 1/2"</v>
          </cell>
          <cell r="C11793" t="str">
            <v>ML</v>
          </cell>
          <cell r="E11793"/>
          <cell r="F11793"/>
          <cell r="G11793">
            <v>8656</v>
          </cell>
          <cell r="H11793">
            <v>8656</v>
          </cell>
        </row>
        <row r="11794">
          <cell r="A11794">
            <v>11791</v>
          </cell>
          <cell r="B11794" t="str">
            <v>TUBO CONDUIT GALV IMC 2"</v>
          </cell>
          <cell r="C11794" t="str">
            <v>ML</v>
          </cell>
          <cell r="E11794"/>
          <cell r="F11794"/>
          <cell r="G11794">
            <v>29424</v>
          </cell>
          <cell r="H11794">
            <v>29424</v>
          </cell>
        </row>
        <row r="11795">
          <cell r="A11795">
            <v>11792</v>
          </cell>
          <cell r="B11795" t="str">
            <v>TUBO CONDUIT GALVANIZADO IMC 3"</v>
          </cell>
          <cell r="C11795" t="str">
            <v>ML</v>
          </cell>
          <cell r="E11795"/>
          <cell r="F11795">
            <v>78486</v>
          </cell>
          <cell r="G11795"/>
          <cell r="H11795">
            <v>78486</v>
          </cell>
        </row>
        <row r="11796">
          <cell r="A11796">
            <v>11793</v>
          </cell>
          <cell r="B11796" t="str">
            <v>TUBO CONDUIT GALVANIZADO IMC 3/4"</v>
          </cell>
          <cell r="C11796" t="str">
            <v>ML</v>
          </cell>
          <cell r="E11796"/>
          <cell r="F11796">
            <v>11726</v>
          </cell>
          <cell r="G11796"/>
          <cell r="H11796">
            <v>11726</v>
          </cell>
        </row>
        <row r="11797">
          <cell r="A11797">
            <v>11794</v>
          </cell>
          <cell r="B11797" t="str">
            <v>TUBO CONDUIT IMC 4"</v>
          </cell>
          <cell r="C11797" t="str">
            <v>ML</v>
          </cell>
          <cell r="E11797"/>
          <cell r="F11797">
            <v>104411</v>
          </cell>
          <cell r="G11797"/>
          <cell r="H11797">
            <v>104411</v>
          </cell>
        </row>
        <row r="11798">
          <cell r="A11798">
            <v>11795</v>
          </cell>
          <cell r="B11798" t="str">
            <v>TUBO CONDUIT PVC ½ "</v>
          </cell>
          <cell r="C11798" t="str">
            <v>m</v>
          </cell>
          <cell r="D11798">
            <v>1846</v>
          </cell>
          <cell r="H11798">
            <v>0</v>
          </cell>
        </row>
        <row r="11799">
          <cell r="A11799">
            <v>11796</v>
          </cell>
          <cell r="B11799" t="str">
            <v>TUBO CONDUIT PVC 1</v>
          </cell>
          <cell r="C11799" t="str">
            <v>M</v>
          </cell>
          <cell r="E11799">
            <v>3195</v>
          </cell>
          <cell r="F11799"/>
          <cell r="G11799"/>
          <cell r="H11799">
            <v>3195</v>
          </cell>
        </row>
        <row r="11800">
          <cell r="A11800">
            <v>11797</v>
          </cell>
          <cell r="B11800" t="str">
            <v>TUBO CONDUIT PVC 1 ¼"</v>
          </cell>
          <cell r="C11800" t="str">
            <v>m</v>
          </cell>
          <cell r="D11800">
            <v>3350</v>
          </cell>
          <cell r="H11800">
            <v>0</v>
          </cell>
        </row>
        <row r="11801">
          <cell r="A11801">
            <v>11798</v>
          </cell>
          <cell r="B11801" t="str">
            <v>TUBO CONDUIT PVC 1"</v>
          </cell>
          <cell r="C11801" t="str">
            <v>m</v>
          </cell>
          <cell r="D11801">
            <v>3350</v>
          </cell>
          <cell r="H11801">
            <v>0</v>
          </cell>
        </row>
        <row r="11802">
          <cell r="A11802">
            <v>11799</v>
          </cell>
          <cell r="B11802" t="str">
            <v>TUBO CONDUIT PVC 1/2"</v>
          </cell>
          <cell r="C11802" t="str">
            <v>m</v>
          </cell>
          <cell r="D11802">
            <v>2329</v>
          </cell>
          <cell r="H11802">
            <v>0</v>
          </cell>
        </row>
        <row r="11803">
          <cell r="A11803">
            <v>11800</v>
          </cell>
          <cell r="B11803" t="str">
            <v>TUBO CONDUIT PVC 1½"</v>
          </cell>
          <cell r="C11803" t="str">
            <v>m</v>
          </cell>
          <cell r="D11803">
            <v>6604</v>
          </cell>
          <cell r="H11803">
            <v>0</v>
          </cell>
        </row>
        <row r="11804">
          <cell r="A11804">
            <v>11801</v>
          </cell>
          <cell r="B11804" t="str">
            <v>TUBO CONDUIT PVC 2"</v>
          </cell>
          <cell r="C11804" t="str">
            <v>m</v>
          </cell>
          <cell r="D11804">
            <v>10155</v>
          </cell>
          <cell r="H11804">
            <v>0</v>
          </cell>
        </row>
        <row r="11805">
          <cell r="A11805">
            <v>11802</v>
          </cell>
          <cell r="B11805" t="str">
            <v>TUBO CONDUIT PVC 3/4</v>
          </cell>
          <cell r="C11805" t="str">
            <v>M</v>
          </cell>
          <cell r="E11805">
            <v>2306</v>
          </cell>
          <cell r="F11805"/>
          <cell r="G11805"/>
          <cell r="H11805">
            <v>2306</v>
          </cell>
        </row>
        <row r="11806">
          <cell r="A11806">
            <v>11803</v>
          </cell>
          <cell r="B11806" t="str">
            <v>TUBO CONDUIT PVC 3/4"</v>
          </cell>
          <cell r="C11806" t="str">
            <v>m</v>
          </cell>
          <cell r="D11806">
            <v>2417</v>
          </cell>
          <cell r="H11806">
            <v>0</v>
          </cell>
        </row>
        <row r="11807">
          <cell r="A11807">
            <v>11804</v>
          </cell>
          <cell r="B11807" t="str">
            <v>TUBO CONDUIT PVC 3/4" S/NORMA ICONTEC</v>
          </cell>
          <cell r="C11807" t="str">
            <v>ML</v>
          </cell>
          <cell r="E11807"/>
          <cell r="F11807"/>
          <cell r="G11807">
            <v>3012</v>
          </cell>
          <cell r="H11807">
            <v>3012</v>
          </cell>
        </row>
        <row r="11808">
          <cell r="A11808">
            <v>11805</v>
          </cell>
          <cell r="B11808" t="str">
            <v>TUBO CORRUGADO ALCANTAR. RIB-LOC PVC 20"</v>
          </cell>
          <cell r="C11808" t="str">
            <v>ML</v>
          </cell>
          <cell r="E11808"/>
          <cell r="F11808"/>
          <cell r="G11808">
            <v>261413</v>
          </cell>
          <cell r="H11808">
            <v>261413</v>
          </cell>
        </row>
        <row r="11809">
          <cell r="A11809">
            <v>11806</v>
          </cell>
          <cell r="B11809" t="str">
            <v>TUBO CORRUGADO DE ACERO GALVANIZADO MP-68</v>
          </cell>
          <cell r="C11809" t="str">
            <v>m</v>
          </cell>
          <cell r="D11809">
            <v>149202</v>
          </cell>
          <cell r="H11809">
            <v>0</v>
          </cell>
        </row>
        <row r="11810">
          <cell r="A11810">
            <v>11807</v>
          </cell>
          <cell r="B11810" t="str">
            <v>Tubo Corrugado Perforado(Ø100mm)rollo (sin filtro)</v>
          </cell>
          <cell r="C11810" t="str">
            <v>ML</v>
          </cell>
          <cell r="E11810"/>
          <cell r="F11810"/>
          <cell r="G11810">
            <v>35388.01</v>
          </cell>
          <cell r="H11810">
            <v>35388.01</v>
          </cell>
        </row>
        <row r="11811">
          <cell r="A11811">
            <v>11808</v>
          </cell>
          <cell r="B11811" t="str">
            <v>Tubo CorrugadoPerforado(Ø65mm) rollo (Sin filtro)</v>
          </cell>
          <cell r="C11811" t="str">
            <v>ML</v>
          </cell>
          <cell r="E11811"/>
          <cell r="F11811"/>
          <cell r="G11811">
            <v>22342</v>
          </cell>
          <cell r="H11811">
            <v>22342</v>
          </cell>
        </row>
        <row r="11812">
          <cell r="A11812">
            <v>11809</v>
          </cell>
          <cell r="B11812" t="str">
            <v>TUBO CPVC  2" X 6ML S/NORMA ICONTEC</v>
          </cell>
          <cell r="C11812" t="str">
            <v>ML</v>
          </cell>
          <cell r="E11812"/>
          <cell r="F11812"/>
          <cell r="G11812">
            <v>100340</v>
          </cell>
          <cell r="H11812">
            <v>100340</v>
          </cell>
        </row>
        <row r="11813">
          <cell r="A11813">
            <v>11810</v>
          </cell>
          <cell r="B11813" t="str">
            <v>TUBO CPVC 1 ½" RDE-11</v>
          </cell>
          <cell r="C11813" t="str">
            <v>ML</v>
          </cell>
          <cell r="E11813"/>
          <cell r="F11813"/>
          <cell r="G11813">
            <v>14259</v>
          </cell>
          <cell r="H11813">
            <v>14259</v>
          </cell>
        </row>
        <row r="11814">
          <cell r="A11814">
            <v>11811</v>
          </cell>
          <cell r="B11814" t="str">
            <v>TUBO CPVC AGUA CALIENTE 3/4"X3MLS/NORMA ICONTEC</v>
          </cell>
          <cell r="C11814" t="str">
            <v>ML</v>
          </cell>
          <cell r="E11814"/>
          <cell r="F11814"/>
          <cell r="G11814">
            <v>11991</v>
          </cell>
          <cell r="H11814">
            <v>11991</v>
          </cell>
        </row>
        <row r="11815">
          <cell r="A11815">
            <v>11812</v>
          </cell>
          <cell r="B11815" t="str">
            <v>TUBO CPVC CALIENTE Ø3/4" PVC  X 3ML S/NORMA ICONTE</v>
          </cell>
          <cell r="C11815" t="str">
            <v>ML</v>
          </cell>
          <cell r="E11815"/>
          <cell r="F11815"/>
          <cell r="G11815">
            <v>5592</v>
          </cell>
          <cell r="H11815">
            <v>5592</v>
          </cell>
        </row>
        <row r="11816">
          <cell r="A11816">
            <v>11813</v>
          </cell>
          <cell r="B11816" t="str">
            <v>TUBO CPVC Ø  ½" X 3ML   S/NORMA ICONTEC</v>
          </cell>
          <cell r="C11816" t="str">
            <v>ML</v>
          </cell>
          <cell r="E11816"/>
          <cell r="F11816"/>
          <cell r="G11816">
            <v>7291</v>
          </cell>
          <cell r="H11816">
            <v>7291</v>
          </cell>
        </row>
        <row r="11817">
          <cell r="A11817">
            <v>11814</v>
          </cell>
          <cell r="B11817" t="str">
            <v>Tubo CPVC SCH-80 Ø3"</v>
          </cell>
          <cell r="C11817" t="str">
            <v>ML</v>
          </cell>
          <cell r="E11817"/>
          <cell r="F11817"/>
          <cell r="G11817">
            <v>124929</v>
          </cell>
          <cell r="H11817">
            <v>124929</v>
          </cell>
        </row>
        <row r="11818">
          <cell r="A11818">
            <v>11815</v>
          </cell>
          <cell r="B11818" t="str">
            <v>Tubo CPVC SCH-80 Ø4"</v>
          </cell>
          <cell r="C11818" t="str">
            <v>ML</v>
          </cell>
          <cell r="E11818"/>
          <cell r="F11818"/>
          <cell r="G11818">
            <v>211741</v>
          </cell>
          <cell r="H11818">
            <v>211741</v>
          </cell>
        </row>
        <row r="11819">
          <cell r="A11819">
            <v>11816</v>
          </cell>
          <cell r="B11819" t="str">
            <v>TUBO CPVC ULTRATEMP 1/2"</v>
          </cell>
          <cell r="C11819" t="str">
            <v>m</v>
          </cell>
          <cell r="D11819">
            <v>6958</v>
          </cell>
          <cell r="H11819">
            <v>0</v>
          </cell>
        </row>
        <row r="11820">
          <cell r="A11820">
            <v>11817</v>
          </cell>
          <cell r="B11820" t="str">
            <v>TUBO CU RIGIDO DE ½</v>
          </cell>
          <cell r="C11820" t="str">
            <v>m</v>
          </cell>
          <cell r="D11820">
            <v>128961</v>
          </cell>
          <cell r="H11820">
            <v>0</v>
          </cell>
        </row>
        <row r="11821">
          <cell r="A11821">
            <v>11818</v>
          </cell>
          <cell r="B11821" t="str">
            <v>TUBO CUADRADO    1"    Cal. 18  CR</v>
          </cell>
          <cell r="C11821" t="str">
            <v>ML</v>
          </cell>
          <cell r="E11821"/>
          <cell r="F11821"/>
          <cell r="G11821">
            <v>7575</v>
          </cell>
          <cell r="H11821">
            <v>7575</v>
          </cell>
        </row>
        <row r="11822">
          <cell r="A11822">
            <v>11819</v>
          </cell>
          <cell r="B11822" t="str">
            <v>TUBO CUADRADO  1 " X 1" X6M Cal. 18 CR</v>
          </cell>
          <cell r="C11822" t="str">
            <v>UN</v>
          </cell>
          <cell r="E11822"/>
          <cell r="F11822"/>
          <cell r="G11822">
            <v>17090.990000000002</v>
          </cell>
          <cell r="H11822">
            <v>17090.990000000002</v>
          </cell>
        </row>
        <row r="11823">
          <cell r="A11823">
            <v>11820</v>
          </cell>
          <cell r="B11823" t="str">
            <v>TUBO CUADRADO  1 1/2"    Cal. 16</v>
          </cell>
          <cell r="C11823" t="str">
            <v>ML</v>
          </cell>
          <cell r="E11823"/>
          <cell r="F11823"/>
          <cell r="G11823">
            <v>7038.01</v>
          </cell>
          <cell r="H11823">
            <v>7038.01</v>
          </cell>
        </row>
        <row r="11824">
          <cell r="A11824">
            <v>11821</v>
          </cell>
          <cell r="B11824" t="str">
            <v>TUBO CUADRADO  1 1/2"    Cal. 20</v>
          </cell>
          <cell r="C11824" t="str">
            <v>ML</v>
          </cell>
          <cell r="E11824"/>
          <cell r="F11824"/>
          <cell r="G11824">
            <v>8759.99</v>
          </cell>
          <cell r="H11824">
            <v>8759.99</v>
          </cell>
        </row>
        <row r="11825">
          <cell r="A11825">
            <v>11822</v>
          </cell>
          <cell r="B11825" t="str">
            <v>TUBO CUADRADO 1"      Cal. 18</v>
          </cell>
          <cell r="C11825" t="str">
            <v>m</v>
          </cell>
          <cell r="D11825">
            <v>4258</v>
          </cell>
          <cell r="H11825">
            <v>0</v>
          </cell>
        </row>
        <row r="11826">
          <cell r="A11826">
            <v>11823</v>
          </cell>
          <cell r="B11826" t="str">
            <v>TUBO CUADRADO 1X1"(2.0mm)ASTM ; GRADO-C A-500</v>
          </cell>
          <cell r="C11826" t="str">
            <v>ML</v>
          </cell>
          <cell r="E11826"/>
          <cell r="F11826"/>
          <cell r="G11826">
            <v>8945</v>
          </cell>
          <cell r="H11826">
            <v>8945</v>
          </cell>
        </row>
        <row r="11827">
          <cell r="A11827">
            <v>11824</v>
          </cell>
          <cell r="B11827" t="str">
            <v>TUBO CUADRADO DE 1. 1/2" ESPESOR 1.10 mm</v>
          </cell>
          <cell r="C11827" t="str">
            <v>ML</v>
          </cell>
          <cell r="E11827"/>
          <cell r="F11827"/>
          <cell r="G11827">
            <v>5804</v>
          </cell>
          <cell r="H11827">
            <v>5804</v>
          </cell>
        </row>
        <row r="11828">
          <cell r="A11828">
            <v>11825</v>
          </cell>
          <cell r="B11828" t="str">
            <v>TUBO CUADRADO DE 30 MM, EN ACERO CALI 18 REF. 307 ANTIÁCIDOS, DIMENSIONES H: 80 CM FONDO 60 CM ESTRUCTURAS EN TUBO DE ACERO PARA LAVA COLAS 0.60 ANCHO. INCLUYE INSTALACIÓN.</v>
          </cell>
          <cell r="C11828" t="str">
            <v>M</v>
          </cell>
          <cell r="E11828">
            <v>672851</v>
          </cell>
          <cell r="F11828"/>
          <cell r="G11828"/>
          <cell r="H11828">
            <v>672851</v>
          </cell>
        </row>
        <row r="11829">
          <cell r="A11829">
            <v>11826</v>
          </cell>
          <cell r="B11829" t="str">
            <v>TUBO DE CONC. REFORZADO D 100cm</v>
          </cell>
          <cell r="C11829" t="str">
            <v>m</v>
          </cell>
          <cell r="D11829">
            <v>581188</v>
          </cell>
          <cell r="H11829">
            <v>0</v>
          </cell>
        </row>
        <row r="11830">
          <cell r="A11830">
            <v>11827</v>
          </cell>
          <cell r="B11830" t="str">
            <v>TUBO DE CONC. REFORZADO D 120cm</v>
          </cell>
          <cell r="C11830" t="str">
            <v>m</v>
          </cell>
          <cell r="D11830">
            <v>763107</v>
          </cell>
          <cell r="H11830">
            <v>0</v>
          </cell>
        </row>
        <row r="11831">
          <cell r="A11831">
            <v>11828</v>
          </cell>
          <cell r="B11831" t="str">
            <v>TUBO DE CONC. REFORZADO D 140cm</v>
          </cell>
          <cell r="C11831" t="str">
            <v>m</v>
          </cell>
          <cell r="D11831">
            <v>949794</v>
          </cell>
          <cell r="H11831">
            <v>0</v>
          </cell>
        </row>
        <row r="11832">
          <cell r="A11832">
            <v>11829</v>
          </cell>
          <cell r="B11832" t="str">
            <v>TUBO DE CONC. REFORZADO D 60cm</v>
          </cell>
          <cell r="C11832" t="str">
            <v>m</v>
          </cell>
          <cell r="D11832">
            <v>242558</v>
          </cell>
          <cell r="H11832">
            <v>0</v>
          </cell>
        </row>
        <row r="11833">
          <cell r="A11833">
            <v>11830</v>
          </cell>
          <cell r="B11833" t="str">
            <v>TUBO DE CONC. REFORZADO D 70cm</v>
          </cell>
          <cell r="C11833" t="str">
            <v>m</v>
          </cell>
          <cell r="D11833">
            <v>295704</v>
          </cell>
          <cell r="H11833">
            <v>0</v>
          </cell>
        </row>
        <row r="11834">
          <cell r="A11834">
            <v>11831</v>
          </cell>
          <cell r="B11834" t="str">
            <v>TUBO DE CONC. REFORZADO D 80cm</v>
          </cell>
          <cell r="C11834" t="str">
            <v>m</v>
          </cell>
          <cell r="D11834">
            <v>369289</v>
          </cell>
          <cell r="H11834">
            <v>0</v>
          </cell>
        </row>
        <row r="11835">
          <cell r="A11835">
            <v>11832</v>
          </cell>
          <cell r="B11835" t="str">
            <v>TUBO DE CONC. REFORZADO D 90cm</v>
          </cell>
          <cell r="C11835" t="str">
            <v>m</v>
          </cell>
          <cell r="D11835">
            <v>464676</v>
          </cell>
          <cell r="H11835">
            <v>0</v>
          </cell>
        </row>
        <row r="11836">
          <cell r="A11836">
            <v>11833</v>
          </cell>
          <cell r="B11836" t="str">
            <v>TUBO DE CONC. SIN REFUERZO D 15cm</v>
          </cell>
          <cell r="C11836" t="str">
            <v>m</v>
          </cell>
          <cell r="D11836">
            <v>16760</v>
          </cell>
          <cell r="H11836">
            <v>0</v>
          </cell>
        </row>
        <row r="11837">
          <cell r="A11837">
            <v>11834</v>
          </cell>
          <cell r="B11837" t="str">
            <v>TUBO DE CONC. SIN REFUERZO D20cm</v>
          </cell>
          <cell r="C11837" t="str">
            <v>m</v>
          </cell>
          <cell r="D11837">
            <v>28294</v>
          </cell>
          <cell r="H11837">
            <v>0</v>
          </cell>
        </row>
        <row r="11838">
          <cell r="A11838">
            <v>11835</v>
          </cell>
          <cell r="B11838" t="str">
            <v>TUBO DE CONC. SIN REFUERZO D25cm</v>
          </cell>
          <cell r="C11838" t="str">
            <v>m</v>
          </cell>
          <cell r="D11838">
            <v>33007</v>
          </cell>
          <cell r="H11838">
            <v>0</v>
          </cell>
        </row>
        <row r="11839">
          <cell r="A11839">
            <v>11836</v>
          </cell>
          <cell r="B11839" t="str">
            <v>TUBO DE CONC. SIN REFUERZO D30cm</v>
          </cell>
          <cell r="C11839" t="str">
            <v>m</v>
          </cell>
          <cell r="D11839">
            <v>41015</v>
          </cell>
          <cell r="H11839">
            <v>0</v>
          </cell>
        </row>
        <row r="11840">
          <cell r="A11840">
            <v>11837</v>
          </cell>
          <cell r="B11840" t="str">
            <v>TUBO DE CONC. SIN REFUERZO D35cm</v>
          </cell>
          <cell r="C11840" t="str">
            <v>m</v>
          </cell>
          <cell r="D11840">
            <v>51782</v>
          </cell>
          <cell r="H11840">
            <v>0</v>
          </cell>
        </row>
        <row r="11841">
          <cell r="A11841">
            <v>11838</v>
          </cell>
          <cell r="B11841" t="str">
            <v>TUBO DE CONC. SIN REFUERZO D40cm</v>
          </cell>
          <cell r="C11841" t="str">
            <v>m</v>
          </cell>
          <cell r="D11841">
            <v>68134</v>
          </cell>
          <cell r="H11841">
            <v>0</v>
          </cell>
        </row>
        <row r="11842">
          <cell r="A11842">
            <v>11839</v>
          </cell>
          <cell r="B11842" t="str">
            <v>TUBO DE CONC. SIN REFUERZO D45cm</v>
          </cell>
          <cell r="C11842" t="str">
            <v>m</v>
          </cell>
          <cell r="D11842">
            <v>88574</v>
          </cell>
          <cell r="H11842">
            <v>0</v>
          </cell>
        </row>
        <row r="11843">
          <cell r="A11843">
            <v>11840</v>
          </cell>
          <cell r="B11843" t="str">
            <v>TUBO DE CONC. SIN REFUERZO D50cm</v>
          </cell>
          <cell r="C11843" t="str">
            <v>m</v>
          </cell>
          <cell r="D11843">
            <v>114601</v>
          </cell>
          <cell r="H11843">
            <v>0</v>
          </cell>
        </row>
        <row r="11844">
          <cell r="A11844">
            <v>11841</v>
          </cell>
          <cell r="B11844" t="str">
            <v>TUBO DE CONC. SIN REFUERZO D60cm</v>
          </cell>
          <cell r="C11844" t="str">
            <v>m</v>
          </cell>
          <cell r="D11844">
            <v>168975</v>
          </cell>
          <cell r="H11844">
            <v>0</v>
          </cell>
        </row>
        <row r="11845">
          <cell r="A11845">
            <v>11842</v>
          </cell>
          <cell r="B11845" t="str">
            <v>TUBO DE CONC. SIN REFUERZO D70cm</v>
          </cell>
          <cell r="C11845" t="str">
            <v>m</v>
          </cell>
          <cell r="D11845">
            <v>241742</v>
          </cell>
          <cell r="H11845">
            <v>0</v>
          </cell>
        </row>
        <row r="11846">
          <cell r="A11846">
            <v>11843</v>
          </cell>
          <cell r="B11846" t="str">
            <v>TUBO DRENAJE GRES 6"(1) _</v>
          </cell>
          <cell r="C11846" t="str">
            <v>Un</v>
          </cell>
          <cell r="D11846">
            <v>5963</v>
          </cell>
          <cell r="H11846">
            <v>0</v>
          </cell>
        </row>
        <row r="11847">
          <cell r="A11847">
            <v>11844</v>
          </cell>
          <cell r="B11847" t="str">
            <v>TUBO DRENAJE GRES 8" _</v>
          </cell>
          <cell r="C11847" t="str">
            <v>Un</v>
          </cell>
          <cell r="D11847">
            <v>12775</v>
          </cell>
          <cell r="H11847">
            <v>0</v>
          </cell>
        </row>
        <row r="11848">
          <cell r="A11848">
            <v>11845</v>
          </cell>
          <cell r="B11848" t="str">
            <v>TUBO DRENAJE PVC 100mm. _</v>
          </cell>
          <cell r="C11848" t="str">
            <v>m</v>
          </cell>
          <cell r="D11848">
            <v>27796</v>
          </cell>
          <cell r="H11848">
            <v>0</v>
          </cell>
        </row>
        <row r="11849">
          <cell r="A11849">
            <v>11846</v>
          </cell>
          <cell r="B11849" t="str">
            <v>TUBO DRENAJE PVC 160MMCorru-Perf(Rollo)sin Filtro</v>
          </cell>
          <cell r="C11849" t="str">
            <v>ML</v>
          </cell>
          <cell r="E11849"/>
          <cell r="F11849"/>
          <cell r="G11849">
            <v>59159.01</v>
          </cell>
          <cell r="H11849">
            <v>59159.01</v>
          </cell>
        </row>
        <row r="11850">
          <cell r="A11850">
            <v>11847</v>
          </cell>
          <cell r="B11850" t="str">
            <v>TUBO DRENAJE PVC 65mm. _</v>
          </cell>
          <cell r="C11850" t="str">
            <v>m</v>
          </cell>
          <cell r="D11850">
            <v>15259</v>
          </cell>
          <cell r="H11850">
            <v>0</v>
          </cell>
        </row>
        <row r="11851">
          <cell r="A11851">
            <v>11848</v>
          </cell>
          <cell r="B11851" t="str">
            <v>TUBO DRENAJE PVC200mmCorrug-Perf(Roll35m)sinFiltro</v>
          </cell>
          <cell r="C11851" t="str">
            <v>ML</v>
          </cell>
          <cell r="E11851"/>
          <cell r="F11851"/>
          <cell r="G11851">
            <v>51989.01</v>
          </cell>
          <cell r="H11851">
            <v>51989.01</v>
          </cell>
        </row>
        <row r="11852">
          <cell r="A11852">
            <v>11849</v>
          </cell>
          <cell r="B11852" t="str">
            <v>Tubo ducto electrico corrugado TDP 3" x6ml</v>
          </cell>
          <cell r="C11852" t="str">
            <v>ML</v>
          </cell>
          <cell r="E11852"/>
          <cell r="F11852"/>
          <cell r="G11852">
            <v>15790</v>
          </cell>
          <cell r="H11852">
            <v>15790</v>
          </cell>
        </row>
        <row r="11853">
          <cell r="A11853">
            <v>11850</v>
          </cell>
          <cell r="B11853" t="str">
            <v>Tubo ducto electrico corrugado TDP 4"x 6ml*</v>
          </cell>
          <cell r="C11853" t="str">
            <v>ML</v>
          </cell>
          <cell r="E11853"/>
          <cell r="F11853"/>
          <cell r="G11853">
            <v>8171</v>
          </cell>
          <cell r="H11853">
            <v>8171</v>
          </cell>
        </row>
        <row r="11854">
          <cell r="A11854">
            <v>11851</v>
          </cell>
          <cell r="B11854" t="str">
            <v>Tubo ducto electrico corrugado TDP 6"X6ML</v>
          </cell>
          <cell r="C11854" t="str">
            <v>ML</v>
          </cell>
          <cell r="E11854"/>
          <cell r="F11854"/>
          <cell r="G11854">
            <v>20105</v>
          </cell>
          <cell r="H11854">
            <v>20105</v>
          </cell>
        </row>
        <row r="11855">
          <cell r="A11855">
            <v>11852</v>
          </cell>
          <cell r="B11855" t="str">
            <v>TUBO DUCTO ELECTRICO TIPO DB 2"</v>
          </cell>
          <cell r="C11855" t="str">
            <v>m</v>
          </cell>
          <cell r="D11855">
            <v>5826</v>
          </cell>
          <cell r="H11855">
            <v>0</v>
          </cell>
        </row>
        <row r="11856">
          <cell r="A11856">
            <v>11853</v>
          </cell>
          <cell r="B11856" t="str">
            <v>TUBO DUCTO ELECTRICO TIPO DB 3"</v>
          </cell>
          <cell r="C11856" t="str">
            <v>m</v>
          </cell>
          <cell r="D11856">
            <v>12343</v>
          </cell>
          <cell r="H11856">
            <v>0</v>
          </cell>
        </row>
        <row r="11857">
          <cell r="A11857">
            <v>11854</v>
          </cell>
          <cell r="B11857" t="str">
            <v>TUBO DUCTO ELÉCTRICO TIPO DB-PESADO Ø6"</v>
          </cell>
          <cell r="C11857" t="str">
            <v>ML</v>
          </cell>
          <cell r="E11857"/>
          <cell r="F11857"/>
          <cell r="G11857">
            <v>60700</v>
          </cell>
          <cell r="H11857">
            <v>60700</v>
          </cell>
        </row>
        <row r="11858">
          <cell r="A11858">
            <v>11855</v>
          </cell>
          <cell r="B11858" t="str">
            <v>Tubo ducto electrico tipo liviano EB 4"(LIVIANO)</v>
          </cell>
          <cell r="C11858" t="str">
            <v>ML</v>
          </cell>
          <cell r="E11858"/>
          <cell r="F11858"/>
          <cell r="G11858">
            <v>11453</v>
          </cell>
          <cell r="H11858">
            <v>11453</v>
          </cell>
        </row>
        <row r="11859">
          <cell r="A11859">
            <v>11856</v>
          </cell>
          <cell r="B11859" t="str">
            <v>Tubo ducto electrico tipoTDP 4"L=6M s/Norma Iconte</v>
          </cell>
          <cell r="C11859" t="str">
            <v>ML</v>
          </cell>
          <cell r="E11859"/>
          <cell r="F11859"/>
          <cell r="G11859">
            <v>18246</v>
          </cell>
          <cell r="H11859">
            <v>18246</v>
          </cell>
        </row>
        <row r="11860">
          <cell r="A11860">
            <v>11857</v>
          </cell>
          <cell r="B11860" t="str">
            <v>TUBO EMT  1 1/2 " L=3M</v>
          </cell>
          <cell r="C11860" t="str">
            <v>ML</v>
          </cell>
          <cell r="E11860"/>
          <cell r="F11860"/>
          <cell r="G11860">
            <v>19933</v>
          </cell>
          <cell r="H11860">
            <v>19933</v>
          </cell>
        </row>
        <row r="11861">
          <cell r="A11861">
            <v>11858</v>
          </cell>
          <cell r="B11861" t="str">
            <v>TUBO EMT  1"  L=3M</v>
          </cell>
          <cell r="C11861" t="str">
            <v>ML</v>
          </cell>
          <cell r="E11861"/>
          <cell r="F11861"/>
          <cell r="G11861">
            <v>10598</v>
          </cell>
          <cell r="H11861">
            <v>10598</v>
          </cell>
        </row>
        <row r="11862">
          <cell r="A11862">
            <v>11859</v>
          </cell>
          <cell r="B11862" t="str">
            <v>TUBO EMT  3 "</v>
          </cell>
          <cell r="C11862" t="str">
            <v>ML</v>
          </cell>
          <cell r="E11862"/>
          <cell r="F11862"/>
          <cell r="G11862">
            <v>50449</v>
          </cell>
          <cell r="H11862">
            <v>50449</v>
          </cell>
        </row>
        <row r="11863">
          <cell r="A11863">
            <v>11860</v>
          </cell>
          <cell r="B11863" t="str">
            <v>TUBO EMT  3/4  "</v>
          </cell>
          <cell r="C11863" t="str">
            <v>ML</v>
          </cell>
          <cell r="E11863"/>
          <cell r="F11863"/>
          <cell r="G11863">
            <v>7190</v>
          </cell>
          <cell r="H11863">
            <v>7190</v>
          </cell>
        </row>
        <row r="11864">
          <cell r="A11864">
            <v>11861</v>
          </cell>
          <cell r="B11864" t="str">
            <v>TUBO EMT  3/4"</v>
          </cell>
          <cell r="C11864" t="str">
            <v>ML</v>
          </cell>
          <cell r="E11864"/>
          <cell r="F11864"/>
          <cell r="G11864">
            <v>6790</v>
          </cell>
          <cell r="H11864">
            <v>6790</v>
          </cell>
        </row>
        <row r="11865">
          <cell r="A11865">
            <v>11862</v>
          </cell>
          <cell r="B11865" t="str">
            <v>TUBO EMT  4 "</v>
          </cell>
          <cell r="C11865" t="str">
            <v>ML</v>
          </cell>
          <cell r="E11865"/>
          <cell r="F11865"/>
          <cell r="G11865">
            <v>49645</v>
          </cell>
          <cell r="H11865">
            <v>49645</v>
          </cell>
        </row>
        <row r="11866">
          <cell r="A11866">
            <v>11863</v>
          </cell>
          <cell r="B11866" t="str">
            <v>TUBO EMT 1"</v>
          </cell>
          <cell r="C11866" t="str">
            <v>ML</v>
          </cell>
          <cell r="D11866">
            <v>8220</v>
          </cell>
          <cell r="H11866">
            <v>0</v>
          </cell>
        </row>
        <row r="11867">
          <cell r="A11867">
            <v>11864</v>
          </cell>
          <cell r="B11867" t="str">
            <v>TUBO EMT 2"</v>
          </cell>
          <cell r="C11867" t="str">
            <v>ML</v>
          </cell>
          <cell r="D11867">
            <v>50582</v>
          </cell>
          <cell r="H11867">
            <v>0</v>
          </cell>
        </row>
        <row r="11868">
          <cell r="A11868">
            <v>11865</v>
          </cell>
          <cell r="B11868" t="str">
            <v>TUBO EMT Ø 2 "  L=3M</v>
          </cell>
          <cell r="C11868" t="str">
            <v>ML</v>
          </cell>
          <cell r="E11868"/>
          <cell r="F11868"/>
          <cell r="G11868">
            <v>26103</v>
          </cell>
          <cell r="H11868">
            <v>26103</v>
          </cell>
        </row>
        <row r="11869">
          <cell r="A11869">
            <v>11866</v>
          </cell>
          <cell r="B11869" t="str">
            <v>TUBO EMT UL 1/2" X 3.05M</v>
          </cell>
          <cell r="C11869" t="str">
            <v>m</v>
          </cell>
          <cell r="D11869">
            <v>1931</v>
          </cell>
          <cell r="H11869">
            <v>0</v>
          </cell>
        </row>
        <row r="11870">
          <cell r="A11870">
            <v>11867</v>
          </cell>
          <cell r="B11870" t="str">
            <v>TUBO EMT UL 1/2" X 3.05M</v>
          </cell>
          <cell r="C11870" t="str">
            <v>m</v>
          </cell>
          <cell r="D11870">
            <v>1784</v>
          </cell>
          <cell r="H11870">
            <v>0</v>
          </cell>
        </row>
        <row r="11871">
          <cell r="A11871">
            <v>11868</v>
          </cell>
          <cell r="B11871" t="str">
            <v>TUBO EN ACERO F 20" CON UNIONES ESPIGO / CAMPANA CON EMPAQUE DE CAUCHO, CON REVESTIMIENTO INTERIOR Y RECUBRIMIENTO EXTERIOR EN MORTERO DE CEMENTO. FABRICADO DE CONFORMIDAD CON LA NORMA AWWA C 200 A PA</v>
          </cell>
          <cell r="C11871" t="str">
            <v>ML</v>
          </cell>
          <cell r="E11871"/>
          <cell r="F11871">
            <v>889512</v>
          </cell>
          <cell r="G11871"/>
          <cell r="H11871">
            <v>889512</v>
          </cell>
        </row>
        <row r="11872">
          <cell r="A11872">
            <v>11869</v>
          </cell>
          <cell r="B11872" t="str">
            <v>TUBO EN ACERO F 24" CON UNIONES ESPIGO / CAMPANA CON EMPAQUE DE CAUCHO, CON REVESTIMIENTO INTERIOR Y RECUBRIMIENTO EXTERIOR EN MORTERO DE CEMENTO. FABRICADO DE CONFORMIDAD CON LA NORMA AWWA C 200 A PA</v>
          </cell>
          <cell r="C11872" t="str">
            <v>ML</v>
          </cell>
          <cell r="E11872"/>
          <cell r="F11872">
            <v>1462627</v>
          </cell>
          <cell r="G11872"/>
          <cell r="H11872">
            <v>1462627</v>
          </cell>
        </row>
        <row r="11873">
          <cell r="A11873">
            <v>11870</v>
          </cell>
          <cell r="B11873" t="str">
            <v>TUBO EN ACERO INOXIDABLE DE 2 1/2" CALIBRE 16 REDONDO</v>
          </cell>
          <cell r="C11873" t="str">
            <v>ML</v>
          </cell>
          <cell r="E11873"/>
          <cell r="F11873">
            <v>21985</v>
          </cell>
          <cell r="G11873"/>
          <cell r="H11873">
            <v>21985</v>
          </cell>
        </row>
        <row r="11874">
          <cell r="A11874">
            <v>11871</v>
          </cell>
          <cell r="B11874" t="str">
            <v>TUBO EN ACERO SCH 40 D= 1 1/2"</v>
          </cell>
          <cell r="C11874" t="str">
            <v>ML</v>
          </cell>
          <cell r="E11874"/>
          <cell r="F11874">
            <v>23905</v>
          </cell>
          <cell r="G11874"/>
          <cell r="H11874">
            <v>23905</v>
          </cell>
        </row>
        <row r="11875">
          <cell r="A11875">
            <v>11872</v>
          </cell>
          <cell r="B11875" t="str">
            <v>TUBO EN ACERO SCH 40 D= 1"</v>
          </cell>
          <cell r="C11875" t="str">
            <v>ML</v>
          </cell>
          <cell r="E11875"/>
          <cell r="F11875">
            <v>15150</v>
          </cell>
          <cell r="G11875"/>
          <cell r="H11875">
            <v>15150</v>
          </cell>
        </row>
        <row r="11876">
          <cell r="A11876">
            <v>11873</v>
          </cell>
          <cell r="B11876" t="str">
            <v xml:space="preserve">TUBO EN CONCRETO ALTA RESISTENCIA D= 10". </v>
          </cell>
          <cell r="C11876" t="str">
            <v>ML</v>
          </cell>
          <cell r="E11876"/>
          <cell r="F11876">
            <v>228268</v>
          </cell>
          <cell r="G11876"/>
          <cell r="H11876">
            <v>228268</v>
          </cell>
        </row>
        <row r="11877">
          <cell r="A11877">
            <v>11874</v>
          </cell>
          <cell r="B11877" t="str">
            <v>TUBO EN CONCRETO ALTA RESISTENCIA D= 12".</v>
          </cell>
          <cell r="C11877" t="str">
            <v>ML</v>
          </cell>
          <cell r="E11877"/>
          <cell r="F11877">
            <v>276923</v>
          </cell>
          <cell r="G11877"/>
          <cell r="H11877">
            <v>276923</v>
          </cell>
        </row>
        <row r="11878">
          <cell r="A11878">
            <v>11875</v>
          </cell>
          <cell r="B11878" t="str">
            <v>TUBO EN CONCRETO ALTA RESISTENCIA D= 14" EXTRA REFORZADO</v>
          </cell>
          <cell r="C11878" t="str">
            <v>ML</v>
          </cell>
          <cell r="E11878"/>
          <cell r="F11878">
            <v>338851</v>
          </cell>
          <cell r="G11878"/>
          <cell r="H11878">
            <v>338851</v>
          </cell>
        </row>
        <row r="11879">
          <cell r="A11879">
            <v>11876</v>
          </cell>
          <cell r="B11879" t="str">
            <v>TUBO EN CONCRETO ALTA RESISTENCIA D= 18"</v>
          </cell>
          <cell r="C11879" t="str">
            <v>ML</v>
          </cell>
          <cell r="E11879"/>
          <cell r="F11879">
            <v>468859</v>
          </cell>
          <cell r="G11879"/>
          <cell r="H11879">
            <v>468859</v>
          </cell>
        </row>
        <row r="11880">
          <cell r="A11880">
            <v>11877</v>
          </cell>
          <cell r="B11880" t="str">
            <v>TUBO EN CONCRETO ALTA RESISTENCIA D= 20"</v>
          </cell>
          <cell r="C11880" t="str">
            <v>ML</v>
          </cell>
          <cell r="E11880"/>
          <cell r="F11880">
            <v>552912</v>
          </cell>
          <cell r="G11880"/>
          <cell r="H11880">
            <v>552912</v>
          </cell>
        </row>
        <row r="11881">
          <cell r="A11881">
            <v>11878</v>
          </cell>
          <cell r="B11881" t="str">
            <v>TUBO EN CONCRETO ALTA RESISTENCIA D= 8"</v>
          </cell>
          <cell r="C11881" t="str">
            <v>ML</v>
          </cell>
          <cell r="E11881"/>
          <cell r="F11881">
            <v>176362</v>
          </cell>
          <cell r="G11881"/>
          <cell r="H11881">
            <v>176362</v>
          </cell>
        </row>
        <row r="11882">
          <cell r="A11882">
            <v>11879</v>
          </cell>
          <cell r="B11882" t="str">
            <v>TUBO EN U - SEPARADOR DE CICLORUTA SC-01 ARO. ELABORADO EN TUBO AN REDONDO DE 2 1/2" TERMINADO EN PINTURA EN POLVO RESISTENTE A LA INTEMPERIE. (INCLUYE PINTURA)</v>
          </cell>
          <cell r="C11882" t="str">
            <v>UN</v>
          </cell>
          <cell r="E11882"/>
          <cell r="F11882">
            <v>166600</v>
          </cell>
          <cell r="G11882"/>
          <cell r="H11882">
            <v>166600</v>
          </cell>
        </row>
        <row r="11883">
          <cell r="A11883">
            <v>11880</v>
          </cell>
          <cell r="B11883" t="str">
            <v>TUBO EST.RED.GALV.1"ESP.2.5MM (6)</v>
          </cell>
          <cell r="C11883" t="str">
            <v>m</v>
          </cell>
          <cell r="D11883">
            <v>7128</v>
          </cell>
          <cell r="H11883">
            <v>0</v>
          </cell>
        </row>
        <row r="11884">
          <cell r="A11884">
            <v>11881</v>
          </cell>
          <cell r="B11884" t="str">
            <v>TUBO EST.RED.GALV.1"ESP.2.5MM (6M)</v>
          </cell>
          <cell r="C11884" t="str">
            <v>m</v>
          </cell>
          <cell r="D11884">
            <v>7128</v>
          </cell>
          <cell r="H11884">
            <v>0</v>
          </cell>
        </row>
        <row r="11885">
          <cell r="A11885">
            <v>11882</v>
          </cell>
          <cell r="B11885" t="str">
            <v>TUBO ESTRUC. REDONDO NEGRO 2"ESP.4MM</v>
          </cell>
          <cell r="C11885" t="str">
            <v>m</v>
          </cell>
          <cell r="D11885">
            <v>20510</v>
          </cell>
          <cell r="H11885">
            <v>0</v>
          </cell>
        </row>
        <row r="11886">
          <cell r="A11886">
            <v>11883</v>
          </cell>
          <cell r="B11886" t="str">
            <v>Tubo Estruct.negra  HG  4"  e=4.0 mm  sin rosca**</v>
          </cell>
          <cell r="C11886" t="str">
            <v>ML</v>
          </cell>
          <cell r="E11886"/>
          <cell r="F11886"/>
          <cell r="G11886">
            <v>38057</v>
          </cell>
          <cell r="H11886">
            <v>38057</v>
          </cell>
        </row>
        <row r="11887">
          <cell r="A11887">
            <v>11884</v>
          </cell>
          <cell r="B11887" t="str">
            <v>Tubo Estructur.(100x100x4.0mm) ASTM- GRADO-C</v>
          </cell>
          <cell r="C11887" t="str">
            <v>ML</v>
          </cell>
          <cell r="E11887"/>
          <cell r="F11887"/>
          <cell r="G11887">
            <v>39412</v>
          </cell>
          <cell r="H11887">
            <v>39412</v>
          </cell>
        </row>
        <row r="11888">
          <cell r="A11888">
            <v>11885</v>
          </cell>
          <cell r="B11888" t="str">
            <v>Tubo Estructur.(150x50x4.0mm)ASTM A-500 Grado-C</v>
          </cell>
          <cell r="C11888" t="str">
            <v>ML</v>
          </cell>
          <cell r="E11888"/>
          <cell r="F11888"/>
          <cell r="G11888">
            <v>39412</v>
          </cell>
          <cell r="H11888">
            <v>39412</v>
          </cell>
        </row>
        <row r="11889">
          <cell r="A11889">
            <v>11886</v>
          </cell>
          <cell r="B11889" t="str">
            <v>Tubo Estructural abierto 5"x2" espesor 1.5mm</v>
          </cell>
          <cell r="C11889" t="str">
            <v>ML</v>
          </cell>
          <cell r="E11889"/>
          <cell r="F11889"/>
          <cell r="G11889">
            <v>11687</v>
          </cell>
          <cell r="H11889">
            <v>11687</v>
          </cell>
        </row>
        <row r="11890">
          <cell r="A11890">
            <v>11887</v>
          </cell>
          <cell r="B11890" t="str">
            <v>TUBO ESTRUCTURAL CUADRADO NEGRO 25MM ESP.2MM (6M)</v>
          </cell>
          <cell r="C11890" t="str">
            <v>M</v>
          </cell>
          <cell r="E11890">
            <v>5768</v>
          </cell>
          <cell r="F11890"/>
          <cell r="G11890"/>
          <cell r="H11890">
            <v>5768</v>
          </cell>
        </row>
        <row r="11891">
          <cell r="A11891">
            <v>11888</v>
          </cell>
          <cell r="B11891" t="str">
            <v>TUBO ESTRUCTURAL CUADRADO NEGRO 40MM ESP.1.5MM (6M)</v>
          </cell>
          <cell r="C11891" t="str">
            <v>M</v>
          </cell>
          <cell r="E11891">
            <v>8056</v>
          </cell>
          <cell r="F11891"/>
          <cell r="G11891"/>
          <cell r="H11891">
            <v>8056</v>
          </cell>
        </row>
        <row r="11892">
          <cell r="A11892">
            <v>11889</v>
          </cell>
          <cell r="B11892" t="str">
            <v>Tubo Estructural Galv Ø4"2.5mm ASTM A-500Grad-C</v>
          </cell>
          <cell r="C11892" t="str">
            <v>ML</v>
          </cell>
          <cell r="E11892"/>
          <cell r="F11892"/>
          <cell r="G11892">
            <v>66105</v>
          </cell>
          <cell r="H11892">
            <v>66105</v>
          </cell>
        </row>
        <row r="11893">
          <cell r="A11893">
            <v>11890</v>
          </cell>
          <cell r="B11893" t="str">
            <v>Tubo Estructural Galv. Ø 3"-2.5mmASTM A-500 Grad-C</v>
          </cell>
          <cell r="C11893" t="str">
            <v>ML</v>
          </cell>
          <cell r="E11893"/>
          <cell r="F11893"/>
          <cell r="G11893">
            <v>57538</v>
          </cell>
          <cell r="H11893">
            <v>57538</v>
          </cell>
        </row>
        <row r="11894">
          <cell r="A11894">
            <v>11891</v>
          </cell>
          <cell r="B11894" t="str">
            <v>Tubo Estructural Galv.2 1/2"e=3.mmASTM-GRADO-C</v>
          </cell>
          <cell r="C11894" t="str">
            <v>ML</v>
          </cell>
          <cell r="E11894"/>
          <cell r="F11894"/>
          <cell r="G11894">
            <v>43817</v>
          </cell>
          <cell r="H11894">
            <v>43817</v>
          </cell>
        </row>
        <row r="11895">
          <cell r="A11895">
            <v>11892</v>
          </cell>
          <cell r="B11895" t="str">
            <v>Tubo Estructural Galv-11/4"2.MM  ASTM A-500Grad-C</v>
          </cell>
          <cell r="C11895" t="str">
            <v>ML</v>
          </cell>
          <cell r="E11895"/>
          <cell r="F11895"/>
          <cell r="G11895">
            <v>11550</v>
          </cell>
          <cell r="H11895">
            <v>11550</v>
          </cell>
        </row>
        <row r="11896">
          <cell r="A11896">
            <v>11893</v>
          </cell>
          <cell r="B11896" t="str">
            <v>Tubo Estructural Negra (50x50x3.0mm) ASTM GRADO-C</v>
          </cell>
          <cell r="C11896" t="str">
            <v>ML</v>
          </cell>
          <cell r="E11896"/>
          <cell r="F11896"/>
          <cell r="G11896">
            <v>14280</v>
          </cell>
          <cell r="H11896">
            <v>14280</v>
          </cell>
        </row>
        <row r="11897">
          <cell r="A11897">
            <v>11894</v>
          </cell>
          <cell r="B11897" t="str">
            <v>Tubo EstructuralGalv.Ø1 1/2"-2.5mmASTM A-500 Gr- C</v>
          </cell>
          <cell r="C11897" t="str">
            <v>ML</v>
          </cell>
          <cell r="E11897"/>
          <cell r="F11897"/>
          <cell r="G11897">
            <v>27191</v>
          </cell>
          <cell r="H11897">
            <v>27191</v>
          </cell>
        </row>
        <row r="11898">
          <cell r="A11898">
            <v>11895</v>
          </cell>
          <cell r="B11898" t="str">
            <v>Tubo EstructuralGalv.Ø2 1/2"-2.5mmASTM A-500 Gra-C</v>
          </cell>
          <cell r="C11898" t="str">
            <v>ML</v>
          </cell>
          <cell r="E11898"/>
          <cell r="F11898"/>
          <cell r="G11898">
            <v>40942</v>
          </cell>
          <cell r="H11898">
            <v>40942</v>
          </cell>
        </row>
        <row r="11899">
          <cell r="A11899">
            <v>11896</v>
          </cell>
          <cell r="B11899" t="str">
            <v>Tubo EstructuralGalv.Ø2"-2.5mmASTM A-500 Grad-C</v>
          </cell>
          <cell r="C11899" t="str">
            <v>ML</v>
          </cell>
          <cell r="E11899"/>
          <cell r="F11899"/>
          <cell r="G11899">
            <v>32987</v>
          </cell>
          <cell r="H11899">
            <v>32987</v>
          </cell>
        </row>
        <row r="11900">
          <cell r="A11900">
            <v>11897</v>
          </cell>
          <cell r="B11900" t="str">
            <v>TUBO FLUOREC 32W CIRCULAR</v>
          </cell>
          <cell r="C11900" t="str">
            <v>Un</v>
          </cell>
          <cell r="D11900">
            <v>10044</v>
          </cell>
          <cell r="H11900">
            <v>0</v>
          </cell>
        </row>
        <row r="11901">
          <cell r="A11901">
            <v>11898</v>
          </cell>
          <cell r="B11901" t="str">
            <v>TUBO FLUORECENTE 40W PHILIPS</v>
          </cell>
          <cell r="C11901" t="str">
            <v>Un</v>
          </cell>
          <cell r="D11901">
            <v>4769</v>
          </cell>
          <cell r="H11901">
            <v>0</v>
          </cell>
        </row>
        <row r="11902">
          <cell r="A11902">
            <v>11899</v>
          </cell>
          <cell r="B11902" t="str">
            <v>Tubo fluorescente 1x17 W</v>
          </cell>
          <cell r="C11902" t="str">
            <v>UN</v>
          </cell>
          <cell r="E11902"/>
          <cell r="F11902"/>
          <cell r="G11902">
            <v>5036</v>
          </cell>
          <cell r="H11902">
            <v>5036</v>
          </cell>
        </row>
        <row r="11903">
          <cell r="A11903">
            <v>11900</v>
          </cell>
          <cell r="B11903" t="str">
            <v>TUBO FLUORESCENTE 54 W</v>
          </cell>
          <cell r="C11903" t="str">
            <v>UN</v>
          </cell>
          <cell r="E11903"/>
          <cell r="F11903">
            <v>5374</v>
          </cell>
          <cell r="G11903"/>
          <cell r="H11903">
            <v>5374</v>
          </cell>
        </row>
        <row r="11904">
          <cell r="A11904">
            <v>11901</v>
          </cell>
          <cell r="B11904" t="str">
            <v>TUBO FLUORESCENTE T8 32W</v>
          </cell>
          <cell r="C11904" t="str">
            <v>UN</v>
          </cell>
          <cell r="E11904"/>
          <cell r="F11904"/>
          <cell r="G11904">
            <v>6324.01</v>
          </cell>
          <cell r="H11904">
            <v>6324.01</v>
          </cell>
        </row>
        <row r="11905">
          <cell r="A11905">
            <v>11902</v>
          </cell>
          <cell r="B11905" t="str">
            <v>TUBO GALVANIZADO       1"  x 2.5 mm</v>
          </cell>
          <cell r="C11905" t="str">
            <v>ML</v>
          </cell>
          <cell r="E11905"/>
          <cell r="F11905"/>
          <cell r="G11905">
            <v>12282</v>
          </cell>
          <cell r="H11905">
            <v>12282</v>
          </cell>
        </row>
        <row r="11906">
          <cell r="A11906">
            <v>11903</v>
          </cell>
          <cell r="B11906" t="str">
            <v>TUBO GALVANIZADO  2" (e=3.25mm)</v>
          </cell>
          <cell r="C11906" t="str">
            <v>ML</v>
          </cell>
          <cell r="E11906"/>
          <cell r="F11906"/>
          <cell r="G11906">
            <v>18882</v>
          </cell>
          <cell r="H11906">
            <v>18882</v>
          </cell>
        </row>
        <row r="11907">
          <cell r="A11907">
            <v>11904</v>
          </cell>
          <cell r="B11907" t="str">
            <v>TUBO GALVANIZADO  6" Rosc. SCH 40  grado B 0,28"</v>
          </cell>
          <cell r="C11907" t="str">
            <v>ML</v>
          </cell>
          <cell r="E11907"/>
          <cell r="F11907"/>
          <cell r="G11907">
            <v>1250925</v>
          </cell>
          <cell r="H11907">
            <v>1250925</v>
          </cell>
        </row>
        <row r="11908">
          <cell r="A11908">
            <v>11905</v>
          </cell>
          <cell r="B11908" t="str">
            <v>TUBO GALVANIZADO  SCH-40 Ø1½" e=2.95mm</v>
          </cell>
          <cell r="C11908" t="str">
            <v>ML</v>
          </cell>
          <cell r="E11908"/>
          <cell r="F11908"/>
          <cell r="G11908">
            <v>19508</v>
          </cell>
          <cell r="H11908">
            <v>19508</v>
          </cell>
        </row>
        <row r="11909">
          <cell r="A11909">
            <v>11906</v>
          </cell>
          <cell r="B11909" t="str">
            <v>TUBO GALVANIZADO ½"</v>
          </cell>
          <cell r="C11909" t="str">
            <v>m</v>
          </cell>
          <cell r="D11909">
            <v>3344</v>
          </cell>
          <cell r="H11909">
            <v>0</v>
          </cell>
        </row>
        <row r="11910">
          <cell r="A11910">
            <v>11907</v>
          </cell>
          <cell r="B11910" t="str">
            <v>TUBO GALVANIZADO 1"</v>
          </cell>
          <cell r="C11910" t="str">
            <v>m</v>
          </cell>
          <cell r="D11910">
            <v>14013</v>
          </cell>
          <cell r="H11910">
            <v>0</v>
          </cell>
        </row>
        <row r="11911">
          <cell r="A11911">
            <v>11908</v>
          </cell>
          <cell r="B11911" t="str">
            <v>Tubo galvanizado 1/2¨ e=2.5mm</v>
          </cell>
          <cell r="C11911" t="str">
            <v>ML</v>
          </cell>
          <cell r="E11911"/>
          <cell r="F11911"/>
          <cell r="G11911">
            <v>6644</v>
          </cell>
          <cell r="H11911">
            <v>6644</v>
          </cell>
        </row>
        <row r="11912">
          <cell r="A11912">
            <v>11909</v>
          </cell>
          <cell r="B11912" t="str">
            <v>TUBO GALVANIZADO 1½"</v>
          </cell>
          <cell r="C11912" t="str">
            <v>m</v>
          </cell>
          <cell r="D11912">
            <v>22645</v>
          </cell>
          <cell r="H11912">
            <v>0</v>
          </cell>
        </row>
        <row r="11913">
          <cell r="A11913">
            <v>11910</v>
          </cell>
          <cell r="B11913" t="str">
            <v>TUBO GALVANIZADO 11/4 SCH-40 (e=3.25mm) "</v>
          </cell>
          <cell r="C11913" t="str">
            <v>ML</v>
          </cell>
          <cell r="E11913"/>
          <cell r="F11913"/>
          <cell r="G11913">
            <v>18255</v>
          </cell>
          <cell r="H11913">
            <v>18255</v>
          </cell>
        </row>
        <row r="11914">
          <cell r="A11914">
            <v>11911</v>
          </cell>
          <cell r="B11914" t="str">
            <v>TUBO GALVANIZADO 2"</v>
          </cell>
          <cell r="C11914" t="str">
            <v>m</v>
          </cell>
          <cell r="D11914">
            <v>30397</v>
          </cell>
          <cell r="H11914">
            <v>0</v>
          </cell>
        </row>
        <row r="11915">
          <cell r="A11915">
            <v>11912</v>
          </cell>
          <cell r="B11915" t="str">
            <v>TUBO GALVANIZADO 3" (e=3.25mm)</v>
          </cell>
          <cell r="C11915" t="str">
            <v>ML</v>
          </cell>
          <cell r="E11915"/>
          <cell r="F11915"/>
          <cell r="G11915">
            <v>89016</v>
          </cell>
          <cell r="H11915">
            <v>89016</v>
          </cell>
        </row>
        <row r="11916">
          <cell r="A11916">
            <v>11913</v>
          </cell>
          <cell r="B11916" t="str">
            <v>TUBO GALVANIZADO 3/4"</v>
          </cell>
          <cell r="C11916" t="str">
            <v>m</v>
          </cell>
          <cell r="D11916">
            <v>9486</v>
          </cell>
          <cell r="H11916">
            <v>0</v>
          </cell>
        </row>
        <row r="11917">
          <cell r="A11917">
            <v>11914</v>
          </cell>
          <cell r="B11917" t="str">
            <v>TUBO GALVANIZADO 4" AGUA</v>
          </cell>
          <cell r="C11917" t="str">
            <v>ML</v>
          </cell>
          <cell r="E11917"/>
          <cell r="F11917"/>
          <cell r="G11917">
            <v>64641</v>
          </cell>
          <cell r="H11917">
            <v>64641</v>
          </cell>
        </row>
        <row r="11918">
          <cell r="A11918">
            <v>11915</v>
          </cell>
          <cell r="B11918" t="str">
            <v>TUBO GALVANIZADO Ø1/2" AGUA (e=2.0mm)</v>
          </cell>
          <cell r="C11918" t="str">
            <v>ML</v>
          </cell>
          <cell r="E11918"/>
          <cell r="F11918"/>
          <cell r="G11918">
            <v>6360</v>
          </cell>
          <cell r="H11918">
            <v>6360</v>
          </cell>
        </row>
        <row r="11919">
          <cell r="A11919">
            <v>11916</v>
          </cell>
          <cell r="B11919" t="str">
            <v>TUBO GALVANIZADO-AGUA( ½")e=2.77MM Presión L=6M</v>
          </cell>
          <cell r="C11919" t="str">
            <v>ML</v>
          </cell>
          <cell r="E11919"/>
          <cell r="F11919"/>
          <cell r="G11919">
            <v>11518</v>
          </cell>
          <cell r="H11919">
            <v>11518</v>
          </cell>
        </row>
        <row r="11920">
          <cell r="A11920">
            <v>11917</v>
          </cell>
          <cell r="B11920" t="str">
            <v>TUBO GAS ½" _</v>
          </cell>
          <cell r="C11920" t="str">
            <v>m</v>
          </cell>
          <cell r="D11920">
            <v>5112</v>
          </cell>
          <cell r="H11920">
            <v>0</v>
          </cell>
        </row>
        <row r="11921">
          <cell r="A11921">
            <v>11918</v>
          </cell>
          <cell r="B11921" t="str">
            <v>TUBO GAS 1" _</v>
          </cell>
          <cell r="C11921" t="str">
            <v>m</v>
          </cell>
          <cell r="D11921">
            <v>5757</v>
          </cell>
          <cell r="H11921">
            <v>0</v>
          </cell>
        </row>
        <row r="11922">
          <cell r="A11922">
            <v>11919</v>
          </cell>
          <cell r="B11922" t="str">
            <v>TUBO GAS 3/4" _</v>
          </cell>
          <cell r="C11922" t="str">
            <v>m</v>
          </cell>
          <cell r="D11922">
            <v>6599</v>
          </cell>
          <cell r="H11922">
            <v>0</v>
          </cell>
        </row>
        <row r="11923">
          <cell r="A11923">
            <v>11920</v>
          </cell>
          <cell r="B11923" t="str">
            <v>TUBO GAS PE BO AMARILLA RED 11- 1"</v>
          </cell>
          <cell r="C11923" t="str">
            <v>m</v>
          </cell>
          <cell r="D11923">
            <v>5290</v>
          </cell>
          <cell r="H11923">
            <v>0</v>
          </cell>
        </row>
        <row r="11924">
          <cell r="A11924">
            <v>11921</v>
          </cell>
          <cell r="B11924" t="str">
            <v>TUBO GAS PE BO AMARILLA RED 11 3/4"</v>
          </cell>
          <cell r="C11924" t="str">
            <v>m</v>
          </cell>
          <cell r="D11924">
            <v>3240</v>
          </cell>
          <cell r="H11924">
            <v>0</v>
          </cell>
        </row>
        <row r="11925">
          <cell r="A11925">
            <v>11922</v>
          </cell>
          <cell r="B11925" t="str">
            <v>TUBO GRES 10" (Long 2.0) _</v>
          </cell>
          <cell r="C11925" t="str">
            <v>Un</v>
          </cell>
          <cell r="D11925">
            <v>20440</v>
          </cell>
          <cell r="H11925">
            <v>0</v>
          </cell>
        </row>
        <row r="11926">
          <cell r="A11926">
            <v>11923</v>
          </cell>
          <cell r="B11926" t="str">
            <v>TUBO GRES 12" (2.0) _</v>
          </cell>
          <cell r="C11926" t="str">
            <v>Un</v>
          </cell>
          <cell r="D11926">
            <v>32364</v>
          </cell>
          <cell r="H11926">
            <v>0</v>
          </cell>
        </row>
        <row r="11927">
          <cell r="A11927">
            <v>11924</v>
          </cell>
          <cell r="B11927" t="str">
            <v>TUBO GRES 14" (1.50) _</v>
          </cell>
          <cell r="C11927" t="str">
            <v>Un</v>
          </cell>
          <cell r="D11927">
            <v>51101</v>
          </cell>
          <cell r="H11927">
            <v>0</v>
          </cell>
        </row>
        <row r="11928">
          <cell r="A11928">
            <v>11925</v>
          </cell>
          <cell r="B11928" t="str">
            <v>TUBO GRES 16" (1.50)</v>
          </cell>
          <cell r="C11928" t="str">
            <v>Un</v>
          </cell>
          <cell r="D11928">
            <v>158871</v>
          </cell>
          <cell r="H11928">
            <v>0</v>
          </cell>
        </row>
        <row r="11929">
          <cell r="A11929">
            <v>11926</v>
          </cell>
          <cell r="B11929" t="str">
            <v>TUBO GRES 18" (1.50) _</v>
          </cell>
          <cell r="C11929" t="str">
            <v>Un</v>
          </cell>
          <cell r="D11929">
            <v>212947</v>
          </cell>
          <cell r="H11929">
            <v>0</v>
          </cell>
        </row>
        <row r="11930">
          <cell r="A11930">
            <v>11927</v>
          </cell>
          <cell r="B11930" t="str">
            <v>TUBO GRES 21" (1.50) _</v>
          </cell>
          <cell r="C11930" t="str">
            <v>Un</v>
          </cell>
          <cell r="D11930">
            <v>270762</v>
          </cell>
          <cell r="H11930">
            <v>0</v>
          </cell>
        </row>
        <row r="11931">
          <cell r="A11931">
            <v>11928</v>
          </cell>
          <cell r="B11931" t="str">
            <v>TUBO GRES 24" (1.50) _</v>
          </cell>
          <cell r="C11931" t="str">
            <v>Un</v>
          </cell>
          <cell r="D11931">
            <v>408995</v>
          </cell>
          <cell r="H11931">
            <v>0</v>
          </cell>
        </row>
        <row r="11932">
          <cell r="A11932">
            <v>11929</v>
          </cell>
          <cell r="B11932" t="str">
            <v>TUBO GRES 27" (1.50) _</v>
          </cell>
          <cell r="C11932" t="str">
            <v>Un</v>
          </cell>
          <cell r="D11932">
            <v>628703</v>
          </cell>
          <cell r="H11932">
            <v>0</v>
          </cell>
        </row>
        <row r="11933">
          <cell r="A11933">
            <v>11930</v>
          </cell>
          <cell r="B11933" t="str">
            <v>TUBO GRES 30" (1.50) _</v>
          </cell>
          <cell r="C11933" t="str">
            <v>Un</v>
          </cell>
          <cell r="D11933">
            <v>788699</v>
          </cell>
          <cell r="H11933">
            <v>0</v>
          </cell>
        </row>
        <row r="11934">
          <cell r="A11934">
            <v>11931</v>
          </cell>
          <cell r="B11934" t="str">
            <v>TUBO GRES 4" (Long 2.00M) _</v>
          </cell>
          <cell r="C11934" t="str">
            <v>Un</v>
          </cell>
          <cell r="D11934">
            <v>4258</v>
          </cell>
          <cell r="H11934">
            <v>0</v>
          </cell>
        </row>
        <row r="11935">
          <cell r="A11935">
            <v>11932</v>
          </cell>
          <cell r="B11935" t="str">
            <v>TUBO GRES 6" (1.50) _</v>
          </cell>
          <cell r="C11935" t="str">
            <v>Un</v>
          </cell>
          <cell r="D11935">
            <v>5109</v>
          </cell>
          <cell r="H11935">
            <v>0</v>
          </cell>
        </row>
        <row r="11936">
          <cell r="A11936">
            <v>11933</v>
          </cell>
          <cell r="B11936" t="str">
            <v>TUBO GRES 6" (Long 2M) _</v>
          </cell>
          <cell r="C11936" t="str">
            <v>Un</v>
          </cell>
          <cell r="D11936">
            <v>5109</v>
          </cell>
          <cell r="H11936">
            <v>0</v>
          </cell>
        </row>
        <row r="11937">
          <cell r="A11937">
            <v>11934</v>
          </cell>
          <cell r="B11937" t="str">
            <v>TUBO GRES 8" (Long 2.0) _</v>
          </cell>
          <cell r="C11937" t="str">
            <v>Un</v>
          </cell>
          <cell r="D11937">
            <v>7664</v>
          </cell>
          <cell r="H11937">
            <v>0</v>
          </cell>
        </row>
        <row r="11938">
          <cell r="A11938">
            <v>11935</v>
          </cell>
          <cell r="B11938" t="str">
            <v>TUBO GRES DRENAJE 4" (1M) _</v>
          </cell>
          <cell r="C11938" t="str">
            <v>Un</v>
          </cell>
          <cell r="D11938">
            <v>16900</v>
          </cell>
          <cell r="H11938">
            <v>0</v>
          </cell>
        </row>
        <row r="11939">
          <cell r="A11939">
            <v>11936</v>
          </cell>
          <cell r="B11939" t="str">
            <v>Tubo IMC de 4"</v>
          </cell>
          <cell r="C11939" t="str">
            <v>ML</v>
          </cell>
          <cell r="E11939"/>
          <cell r="F11939"/>
          <cell r="G11939">
            <v>114900</v>
          </cell>
          <cell r="H11939">
            <v>114900</v>
          </cell>
        </row>
        <row r="11940">
          <cell r="A11940">
            <v>11937</v>
          </cell>
          <cell r="B11940" t="str">
            <v>TUBO IMC Ø 6" (L=3m)</v>
          </cell>
          <cell r="C11940" t="str">
            <v>ML</v>
          </cell>
          <cell r="E11940"/>
          <cell r="F11940"/>
          <cell r="G11940">
            <v>438768.01</v>
          </cell>
          <cell r="H11940">
            <v>438768.01</v>
          </cell>
        </row>
        <row r="11941">
          <cell r="A11941">
            <v>11938</v>
          </cell>
          <cell r="B11941" t="str">
            <v>TUBO IMC UL 1-1/2" X 3.05M</v>
          </cell>
          <cell r="C11941" t="str">
            <v>m</v>
          </cell>
          <cell r="D11941">
            <v>13677</v>
          </cell>
          <cell r="H11941">
            <v>0</v>
          </cell>
        </row>
        <row r="11942">
          <cell r="A11942">
            <v>11939</v>
          </cell>
          <cell r="B11942" t="str">
            <v>TUBO LED T8 DE 18W</v>
          </cell>
          <cell r="C11942" t="str">
            <v>Un</v>
          </cell>
          <cell r="D11942">
            <v>29545</v>
          </cell>
          <cell r="H11942">
            <v>0</v>
          </cell>
        </row>
        <row r="11943">
          <cell r="A11943">
            <v>11940</v>
          </cell>
          <cell r="B11943" t="str">
            <v>TUBO METÁLICO (COLD ROLLED) CALIBRE 16 D=2 1/2" PINTURA ANTICORROSIVA Y ESMALTE POLIESTER COLOR VERDE RAL 6028</v>
          </cell>
          <cell r="C11943" t="str">
            <v>ML</v>
          </cell>
          <cell r="E11943"/>
          <cell r="F11943">
            <v>42099</v>
          </cell>
          <cell r="G11943"/>
          <cell r="H11943">
            <v>42099</v>
          </cell>
        </row>
        <row r="11944">
          <cell r="A11944">
            <v>11941</v>
          </cell>
          <cell r="B11944" t="str">
            <v>TUBO METÁLICO CON RECUBRIMIENTO BITUMINOSO DE LÁMINA CALIBRE 12 Y DIÁMETRO DE 60''</v>
          </cell>
          <cell r="C11944" t="str">
            <v>m</v>
          </cell>
          <cell r="D11944">
            <v>123220</v>
          </cell>
          <cell r="H11944">
            <v>0</v>
          </cell>
        </row>
        <row r="11945">
          <cell r="A11945">
            <v>11942</v>
          </cell>
          <cell r="B11945" t="str">
            <v>TUBO METÁLICO DE ALTA RESISTENCIA</v>
          </cell>
          <cell r="C11945" t="str">
            <v>m</v>
          </cell>
          <cell r="D11945">
            <v>51575</v>
          </cell>
          <cell r="H11945">
            <v>0</v>
          </cell>
        </row>
        <row r="11946">
          <cell r="A11946">
            <v>11943</v>
          </cell>
          <cell r="B11946" t="str">
            <v>TUBO METÁLICO GALVANIZADO DE 3" CALIBRE 14</v>
          </cell>
          <cell r="C11946" t="str">
            <v>ML</v>
          </cell>
          <cell r="E11946"/>
          <cell r="F11946">
            <v>20362</v>
          </cell>
          <cell r="G11946"/>
          <cell r="H11946">
            <v>20362</v>
          </cell>
        </row>
        <row r="11947">
          <cell r="A11947">
            <v>11944</v>
          </cell>
          <cell r="B11947" t="str">
            <v>TUBO METÁLICO RIGID GALVANIZADO DE 6"</v>
          </cell>
          <cell r="C11947" t="str">
            <v>ML</v>
          </cell>
          <cell r="E11947"/>
          <cell r="F11947">
            <v>380624</v>
          </cell>
          <cell r="G11947"/>
          <cell r="H11947">
            <v>380624</v>
          </cell>
        </row>
        <row r="11948">
          <cell r="A11948">
            <v>11945</v>
          </cell>
          <cell r="B11948" t="str">
            <v>TUBO NEGRO ESTRUCT.CUADDRADO(75X75MM)e=4.0MM</v>
          </cell>
          <cell r="C11948" t="str">
            <v>ML</v>
          </cell>
          <cell r="E11948"/>
          <cell r="F11948"/>
          <cell r="G11948">
            <v>67092</v>
          </cell>
          <cell r="H11948">
            <v>67092</v>
          </cell>
        </row>
        <row r="11949">
          <cell r="A11949">
            <v>11946</v>
          </cell>
          <cell r="B11949" t="str">
            <v>TUBO Ø1/2" PVC PRESION RDE-9  L=6M S/NORMA ICONTEC</v>
          </cell>
          <cell r="C11949" t="str">
            <v>ML</v>
          </cell>
          <cell r="E11949"/>
          <cell r="F11949"/>
          <cell r="G11949">
            <v>2056.3200000000002</v>
          </cell>
          <cell r="H11949">
            <v>2056.3200000000002</v>
          </cell>
        </row>
        <row r="11950">
          <cell r="A11950">
            <v>11947</v>
          </cell>
          <cell r="B11950" t="str">
            <v>TUBO PARA CERRAMIENTO, CALIBRE 16 DE 2,7M (CERRAMIENTOS EN MALLA)</v>
          </cell>
          <cell r="C11950" t="str">
            <v>Un</v>
          </cell>
          <cell r="D11950">
            <v>28314</v>
          </cell>
          <cell r="H11950">
            <v>0</v>
          </cell>
        </row>
        <row r="11951">
          <cell r="A11951">
            <v>11948</v>
          </cell>
          <cell r="B11951" t="str">
            <v>TUBO PARA DRENAJE RIBDRAIN PVC 8"</v>
          </cell>
          <cell r="C11951" t="str">
            <v>m</v>
          </cell>
          <cell r="D11951">
            <v>81118</v>
          </cell>
          <cell r="H11951">
            <v>0</v>
          </cell>
        </row>
        <row r="11952">
          <cell r="A11952">
            <v>11949</v>
          </cell>
          <cell r="B11952" t="str">
            <v>TUBO PE100 PN10 160mm Ø6"</v>
          </cell>
          <cell r="C11952" t="str">
            <v>ML</v>
          </cell>
          <cell r="E11952"/>
          <cell r="F11952">
            <v>106197</v>
          </cell>
          <cell r="G11952"/>
          <cell r="H11952">
            <v>106197</v>
          </cell>
        </row>
        <row r="11953">
          <cell r="A11953">
            <v>11950</v>
          </cell>
          <cell r="B11953" t="str">
            <v>TUBO PE100 PN16 110mm Ø4"</v>
          </cell>
          <cell r="C11953" t="str">
            <v>ML</v>
          </cell>
          <cell r="E11953"/>
          <cell r="F11953">
            <v>56070</v>
          </cell>
          <cell r="G11953"/>
          <cell r="H11953">
            <v>56070</v>
          </cell>
        </row>
        <row r="11954">
          <cell r="A11954">
            <v>11951</v>
          </cell>
          <cell r="B11954" t="str">
            <v>TUBO PE100 PN16 90mm Ø3"</v>
          </cell>
          <cell r="C11954" t="str">
            <v>ML</v>
          </cell>
          <cell r="E11954"/>
          <cell r="F11954">
            <v>32791</v>
          </cell>
          <cell r="G11954"/>
          <cell r="H11954">
            <v>32791</v>
          </cell>
        </row>
        <row r="11955">
          <cell r="A11955">
            <v>11952</v>
          </cell>
          <cell r="B11955" t="str">
            <v>Tubo perchero</v>
          </cell>
          <cell r="C11955" t="str">
            <v>ML</v>
          </cell>
          <cell r="D11955">
            <v>11734</v>
          </cell>
          <cell r="H11955">
            <v>0</v>
          </cell>
        </row>
        <row r="11956">
          <cell r="A11956">
            <v>11953</v>
          </cell>
          <cell r="B11956" t="str">
            <v>TUBO POLIPROPILENO HDPE 1.30m"</v>
          </cell>
          <cell r="C11956" t="str">
            <v>ML</v>
          </cell>
          <cell r="E11956"/>
          <cell r="F11956">
            <v>1029268</v>
          </cell>
          <cell r="G11956"/>
          <cell r="H11956">
            <v>1029268</v>
          </cell>
        </row>
        <row r="11957">
          <cell r="A11957">
            <v>11954</v>
          </cell>
          <cell r="B11957" t="str">
            <v>TUBO POLIPROPILENO HDPE 1.40m"</v>
          </cell>
          <cell r="C11957" t="str">
            <v>ML</v>
          </cell>
          <cell r="E11957"/>
          <cell r="F11957">
            <v>1133701</v>
          </cell>
          <cell r="G11957"/>
          <cell r="H11957">
            <v>1133701</v>
          </cell>
        </row>
        <row r="11958">
          <cell r="A11958">
            <v>11955</v>
          </cell>
          <cell r="B11958" t="str">
            <v>TUBO POLIPROPILENO HDPE 1.50m"</v>
          </cell>
          <cell r="C11958" t="str">
            <v>ML</v>
          </cell>
          <cell r="E11958"/>
          <cell r="F11958">
            <v>1273350</v>
          </cell>
          <cell r="G11958"/>
          <cell r="H11958">
            <v>1273350</v>
          </cell>
        </row>
        <row r="11959">
          <cell r="A11959">
            <v>11956</v>
          </cell>
          <cell r="B11959" t="str">
            <v>TUBO POLIPROPILENO HDPE 1.60m"</v>
          </cell>
          <cell r="C11959" t="str">
            <v>ML</v>
          </cell>
          <cell r="E11959"/>
          <cell r="F11959">
            <v>1435059</v>
          </cell>
          <cell r="G11959"/>
          <cell r="H11959">
            <v>1435059</v>
          </cell>
        </row>
        <row r="11960">
          <cell r="A11960">
            <v>11957</v>
          </cell>
          <cell r="B11960" t="str">
            <v>TUBO POLIPROPILENO HDPE 1.80m"</v>
          </cell>
          <cell r="C11960" t="str">
            <v>ML</v>
          </cell>
          <cell r="E11960"/>
          <cell r="F11960">
            <v>1885291</v>
          </cell>
          <cell r="G11960"/>
          <cell r="H11960">
            <v>1885291</v>
          </cell>
        </row>
        <row r="11961">
          <cell r="A11961">
            <v>11958</v>
          </cell>
          <cell r="B11961" t="str">
            <v>TUBO POLIPROPILENO HDPE 2.00m"</v>
          </cell>
          <cell r="C11961" t="str">
            <v>ML</v>
          </cell>
          <cell r="E11961"/>
          <cell r="F11961">
            <v>2397882</v>
          </cell>
          <cell r="G11961"/>
          <cell r="H11961">
            <v>2397882</v>
          </cell>
        </row>
        <row r="11962">
          <cell r="A11962">
            <v>11959</v>
          </cell>
          <cell r="B11962" t="str">
            <v>TUBO POLIPROPILENO HDPE 200mm (8")</v>
          </cell>
          <cell r="C11962" t="str">
            <v>ML</v>
          </cell>
          <cell r="E11962"/>
          <cell r="F11962">
            <v>48660</v>
          </cell>
          <cell r="G11962"/>
          <cell r="H11962">
            <v>48660</v>
          </cell>
        </row>
        <row r="11963">
          <cell r="A11963">
            <v>11960</v>
          </cell>
          <cell r="B11963" t="str">
            <v>TUBO POLIPROPILENO HDPE 250mm (10")</v>
          </cell>
          <cell r="C11963" t="str">
            <v>ML</v>
          </cell>
          <cell r="E11963"/>
          <cell r="F11963">
            <v>71070</v>
          </cell>
          <cell r="G11963"/>
          <cell r="H11963">
            <v>71070</v>
          </cell>
        </row>
        <row r="11964">
          <cell r="A11964">
            <v>11961</v>
          </cell>
          <cell r="B11964" t="str">
            <v>TUBO POLIPROPILENO HDPE 300mm (12")</v>
          </cell>
          <cell r="C11964" t="str">
            <v>ML</v>
          </cell>
          <cell r="E11964"/>
          <cell r="F11964">
            <v>102263</v>
          </cell>
          <cell r="G11964"/>
          <cell r="H11964">
            <v>102263</v>
          </cell>
        </row>
        <row r="11965">
          <cell r="A11965">
            <v>11962</v>
          </cell>
          <cell r="B11965" t="str">
            <v>TUBO POLIPROPILENO HDPE 350mm (14")</v>
          </cell>
          <cell r="C11965" t="str">
            <v>ML</v>
          </cell>
          <cell r="E11965"/>
          <cell r="F11965">
            <v>153256</v>
          </cell>
          <cell r="G11965"/>
          <cell r="H11965">
            <v>153256</v>
          </cell>
        </row>
        <row r="11966">
          <cell r="A11966">
            <v>11963</v>
          </cell>
          <cell r="B11966" t="str">
            <v>TUBO POLIPROPILENO HDPE 400mm (16")</v>
          </cell>
          <cell r="C11966" t="str">
            <v>ML</v>
          </cell>
          <cell r="E11966"/>
          <cell r="F11966">
            <v>187449</v>
          </cell>
          <cell r="G11966"/>
          <cell r="H11966">
            <v>187449</v>
          </cell>
        </row>
        <row r="11967">
          <cell r="A11967">
            <v>11964</v>
          </cell>
          <cell r="B11967" t="str">
            <v>Tubo Polipropileno PN-16 (Ø1/2”) AC</v>
          </cell>
          <cell r="C11967" t="str">
            <v>ML</v>
          </cell>
          <cell r="E11967"/>
          <cell r="F11967"/>
          <cell r="G11967">
            <v>3706.01</v>
          </cell>
          <cell r="H11967">
            <v>3706.01</v>
          </cell>
        </row>
        <row r="11968">
          <cell r="A11968">
            <v>11965</v>
          </cell>
          <cell r="B11968" t="str">
            <v>Tubo Polipropileno PN-16 (Ø1/2”) AF</v>
          </cell>
          <cell r="C11968" t="str">
            <v>ML</v>
          </cell>
          <cell r="E11968"/>
          <cell r="F11968"/>
          <cell r="G11968">
            <v>3706.01</v>
          </cell>
          <cell r="H11968">
            <v>3706.01</v>
          </cell>
        </row>
        <row r="11969">
          <cell r="A11969">
            <v>11966</v>
          </cell>
          <cell r="B11969" t="str">
            <v>Tubo Polipropileno PN-16 (Ø1”) AC</v>
          </cell>
          <cell r="C11969" t="str">
            <v>ML</v>
          </cell>
          <cell r="E11969"/>
          <cell r="F11969"/>
          <cell r="G11969">
            <v>9758</v>
          </cell>
          <cell r="H11969">
            <v>9758</v>
          </cell>
        </row>
        <row r="11970">
          <cell r="A11970">
            <v>11967</v>
          </cell>
          <cell r="B11970" t="str">
            <v>Tubo Polipropileno PN-16 (Ø1”) AF</v>
          </cell>
          <cell r="C11970" t="str">
            <v>ML</v>
          </cell>
          <cell r="E11970"/>
          <cell r="F11970"/>
          <cell r="G11970">
            <v>9758</v>
          </cell>
          <cell r="H11970">
            <v>9758</v>
          </cell>
        </row>
        <row r="11971">
          <cell r="A11971">
            <v>11968</v>
          </cell>
          <cell r="B11971" t="str">
            <v>Tubo Polipropileno PN-16 (Ø11/2”) AC</v>
          </cell>
          <cell r="C11971" t="str">
            <v>ML</v>
          </cell>
          <cell r="E11971"/>
          <cell r="F11971"/>
          <cell r="G11971">
            <v>24366</v>
          </cell>
          <cell r="H11971">
            <v>24366</v>
          </cell>
        </row>
        <row r="11972">
          <cell r="A11972">
            <v>11969</v>
          </cell>
          <cell r="B11972" t="str">
            <v>Tubo Polipropileno PN-16 (Ø11/4”) AF</v>
          </cell>
          <cell r="C11972" t="str">
            <v>ML</v>
          </cell>
          <cell r="E11972"/>
          <cell r="F11972"/>
          <cell r="G11972">
            <v>15810.01</v>
          </cell>
          <cell r="H11972">
            <v>15810.01</v>
          </cell>
        </row>
        <row r="11973">
          <cell r="A11973">
            <v>11970</v>
          </cell>
          <cell r="B11973" t="str">
            <v>Tubo Polipropileno PN-16 (Ø2”) AC</v>
          </cell>
          <cell r="C11973" t="str">
            <v>ML</v>
          </cell>
          <cell r="E11973"/>
          <cell r="F11973"/>
          <cell r="G11973">
            <v>54226</v>
          </cell>
          <cell r="H11973">
            <v>54226</v>
          </cell>
        </row>
        <row r="11974">
          <cell r="A11974">
            <v>11971</v>
          </cell>
          <cell r="B11974" t="str">
            <v>Tubo Polipropileno PN-16 (Ø3/4”) AF RDE-7,4</v>
          </cell>
          <cell r="C11974" t="str">
            <v>ML</v>
          </cell>
          <cell r="E11974"/>
          <cell r="F11974"/>
          <cell r="G11974">
            <v>6424</v>
          </cell>
          <cell r="H11974">
            <v>6424</v>
          </cell>
        </row>
        <row r="11975">
          <cell r="A11975">
            <v>11972</v>
          </cell>
          <cell r="B11975" t="str">
            <v>Tubo Polipropileno PN-16 (Ø4”) AC</v>
          </cell>
          <cell r="C11975" t="str">
            <v>ML</v>
          </cell>
          <cell r="E11975"/>
          <cell r="F11975"/>
          <cell r="G11975">
            <v>170159</v>
          </cell>
          <cell r="H11975">
            <v>170159</v>
          </cell>
        </row>
        <row r="11976">
          <cell r="A11976">
            <v>11973</v>
          </cell>
          <cell r="B11976" t="str">
            <v>TUBO Pres. MLC 10" _</v>
          </cell>
          <cell r="C11976" t="str">
            <v>m</v>
          </cell>
          <cell r="D11976">
            <v>113221</v>
          </cell>
          <cell r="H11976">
            <v>0</v>
          </cell>
        </row>
        <row r="11977">
          <cell r="A11977">
            <v>11974</v>
          </cell>
          <cell r="B11977" t="str">
            <v>TUBO Pres. MLC 12" _</v>
          </cell>
          <cell r="C11977" t="str">
            <v>m</v>
          </cell>
          <cell r="D11977">
            <v>152716</v>
          </cell>
          <cell r="H11977">
            <v>0</v>
          </cell>
        </row>
        <row r="11978">
          <cell r="A11978">
            <v>11975</v>
          </cell>
          <cell r="B11978" t="str">
            <v>TUBO Pres. MLC 14" _</v>
          </cell>
          <cell r="C11978" t="str">
            <v>m</v>
          </cell>
          <cell r="D11978">
            <v>195122</v>
          </cell>
          <cell r="H11978">
            <v>0</v>
          </cell>
        </row>
        <row r="11979">
          <cell r="A11979">
            <v>11976</v>
          </cell>
          <cell r="B11979" t="str">
            <v>TUBO Pres. MLC 16" _</v>
          </cell>
          <cell r="C11979" t="str">
            <v>m</v>
          </cell>
          <cell r="D11979">
            <v>192384</v>
          </cell>
          <cell r="H11979">
            <v>0</v>
          </cell>
        </row>
        <row r="11980">
          <cell r="A11980">
            <v>11977</v>
          </cell>
          <cell r="B11980" t="str">
            <v>TUBO Pres. MLC 18" _</v>
          </cell>
          <cell r="C11980" t="str">
            <v>m</v>
          </cell>
          <cell r="D11980">
            <v>239675</v>
          </cell>
          <cell r="H11980">
            <v>0</v>
          </cell>
        </row>
        <row r="11981">
          <cell r="A11981">
            <v>11978</v>
          </cell>
          <cell r="B11981" t="str">
            <v>TUBO Pres. MLC 2" _</v>
          </cell>
          <cell r="C11981" t="str">
            <v>m</v>
          </cell>
          <cell r="D11981">
            <v>14498</v>
          </cell>
          <cell r="H11981">
            <v>0</v>
          </cell>
        </row>
        <row r="11982">
          <cell r="A11982">
            <v>11979</v>
          </cell>
          <cell r="B11982" t="str">
            <v>TUBO Pres. MLC 20" _</v>
          </cell>
          <cell r="C11982" t="str">
            <v>m</v>
          </cell>
          <cell r="D11982">
            <v>438230</v>
          </cell>
          <cell r="H11982">
            <v>0</v>
          </cell>
        </row>
        <row r="11983">
          <cell r="A11983">
            <v>11980</v>
          </cell>
          <cell r="B11983" t="str">
            <v>TUBO Pres. MLC 24" _</v>
          </cell>
          <cell r="C11983" t="str">
            <v>m</v>
          </cell>
          <cell r="D11983">
            <v>613705</v>
          </cell>
          <cell r="H11983">
            <v>0</v>
          </cell>
        </row>
        <row r="11984">
          <cell r="A11984">
            <v>11981</v>
          </cell>
          <cell r="B11984" t="str">
            <v>TUBO Pres. MLC 3" _</v>
          </cell>
          <cell r="C11984" t="str">
            <v>m</v>
          </cell>
          <cell r="D11984">
            <v>23443</v>
          </cell>
          <cell r="H11984">
            <v>0</v>
          </cell>
        </row>
        <row r="11985">
          <cell r="A11985">
            <v>11982</v>
          </cell>
          <cell r="B11985" t="str">
            <v>TUBO Pres. MLC 4" _</v>
          </cell>
          <cell r="C11985" t="str">
            <v>m</v>
          </cell>
          <cell r="D11985">
            <v>40751</v>
          </cell>
          <cell r="H11985">
            <v>0</v>
          </cell>
        </row>
        <row r="11986">
          <cell r="A11986">
            <v>11983</v>
          </cell>
          <cell r="B11986" t="str">
            <v>TUBO Pres. MLC 6" _</v>
          </cell>
          <cell r="C11986" t="str">
            <v>m</v>
          </cell>
          <cell r="D11986">
            <v>69349</v>
          </cell>
          <cell r="H11986">
            <v>0</v>
          </cell>
        </row>
        <row r="11987">
          <cell r="A11987">
            <v>11984</v>
          </cell>
          <cell r="B11987" t="str">
            <v>TUBO Pres. MLC 8" _</v>
          </cell>
          <cell r="C11987" t="str">
            <v>m</v>
          </cell>
          <cell r="D11987">
            <v>79429</v>
          </cell>
          <cell r="H11987">
            <v>0</v>
          </cell>
        </row>
        <row r="11988">
          <cell r="A11988">
            <v>11985</v>
          </cell>
          <cell r="B11988" t="str">
            <v>TUBO PRESION  ½" RDE 13.5 PVCX6ML S/NORMA ICONTEC</v>
          </cell>
          <cell r="C11988" t="str">
            <v>ML</v>
          </cell>
          <cell r="E11988"/>
          <cell r="F11988"/>
          <cell r="G11988">
            <v>2094</v>
          </cell>
          <cell r="H11988">
            <v>2094</v>
          </cell>
        </row>
        <row r="11989">
          <cell r="A11989">
            <v>11986</v>
          </cell>
          <cell r="B11989" t="str">
            <v>TUBO PRESION  1½" RDE 21  PVCX6MLS/NORMA ICONTEC</v>
          </cell>
          <cell r="C11989" t="str">
            <v>ML</v>
          </cell>
          <cell r="E11989"/>
          <cell r="F11989"/>
          <cell r="G11989">
            <v>11728</v>
          </cell>
          <cell r="H11989">
            <v>11728</v>
          </cell>
        </row>
        <row r="11990">
          <cell r="A11990">
            <v>11987</v>
          </cell>
          <cell r="B11990" t="str">
            <v>TUBO PRESION ½" _</v>
          </cell>
          <cell r="C11990" t="str">
            <v>m</v>
          </cell>
          <cell r="D11990">
            <v>2006</v>
          </cell>
          <cell r="H11990">
            <v>0</v>
          </cell>
        </row>
        <row r="11991">
          <cell r="A11991">
            <v>11988</v>
          </cell>
          <cell r="B11991" t="str">
            <v xml:space="preserve">TUBO PRESION ½" PVC RDE-13.5  </v>
          </cell>
          <cell r="C11991" t="str">
            <v>m</v>
          </cell>
          <cell r="D11991">
            <v>2782</v>
          </cell>
          <cell r="H11991">
            <v>0</v>
          </cell>
        </row>
        <row r="11992">
          <cell r="A11992">
            <v>11989</v>
          </cell>
          <cell r="B11992" t="str">
            <v xml:space="preserve">TUBO PRESION ½" PVC RDE-9  </v>
          </cell>
          <cell r="C11992" t="str">
            <v>m</v>
          </cell>
          <cell r="D11992">
            <v>3898</v>
          </cell>
          <cell r="H11992">
            <v>0</v>
          </cell>
        </row>
        <row r="11993">
          <cell r="A11993">
            <v>11990</v>
          </cell>
          <cell r="B11993" t="str">
            <v>TUBO PRESION 1" _</v>
          </cell>
          <cell r="C11993" t="str">
            <v>m</v>
          </cell>
          <cell r="D11993">
            <v>4281</v>
          </cell>
          <cell r="H11993">
            <v>0</v>
          </cell>
        </row>
        <row r="11994">
          <cell r="A11994">
            <v>11991</v>
          </cell>
          <cell r="B11994" t="str">
            <v>TUBO PRESION 1½" _</v>
          </cell>
          <cell r="C11994" t="str">
            <v>m</v>
          </cell>
          <cell r="D11994">
            <v>10079</v>
          </cell>
          <cell r="H11994">
            <v>0</v>
          </cell>
        </row>
        <row r="11995">
          <cell r="A11995">
            <v>11992</v>
          </cell>
          <cell r="B11995" t="str">
            <v>TUBO PRESION 2" _</v>
          </cell>
          <cell r="C11995" t="str">
            <v>m</v>
          </cell>
          <cell r="D11995">
            <v>15502</v>
          </cell>
          <cell r="H11995">
            <v>0</v>
          </cell>
        </row>
        <row r="11996">
          <cell r="A11996">
            <v>11993</v>
          </cell>
          <cell r="B11996" t="str">
            <v>TUBO PRESION 2" RDE-21X6ML PVC-S/NORMA ICONTEC</v>
          </cell>
          <cell r="C11996" t="str">
            <v>ML</v>
          </cell>
          <cell r="E11996"/>
          <cell r="F11996"/>
          <cell r="G11996">
            <v>13833</v>
          </cell>
          <cell r="H11996">
            <v>13833</v>
          </cell>
        </row>
        <row r="11997">
          <cell r="A11997">
            <v>11994</v>
          </cell>
          <cell r="B11997" t="str">
            <v>TUBO PRESION 3/4" _</v>
          </cell>
          <cell r="C11997" t="str">
            <v>m</v>
          </cell>
          <cell r="D11997">
            <v>2933</v>
          </cell>
          <cell r="H11997">
            <v>0</v>
          </cell>
        </row>
        <row r="11998">
          <cell r="A11998">
            <v>11995</v>
          </cell>
          <cell r="B11998" t="str">
            <v>TUBO PRESION 3/4" RDE 11 PVCX6ML  S/NORMA ICONTEC</v>
          </cell>
          <cell r="C11998" t="str">
            <v>ML</v>
          </cell>
          <cell r="E11998"/>
          <cell r="F11998"/>
          <cell r="G11998">
            <v>3841</v>
          </cell>
          <cell r="H11998">
            <v>3841</v>
          </cell>
        </row>
        <row r="11999">
          <cell r="A11999">
            <v>11996</v>
          </cell>
          <cell r="B11999" t="str">
            <v>TUBO PRESION Ø 1" 315 PSI PVC X 6ML S/NORMA ICONT</v>
          </cell>
          <cell r="C11999" t="str">
            <v>ML</v>
          </cell>
          <cell r="E11999"/>
          <cell r="F11999"/>
          <cell r="G11999">
            <v>6982</v>
          </cell>
          <cell r="H11999">
            <v>6982</v>
          </cell>
        </row>
        <row r="12000">
          <cell r="A12000">
            <v>11997</v>
          </cell>
          <cell r="B12000" t="str">
            <v>Tubo presion Platino RDE-21 d=8" Union mecanica</v>
          </cell>
          <cell r="C12000" t="str">
            <v>ML</v>
          </cell>
          <cell r="E12000"/>
          <cell r="F12000"/>
          <cell r="G12000">
            <v>80257</v>
          </cell>
          <cell r="H12000">
            <v>80257</v>
          </cell>
        </row>
        <row r="12001">
          <cell r="A12001">
            <v>11998</v>
          </cell>
          <cell r="B12001" t="str">
            <v>Tubo presion Platino RDE-26 d=6" Union mecanica</v>
          </cell>
          <cell r="C12001" t="str">
            <v>ML</v>
          </cell>
          <cell r="E12001"/>
          <cell r="F12001"/>
          <cell r="G12001">
            <v>39413</v>
          </cell>
          <cell r="H12001">
            <v>39413</v>
          </cell>
        </row>
        <row r="12002">
          <cell r="A12002">
            <v>11999</v>
          </cell>
          <cell r="B12002" t="str">
            <v>Tubo presion Platino RDE-26 d=8" Union mecanica</v>
          </cell>
          <cell r="C12002" t="str">
            <v>ML</v>
          </cell>
          <cell r="E12002"/>
          <cell r="F12002"/>
          <cell r="G12002">
            <v>66018</v>
          </cell>
          <cell r="H12002">
            <v>66018</v>
          </cell>
        </row>
        <row r="12003">
          <cell r="A12003">
            <v>12000</v>
          </cell>
          <cell r="B12003" t="str">
            <v>TUBO PRESION PVC 1" RED 13,5</v>
          </cell>
          <cell r="C12003" t="str">
            <v>m</v>
          </cell>
          <cell r="D12003">
            <v>7004</v>
          </cell>
          <cell r="H12003">
            <v>0</v>
          </cell>
        </row>
        <row r="12004">
          <cell r="A12004">
            <v>12001</v>
          </cell>
          <cell r="B12004" t="str">
            <v>TUBO PRESION PVC 1/2 RED 9</v>
          </cell>
          <cell r="C12004" t="str">
            <v>m</v>
          </cell>
          <cell r="D12004">
            <v>3898</v>
          </cell>
          <cell r="H12004">
            <v>0</v>
          </cell>
        </row>
        <row r="12005">
          <cell r="A12005">
            <v>12002</v>
          </cell>
          <cell r="B12005" t="str">
            <v>TUBO PRESION PVC 1/2" RED 9</v>
          </cell>
          <cell r="C12005" t="str">
            <v>m</v>
          </cell>
          <cell r="D12005">
            <v>3898</v>
          </cell>
          <cell r="H12005">
            <v>0</v>
          </cell>
        </row>
        <row r="12006">
          <cell r="A12006">
            <v>12003</v>
          </cell>
          <cell r="B12006" t="str">
            <v>TUBO PRESION RDE-13.5   ½"PVC X6ML S/NORMA ICONTEC</v>
          </cell>
          <cell r="C12006" t="str">
            <v>ML</v>
          </cell>
          <cell r="E12006"/>
          <cell r="F12006"/>
          <cell r="G12006">
            <v>2694.01</v>
          </cell>
          <cell r="H12006">
            <v>2694.01</v>
          </cell>
        </row>
        <row r="12007">
          <cell r="A12007">
            <v>12004</v>
          </cell>
          <cell r="B12007" t="str">
            <v>TUBO PRESION RDE-13.5  Ø 1" PVC S/NORMA ICONTEC</v>
          </cell>
          <cell r="C12007" t="str">
            <v>ML</v>
          </cell>
          <cell r="E12007"/>
          <cell r="F12007"/>
          <cell r="G12007">
            <v>3704.18</v>
          </cell>
          <cell r="H12007">
            <v>3704.18</v>
          </cell>
        </row>
        <row r="12008">
          <cell r="A12008">
            <v>12005</v>
          </cell>
          <cell r="B12008" t="str">
            <v>TUBO PRESION RDE-13.5 ½" RALCO</v>
          </cell>
          <cell r="C12008" t="str">
            <v>m</v>
          </cell>
          <cell r="D12008">
            <v>2007</v>
          </cell>
          <cell r="H12008">
            <v>0</v>
          </cell>
        </row>
        <row r="12009">
          <cell r="A12009">
            <v>12006</v>
          </cell>
          <cell r="B12009" t="str">
            <v>TUBO PRESION RDE-21   1"  S/NORMA ICONTEC</v>
          </cell>
          <cell r="C12009" t="str">
            <v>ML</v>
          </cell>
          <cell r="E12009"/>
          <cell r="F12009"/>
          <cell r="G12009">
            <v>4986</v>
          </cell>
          <cell r="H12009">
            <v>4986</v>
          </cell>
        </row>
        <row r="12010">
          <cell r="A12010">
            <v>12007</v>
          </cell>
          <cell r="B12010" t="str">
            <v>TUBO PRESION RDE-21   1¼"  S/NORMA ICONTEC</v>
          </cell>
          <cell r="C12010" t="str">
            <v>ML</v>
          </cell>
          <cell r="E12010"/>
          <cell r="F12010"/>
          <cell r="G12010">
            <v>8983</v>
          </cell>
          <cell r="H12010">
            <v>8983</v>
          </cell>
        </row>
        <row r="12011">
          <cell r="A12011">
            <v>12008</v>
          </cell>
          <cell r="B12011" t="str">
            <v>TUBO PRESION RDE-21   1½"  S/NORMA ICONTEC</v>
          </cell>
          <cell r="C12011" t="str">
            <v>ML</v>
          </cell>
          <cell r="E12011"/>
          <cell r="F12011"/>
          <cell r="G12011">
            <v>12642</v>
          </cell>
          <cell r="H12011">
            <v>12642</v>
          </cell>
        </row>
        <row r="12012">
          <cell r="A12012">
            <v>12009</v>
          </cell>
          <cell r="B12012" t="str">
            <v>TUBO PRESION RDE-21  3/4" PVCX6ML S/NORMA ICONTEC</v>
          </cell>
          <cell r="C12012" t="str">
            <v>ML</v>
          </cell>
          <cell r="E12012"/>
          <cell r="F12012"/>
          <cell r="G12012">
            <v>2650</v>
          </cell>
          <cell r="H12012">
            <v>2650</v>
          </cell>
        </row>
        <row r="12013">
          <cell r="A12013">
            <v>12010</v>
          </cell>
          <cell r="B12013" t="str">
            <v>TUBO PRESION RDE-21 1" RALCO</v>
          </cell>
          <cell r="C12013" t="str">
            <v>m</v>
          </cell>
          <cell r="D12013">
            <v>3695</v>
          </cell>
          <cell r="H12013">
            <v>0</v>
          </cell>
        </row>
        <row r="12014">
          <cell r="A12014">
            <v>12011</v>
          </cell>
          <cell r="B12014" t="str">
            <v>TUBO PRESION RDE-21 1¼" RALCO</v>
          </cell>
          <cell r="C12014" t="str">
            <v>m</v>
          </cell>
          <cell r="D12014">
            <v>6653</v>
          </cell>
          <cell r="H12014">
            <v>0</v>
          </cell>
        </row>
        <row r="12015">
          <cell r="A12015">
            <v>12012</v>
          </cell>
          <cell r="B12015" t="str">
            <v>TUBO PRESION RDE-21 1½" RALCO</v>
          </cell>
          <cell r="C12015" t="str">
            <v>m</v>
          </cell>
          <cell r="D12015">
            <v>8676</v>
          </cell>
          <cell r="H12015">
            <v>0</v>
          </cell>
        </row>
        <row r="12016">
          <cell r="A12016">
            <v>12013</v>
          </cell>
          <cell r="B12016" t="str">
            <v>TUBO PRESION RDE-21 2" RALCO</v>
          </cell>
          <cell r="C12016" t="str">
            <v>m</v>
          </cell>
          <cell r="D12016">
            <v>13315</v>
          </cell>
          <cell r="H12016">
            <v>0</v>
          </cell>
        </row>
        <row r="12017">
          <cell r="A12017">
            <v>12014</v>
          </cell>
          <cell r="B12017" t="str">
            <v>TUBO PRESION RDE-21 2½" PVC S/NORMA ICONTEC</v>
          </cell>
          <cell r="C12017" t="str">
            <v>ML</v>
          </cell>
          <cell r="E12017"/>
          <cell r="F12017"/>
          <cell r="G12017">
            <v>29148</v>
          </cell>
          <cell r="H12017">
            <v>29148</v>
          </cell>
        </row>
        <row r="12018">
          <cell r="A12018">
            <v>12015</v>
          </cell>
          <cell r="B12018" t="str">
            <v>TUBO PRESION RDE-21 2½" RALCO</v>
          </cell>
          <cell r="C12018" t="str">
            <v>m</v>
          </cell>
          <cell r="D12018">
            <v>21584</v>
          </cell>
          <cell r="H12018">
            <v>0</v>
          </cell>
        </row>
        <row r="12019">
          <cell r="A12019">
            <v>12016</v>
          </cell>
          <cell r="B12019" t="str">
            <v>TUBO PRESION RDE-21 3" RALCO</v>
          </cell>
          <cell r="C12019" t="str">
            <v>m</v>
          </cell>
          <cell r="D12019">
            <v>28821</v>
          </cell>
          <cell r="H12019">
            <v>0</v>
          </cell>
        </row>
        <row r="12020">
          <cell r="A12020">
            <v>12017</v>
          </cell>
          <cell r="B12020" t="str">
            <v>TUBO PRESION RDE-21 3/4"RALCO</v>
          </cell>
          <cell r="C12020" t="str">
            <v>m</v>
          </cell>
          <cell r="D12020">
            <v>2533</v>
          </cell>
          <cell r="H12020">
            <v>0</v>
          </cell>
        </row>
        <row r="12021">
          <cell r="A12021">
            <v>12018</v>
          </cell>
          <cell r="B12021" t="str">
            <v>TUBO PRESION RDE-21 4" RALCO</v>
          </cell>
          <cell r="C12021" t="str">
            <v>m</v>
          </cell>
          <cell r="D12021">
            <v>49256</v>
          </cell>
          <cell r="H12021">
            <v>0</v>
          </cell>
        </row>
        <row r="12022">
          <cell r="A12022">
            <v>12019</v>
          </cell>
          <cell r="B12022" t="str">
            <v>TUBO PRESION RDE-21 Ø2" S/NORMA ICONTEC</v>
          </cell>
          <cell r="C12022" t="str">
            <v>ML</v>
          </cell>
          <cell r="E12022"/>
          <cell r="F12022"/>
          <cell r="G12022">
            <v>13833</v>
          </cell>
          <cell r="H12022">
            <v>13833</v>
          </cell>
        </row>
        <row r="12023">
          <cell r="A12023">
            <v>12020</v>
          </cell>
          <cell r="B12023" t="str">
            <v>TUBO PRESION RDE-21 Ø3" PVCX6ML -S/NORMA ICONTEC</v>
          </cell>
          <cell r="C12023" t="str">
            <v>ML</v>
          </cell>
          <cell r="E12023"/>
          <cell r="F12023"/>
          <cell r="G12023">
            <v>38889</v>
          </cell>
          <cell r="H12023">
            <v>38889</v>
          </cell>
        </row>
        <row r="12024">
          <cell r="A12024">
            <v>12021</v>
          </cell>
          <cell r="B12024" t="str">
            <v>TUBO PRESION RDE-21 Ø4" PVCX6ML S/NORMA ICONTEC</v>
          </cell>
          <cell r="C12024" t="str">
            <v>ML</v>
          </cell>
          <cell r="E12024"/>
          <cell r="F12024"/>
          <cell r="G12024">
            <v>63820</v>
          </cell>
          <cell r="H12024">
            <v>63820</v>
          </cell>
        </row>
        <row r="12025">
          <cell r="A12025">
            <v>12022</v>
          </cell>
          <cell r="B12025" t="str">
            <v>TUBO PRESION RDE-21 Ø6" PVCX6ML S/NORMA ICONTEC</v>
          </cell>
          <cell r="C12025" t="str">
            <v>ML</v>
          </cell>
          <cell r="E12025"/>
          <cell r="F12025"/>
          <cell r="G12025">
            <v>142795</v>
          </cell>
          <cell r="H12025">
            <v>142795</v>
          </cell>
        </row>
        <row r="12026">
          <cell r="A12026">
            <v>12023</v>
          </cell>
          <cell r="B12026" t="str">
            <v>TUBO PRESION RDE-21 PVC  Ø 1" L=6M S/NORMA ICONTEC</v>
          </cell>
          <cell r="C12026" t="str">
            <v>ML</v>
          </cell>
          <cell r="E12026"/>
          <cell r="F12026"/>
          <cell r="G12026">
            <v>5915</v>
          </cell>
          <cell r="H12026">
            <v>5915</v>
          </cell>
        </row>
        <row r="12027">
          <cell r="A12027">
            <v>12024</v>
          </cell>
          <cell r="B12027" t="str">
            <v>Tubo PVC 1 1/2¨</v>
          </cell>
          <cell r="C12027" t="str">
            <v>ML</v>
          </cell>
          <cell r="E12027"/>
          <cell r="F12027"/>
          <cell r="G12027">
            <v>9580</v>
          </cell>
          <cell r="H12027">
            <v>9580</v>
          </cell>
        </row>
        <row r="12028">
          <cell r="A12028">
            <v>12025</v>
          </cell>
          <cell r="B12028" t="str">
            <v>TUBO PVC 4" DB TIPO PESADO</v>
          </cell>
          <cell r="C12028" t="str">
            <v>ML</v>
          </cell>
          <cell r="E12028"/>
          <cell r="F12028">
            <v>27147</v>
          </cell>
          <cell r="G12028"/>
          <cell r="H12028">
            <v>27147</v>
          </cell>
        </row>
        <row r="12029">
          <cell r="A12029">
            <v>12026</v>
          </cell>
          <cell r="B12029" t="str">
            <v>TUBO PVC DB 6"</v>
          </cell>
          <cell r="C12029" t="str">
            <v>ML</v>
          </cell>
          <cell r="E12029"/>
          <cell r="F12029">
            <v>56620</v>
          </cell>
          <cell r="G12029"/>
          <cell r="H12029">
            <v>56620</v>
          </cell>
        </row>
        <row r="12030">
          <cell r="A12030">
            <v>12027</v>
          </cell>
          <cell r="B12030" t="str">
            <v>TUBO PVC DUCTO  ELECTRICO TIPO DB 2"</v>
          </cell>
          <cell r="C12030" t="str">
            <v>ML</v>
          </cell>
          <cell r="E12030"/>
          <cell r="F12030"/>
          <cell r="G12030">
            <v>7260</v>
          </cell>
          <cell r="H12030">
            <v>7260</v>
          </cell>
        </row>
        <row r="12031">
          <cell r="A12031">
            <v>12028</v>
          </cell>
          <cell r="B12031" t="str">
            <v>TUBO PVC DUCTO  ELECTRICO TIPO DB 3"</v>
          </cell>
          <cell r="C12031" t="str">
            <v>ML</v>
          </cell>
          <cell r="E12031"/>
          <cell r="F12031"/>
          <cell r="G12031">
            <v>7506</v>
          </cell>
          <cell r="H12031">
            <v>7506</v>
          </cell>
        </row>
        <row r="12032">
          <cell r="A12032">
            <v>12029</v>
          </cell>
          <cell r="B12032" t="str">
            <v>TUBO PVC DUCTO  ELECTRICO TIPO DB 4"(PESADO)</v>
          </cell>
          <cell r="C12032" t="str">
            <v>ML</v>
          </cell>
          <cell r="E12032"/>
          <cell r="F12032"/>
          <cell r="G12032">
            <v>17949</v>
          </cell>
          <cell r="H12032">
            <v>17949</v>
          </cell>
        </row>
        <row r="12033">
          <cell r="A12033">
            <v>12030</v>
          </cell>
          <cell r="B12033" t="str">
            <v>TUBO PVC ELECTRICO PESADO 2"</v>
          </cell>
          <cell r="C12033" t="str">
            <v>ML</v>
          </cell>
          <cell r="D12033">
            <v>14478</v>
          </cell>
          <cell r="H12033">
            <v>0</v>
          </cell>
        </row>
        <row r="12034">
          <cell r="A12034">
            <v>12031</v>
          </cell>
          <cell r="B12034" t="str">
            <v>TUBO PVC P RDE 41 100psi 4"</v>
          </cell>
          <cell r="C12034" t="str">
            <v>ML</v>
          </cell>
          <cell r="E12034"/>
          <cell r="F12034"/>
          <cell r="G12034">
            <v>12955.01</v>
          </cell>
          <cell r="H12034">
            <v>12955.01</v>
          </cell>
        </row>
        <row r="12035">
          <cell r="A12035">
            <v>12032</v>
          </cell>
          <cell r="B12035" t="str">
            <v>TUBO PVC PRESION Ø11/4" RDE 21 X 6 MtsS/NORMA ICON</v>
          </cell>
          <cell r="C12035" t="str">
            <v>ML</v>
          </cell>
          <cell r="E12035"/>
          <cell r="F12035"/>
          <cell r="G12035">
            <v>8983</v>
          </cell>
          <cell r="H12035">
            <v>8983</v>
          </cell>
        </row>
        <row r="12036">
          <cell r="A12036">
            <v>12033</v>
          </cell>
          <cell r="B12036" t="str">
            <v>TUBO PVC SANITARIO 2"</v>
          </cell>
          <cell r="C12036" t="str">
            <v>m</v>
          </cell>
          <cell r="D12036">
            <v>12123</v>
          </cell>
          <cell r="H12036">
            <v>0</v>
          </cell>
        </row>
        <row r="12037">
          <cell r="A12037">
            <v>12034</v>
          </cell>
          <cell r="B12037" t="str">
            <v>TUBO PVC SANITARIO 3"</v>
          </cell>
          <cell r="C12037" t="str">
            <v>m</v>
          </cell>
          <cell r="D12037">
            <v>18107</v>
          </cell>
          <cell r="H12037">
            <v>0</v>
          </cell>
        </row>
        <row r="12038">
          <cell r="A12038">
            <v>12035</v>
          </cell>
          <cell r="B12038" t="str">
            <v>TUBO PVC SANITARIO 4"</v>
          </cell>
          <cell r="C12038" t="str">
            <v>m</v>
          </cell>
          <cell r="D12038">
            <v>25235</v>
          </cell>
          <cell r="H12038">
            <v>0</v>
          </cell>
        </row>
        <row r="12039">
          <cell r="A12039">
            <v>12036</v>
          </cell>
          <cell r="B12039" t="str">
            <v>TUBO PVC UM NORMA NTC 382 D=2" RDE21</v>
          </cell>
          <cell r="C12039" t="str">
            <v>ML</v>
          </cell>
          <cell r="E12039"/>
          <cell r="F12039"/>
          <cell r="G12039">
            <v>9134.25</v>
          </cell>
          <cell r="H12039">
            <v>9134.25</v>
          </cell>
        </row>
        <row r="12040">
          <cell r="A12040">
            <v>12037</v>
          </cell>
          <cell r="B12040" t="str">
            <v>TUBO PVC UM NORMA NTC 382 D=4" RDE21</v>
          </cell>
          <cell r="C12040" t="str">
            <v>ML</v>
          </cell>
          <cell r="E12040"/>
          <cell r="F12040"/>
          <cell r="G12040">
            <v>66380</v>
          </cell>
          <cell r="H12040">
            <v>66380</v>
          </cell>
        </row>
        <row r="12041">
          <cell r="A12041">
            <v>12038</v>
          </cell>
          <cell r="B12041" t="str">
            <v>TUBO PVC-C900 4"</v>
          </cell>
          <cell r="C12041" t="str">
            <v>M</v>
          </cell>
          <cell r="E12041">
            <v>99142</v>
          </cell>
          <cell r="F12041"/>
          <cell r="G12041"/>
          <cell r="H12041">
            <v>99142</v>
          </cell>
        </row>
        <row r="12042">
          <cell r="A12042">
            <v>12039</v>
          </cell>
          <cell r="B12042" t="str">
            <v>TUBO PVC-C900 6"</v>
          </cell>
          <cell r="C12042" t="str">
            <v>M</v>
          </cell>
          <cell r="E12042">
            <v>204558</v>
          </cell>
          <cell r="F12042"/>
          <cell r="G12042"/>
          <cell r="H12042">
            <v>204558</v>
          </cell>
        </row>
        <row r="12043">
          <cell r="A12043">
            <v>12040</v>
          </cell>
          <cell r="B12043" t="str">
            <v>TUBO PVCP 1/2" RDE-9</v>
          </cell>
          <cell r="C12043" t="str">
            <v>ML</v>
          </cell>
          <cell r="E12043"/>
          <cell r="F12043"/>
          <cell r="G12043">
            <v>2041.24</v>
          </cell>
          <cell r="H12043">
            <v>2041.24</v>
          </cell>
        </row>
        <row r="12044">
          <cell r="A12044">
            <v>12041</v>
          </cell>
          <cell r="B12044" t="str">
            <v>TUBO RECTANGULAR 1"X2" X 6MTS</v>
          </cell>
          <cell r="C12044" t="str">
            <v>UN</v>
          </cell>
          <cell r="E12044"/>
          <cell r="F12044"/>
          <cell r="G12044">
            <v>10381</v>
          </cell>
          <cell r="H12044">
            <v>10381</v>
          </cell>
        </row>
        <row r="12045">
          <cell r="A12045">
            <v>12042</v>
          </cell>
          <cell r="B12045" t="str">
            <v>TUBO RECTANGULAR ACERO DE 3" X 1. 1/2 ESP 1,2mm</v>
          </cell>
          <cell r="C12045" t="str">
            <v>ML</v>
          </cell>
          <cell r="E12045"/>
          <cell r="F12045"/>
          <cell r="G12045">
            <v>6807</v>
          </cell>
          <cell r="H12045">
            <v>6807</v>
          </cell>
        </row>
        <row r="12046">
          <cell r="A12046">
            <v>12043</v>
          </cell>
          <cell r="B12046" t="str">
            <v>TUBO RECTANGULAR DE 80X40X2.0mm x6mts</v>
          </cell>
          <cell r="C12046" t="str">
            <v>ML</v>
          </cell>
          <cell r="E12046"/>
          <cell r="F12046"/>
          <cell r="G12046">
            <v>26600</v>
          </cell>
          <cell r="H12046">
            <v>26600</v>
          </cell>
        </row>
        <row r="12047">
          <cell r="A12047">
            <v>12044</v>
          </cell>
          <cell r="B12047" t="str">
            <v>TUBO REDONDO GALVANIZADO 2" X 6M. ESPESOR: 0,075"</v>
          </cell>
          <cell r="C12047" t="str">
            <v>M</v>
          </cell>
          <cell r="E12047">
            <v>14137</v>
          </cell>
          <cell r="F12047"/>
          <cell r="G12047"/>
          <cell r="H12047">
            <v>14137</v>
          </cell>
        </row>
        <row r="12048">
          <cell r="A12048">
            <v>12045</v>
          </cell>
          <cell r="B12048" t="str">
            <v>TUBO SANITARIO 1,1/2" PVC RALCO</v>
          </cell>
          <cell r="C12048" t="str">
            <v>m</v>
          </cell>
          <cell r="D12048">
            <v>7823</v>
          </cell>
          <cell r="H12048">
            <v>0</v>
          </cell>
        </row>
        <row r="12049">
          <cell r="A12049">
            <v>12046</v>
          </cell>
          <cell r="B12049" t="str">
            <v>TUBO SANITARIO 2" PVC _</v>
          </cell>
          <cell r="C12049" t="str">
            <v>m</v>
          </cell>
          <cell r="D12049">
            <v>12123</v>
          </cell>
          <cell r="H12049">
            <v>0</v>
          </cell>
        </row>
        <row r="12050">
          <cell r="A12050">
            <v>12047</v>
          </cell>
          <cell r="B12050" t="str">
            <v>TUBO SANITARIO 2" PVC RALCO</v>
          </cell>
          <cell r="C12050" t="str">
            <v>m</v>
          </cell>
          <cell r="D12050">
            <v>9696</v>
          </cell>
          <cell r="H12050">
            <v>0</v>
          </cell>
        </row>
        <row r="12051">
          <cell r="A12051">
            <v>12048</v>
          </cell>
          <cell r="B12051" t="str">
            <v>TUBO SANITARIO 2" PVCX6ML  S/NORMA ICONTEC</v>
          </cell>
          <cell r="C12051" t="str">
            <v>ML</v>
          </cell>
          <cell r="E12051"/>
          <cell r="F12051"/>
          <cell r="G12051">
            <v>8666</v>
          </cell>
          <cell r="H12051">
            <v>8666</v>
          </cell>
        </row>
        <row r="12052">
          <cell r="A12052">
            <v>12049</v>
          </cell>
          <cell r="B12052" t="str">
            <v>TUBO SANITARIO 3" PVC  S/NORMA ICONTEC</v>
          </cell>
          <cell r="C12052" t="str">
            <v>ML</v>
          </cell>
          <cell r="E12052"/>
          <cell r="F12052"/>
          <cell r="G12052">
            <v>17657.009999999998</v>
          </cell>
          <cell r="H12052">
            <v>17657.009999999998</v>
          </cell>
        </row>
        <row r="12053">
          <cell r="A12053">
            <v>12050</v>
          </cell>
          <cell r="B12053" t="str">
            <v>TUBO SANITARIO 3" PVC _</v>
          </cell>
          <cell r="C12053" t="str">
            <v>m</v>
          </cell>
          <cell r="D12053">
            <v>18107</v>
          </cell>
          <cell r="H12053">
            <v>0</v>
          </cell>
        </row>
        <row r="12054">
          <cell r="A12054">
            <v>12051</v>
          </cell>
          <cell r="B12054" t="str">
            <v>TUBO SANITARIO 3" PVC RALCO</v>
          </cell>
          <cell r="C12054" t="str">
            <v>m</v>
          </cell>
          <cell r="D12054">
            <v>14482</v>
          </cell>
          <cell r="H12054">
            <v>0</v>
          </cell>
        </row>
        <row r="12055">
          <cell r="A12055">
            <v>12052</v>
          </cell>
          <cell r="B12055" t="str">
            <v>TUBO SANITARIO 4" PVC _</v>
          </cell>
          <cell r="C12055" t="str">
            <v>m</v>
          </cell>
          <cell r="D12055">
            <v>25235</v>
          </cell>
          <cell r="H12055">
            <v>0</v>
          </cell>
        </row>
        <row r="12056">
          <cell r="A12056">
            <v>12053</v>
          </cell>
          <cell r="B12056" t="str">
            <v>TUBO SANITARIO 4" PVC RALCO</v>
          </cell>
          <cell r="C12056" t="str">
            <v>m</v>
          </cell>
          <cell r="D12056">
            <v>20188</v>
          </cell>
          <cell r="H12056">
            <v>0</v>
          </cell>
        </row>
        <row r="12057">
          <cell r="A12057">
            <v>12054</v>
          </cell>
          <cell r="B12057" t="str">
            <v>TUBO SANITARIO 6" PVC _</v>
          </cell>
          <cell r="C12057" t="str">
            <v>m</v>
          </cell>
          <cell r="D12057">
            <v>7130</v>
          </cell>
          <cell r="H12057">
            <v>0</v>
          </cell>
        </row>
        <row r="12058">
          <cell r="A12058">
            <v>12055</v>
          </cell>
          <cell r="B12058" t="str">
            <v>TUBO SANITARIO 6" PVC RALCO</v>
          </cell>
          <cell r="C12058" t="str">
            <v>m</v>
          </cell>
          <cell r="D12058">
            <v>42755</v>
          </cell>
          <cell r="H12058">
            <v>0</v>
          </cell>
        </row>
        <row r="12059">
          <cell r="A12059">
            <v>12056</v>
          </cell>
          <cell r="B12059" t="str">
            <v>TUBO SANITARIO 6" PVC X6ML S/NORMA ICONTEC</v>
          </cell>
          <cell r="C12059" t="str">
            <v>ML</v>
          </cell>
          <cell r="E12059"/>
          <cell r="F12059"/>
          <cell r="G12059">
            <v>52030</v>
          </cell>
          <cell r="H12059">
            <v>52030</v>
          </cell>
        </row>
        <row r="12060">
          <cell r="A12060">
            <v>12057</v>
          </cell>
          <cell r="B12060" t="str">
            <v>TUBO SANITARIO Ø1,1/2" PVC X6MLS/NORMA ICONTEC</v>
          </cell>
          <cell r="C12060" t="str">
            <v>ML</v>
          </cell>
          <cell r="E12060"/>
          <cell r="F12060"/>
          <cell r="G12060">
            <v>10079</v>
          </cell>
          <cell r="H12060">
            <v>10079</v>
          </cell>
        </row>
        <row r="12061">
          <cell r="A12061">
            <v>12058</v>
          </cell>
          <cell r="B12061" t="str">
            <v>TUBO SANITARIO Ø3" PVCX6ML S/NORMA ICONTEC</v>
          </cell>
          <cell r="C12061" t="str">
            <v>ML</v>
          </cell>
          <cell r="E12061"/>
          <cell r="F12061"/>
          <cell r="G12061">
            <v>18666.990000000002</v>
          </cell>
          <cell r="H12061">
            <v>18666.990000000002</v>
          </cell>
        </row>
        <row r="12062">
          <cell r="A12062">
            <v>12059</v>
          </cell>
          <cell r="B12062" t="str">
            <v>TUBO SANITARIO Ø4" PVCX6ML S/NORMA ICONTEC</v>
          </cell>
          <cell r="C12062" t="str">
            <v>ML</v>
          </cell>
          <cell r="E12062"/>
          <cell r="F12062"/>
          <cell r="G12062">
            <v>21734.01</v>
          </cell>
          <cell r="H12062">
            <v>21734.01</v>
          </cell>
        </row>
        <row r="12063">
          <cell r="A12063">
            <v>12060</v>
          </cell>
          <cell r="B12063" t="str">
            <v>TUBO SANITARIOØ 6"X6ML PVC S/NORMA ICONTEC</v>
          </cell>
          <cell r="C12063" t="str">
            <v>ML</v>
          </cell>
          <cell r="E12063"/>
          <cell r="F12063"/>
          <cell r="G12063">
            <v>57881.01</v>
          </cell>
          <cell r="H12063">
            <v>57881.01</v>
          </cell>
        </row>
        <row r="12064">
          <cell r="A12064">
            <v>12061</v>
          </cell>
          <cell r="B12064" t="str">
            <v>TUBO SCH-40 CALIBRE 1"</v>
          </cell>
          <cell r="C12064" t="str">
            <v>UN</v>
          </cell>
          <cell r="E12064"/>
          <cell r="F12064"/>
          <cell r="G12064">
            <v>13482</v>
          </cell>
          <cell r="H12064">
            <v>13482</v>
          </cell>
        </row>
        <row r="12065">
          <cell r="A12065">
            <v>12062</v>
          </cell>
          <cell r="B12065" t="str">
            <v>TUBO SILICONA  300 ML Transparente</v>
          </cell>
          <cell r="C12065" t="str">
            <v>UN</v>
          </cell>
          <cell r="E12065"/>
          <cell r="F12065"/>
          <cell r="G12065">
            <v>7608</v>
          </cell>
          <cell r="H12065">
            <v>7608</v>
          </cell>
        </row>
        <row r="12066">
          <cell r="A12066">
            <v>12063</v>
          </cell>
          <cell r="B12066" t="str">
            <v>Tubo T5 28w luz calida</v>
          </cell>
          <cell r="C12066" t="str">
            <v>UN</v>
          </cell>
          <cell r="D12066">
            <v>8230</v>
          </cell>
          <cell r="H12066">
            <v>0</v>
          </cell>
        </row>
        <row r="12067">
          <cell r="A12067">
            <v>12064</v>
          </cell>
          <cell r="B12067" t="str">
            <v>Tubo T8 17w color blanco silvania</v>
          </cell>
          <cell r="C12067" t="str">
            <v>UN</v>
          </cell>
          <cell r="D12067">
            <v>5209</v>
          </cell>
          <cell r="H12067">
            <v>0</v>
          </cell>
        </row>
        <row r="12068">
          <cell r="A12068">
            <v>12065</v>
          </cell>
          <cell r="B12068" t="str">
            <v>TUBO T-8 TIPO LED DE 9 A 11W JE 60 CMS</v>
          </cell>
          <cell r="C12068" t="str">
            <v>UN</v>
          </cell>
          <cell r="E12068"/>
          <cell r="F12068"/>
          <cell r="G12068">
            <v>7097.01</v>
          </cell>
          <cell r="H12068">
            <v>7097.01</v>
          </cell>
        </row>
        <row r="12069">
          <cell r="A12069">
            <v>12066</v>
          </cell>
          <cell r="B12069" t="str">
            <v>TUBO T8, TIPO LED DE 18 A 21 W DE 120 CMS</v>
          </cell>
          <cell r="C12069" t="str">
            <v>UN</v>
          </cell>
          <cell r="E12069"/>
          <cell r="F12069"/>
          <cell r="G12069">
            <v>8947</v>
          </cell>
          <cell r="H12069">
            <v>8947</v>
          </cell>
        </row>
        <row r="12070">
          <cell r="A12070">
            <v>12067</v>
          </cell>
          <cell r="B12070" t="str">
            <v>TUBO UNION Z 3" PVC</v>
          </cell>
          <cell r="C12070" t="str">
            <v>ML</v>
          </cell>
          <cell r="E12070"/>
          <cell r="F12070"/>
          <cell r="G12070">
            <v>22758</v>
          </cell>
          <cell r="H12070">
            <v>22758</v>
          </cell>
        </row>
        <row r="12071">
          <cell r="A12071">
            <v>12068</v>
          </cell>
          <cell r="B12071" t="str">
            <v>TUBO UNION Z 3" PVC _</v>
          </cell>
          <cell r="C12071" t="str">
            <v>m</v>
          </cell>
          <cell r="D12071">
            <v>3303</v>
          </cell>
          <cell r="H12071">
            <v>0</v>
          </cell>
        </row>
        <row r="12072">
          <cell r="A12072">
            <v>12069</v>
          </cell>
          <cell r="B12072" t="str">
            <v>TUBO UNION Z 4" PVC _</v>
          </cell>
          <cell r="C12072" t="str">
            <v>m</v>
          </cell>
          <cell r="D12072">
            <v>5452</v>
          </cell>
          <cell r="H12072">
            <v>0</v>
          </cell>
        </row>
        <row r="12073">
          <cell r="A12073">
            <v>12070</v>
          </cell>
          <cell r="B12073" t="str">
            <v>TUBO UNION Z 6" PVC _</v>
          </cell>
          <cell r="C12073" t="str">
            <v>m</v>
          </cell>
          <cell r="D12073">
            <v>11830</v>
          </cell>
          <cell r="H12073">
            <v>0</v>
          </cell>
        </row>
        <row r="12074">
          <cell r="A12074">
            <v>12071</v>
          </cell>
          <cell r="B12074" t="str">
            <v>TUBO VENTILACION 3" _</v>
          </cell>
          <cell r="C12074" t="str">
            <v>m</v>
          </cell>
          <cell r="D12074">
            <v>8249</v>
          </cell>
          <cell r="H12074">
            <v>0</v>
          </cell>
        </row>
        <row r="12075">
          <cell r="A12075">
            <v>12072</v>
          </cell>
          <cell r="B12075" t="str">
            <v>TUBO VENTILACION 4" _</v>
          </cell>
          <cell r="C12075" t="str">
            <v>m</v>
          </cell>
          <cell r="D12075">
            <v>14226</v>
          </cell>
          <cell r="H12075">
            <v>0</v>
          </cell>
        </row>
        <row r="12076">
          <cell r="A12076">
            <v>12073</v>
          </cell>
          <cell r="B12076" t="str">
            <v>TUBO VENTILACION DE 1½"</v>
          </cell>
          <cell r="C12076" t="str">
            <v>m</v>
          </cell>
          <cell r="D12076">
            <v>4308</v>
          </cell>
          <cell r="H12076">
            <v>0</v>
          </cell>
        </row>
        <row r="12077">
          <cell r="A12077">
            <v>12074</v>
          </cell>
          <cell r="B12077" t="str">
            <v>TUBO VENTILACION DE 2"</v>
          </cell>
          <cell r="C12077" t="str">
            <v>m</v>
          </cell>
          <cell r="D12077">
            <v>6227</v>
          </cell>
          <cell r="H12077">
            <v>0</v>
          </cell>
        </row>
        <row r="12078">
          <cell r="A12078">
            <v>12075</v>
          </cell>
          <cell r="B12078" t="str">
            <v>TUBO VENTILACION DE 3"</v>
          </cell>
          <cell r="C12078" t="str">
            <v>m</v>
          </cell>
          <cell r="D12078">
            <v>8239</v>
          </cell>
          <cell r="H12078">
            <v>0</v>
          </cell>
        </row>
        <row r="12079">
          <cell r="A12079">
            <v>12076</v>
          </cell>
          <cell r="B12079" t="str">
            <v>TUBO VENTILACION DE 4"</v>
          </cell>
          <cell r="C12079" t="str">
            <v>m</v>
          </cell>
          <cell r="D12079">
            <v>14216</v>
          </cell>
          <cell r="H12079">
            <v>0</v>
          </cell>
        </row>
        <row r="12080">
          <cell r="A12080">
            <v>12077</v>
          </cell>
          <cell r="B12080" t="str">
            <v>TUBO VENTILACION Ø 2"PVC X6ML S/NORMA ICONTEC</v>
          </cell>
          <cell r="C12080" t="str">
            <v>ML</v>
          </cell>
          <cell r="E12080"/>
          <cell r="F12080"/>
          <cell r="G12080">
            <v>8569</v>
          </cell>
          <cell r="H12080">
            <v>8569</v>
          </cell>
        </row>
        <row r="12081">
          <cell r="A12081">
            <v>12078</v>
          </cell>
          <cell r="B12081" t="str">
            <v>TUBO VENTILACION Ø 3"PVCX6MLS/NORMA ICONTEC</v>
          </cell>
          <cell r="C12081" t="str">
            <v>ML</v>
          </cell>
          <cell r="E12081"/>
          <cell r="F12081"/>
          <cell r="G12081">
            <v>8316.99</v>
          </cell>
          <cell r="H12081">
            <v>8316.99</v>
          </cell>
        </row>
        <row r="12082">
          <cell r="A12082">
            <v>12079</v>
          </cell>
          <cell r="B12082" t="str">
            <v>TUBO VENTILACION Ø3"PVCX6ML S/NORMA ICONTEC</v>
          </cell>
          <cell r="C12082" t="str">
            <v>ML</v>
          </cell>
          <cell r="E12082"/>
          <cell r="F12082"/>
          <cell r="G12082">
            <v>5426</v>
          </cell>
          <cell r="H12082">
            <v>5426</v>
          </cell>
        </row>
        <row r="12083">
          <cell r="A12083">
            <v>12080</v>
          </cell>
          <cell r="B12083" t="str">
            <v>TUBO VENTILACION Ø4"PVCX6ML S/NORMA ICONTEC</v>
          </cell>
          <cell r="C12083" t="str">
            <v>ML</v>
          </cell>
          <cell r="E12083"/>
          <cell r="F12083"/>
          <cell r="G12083">
            <v>13209</v>
          </cell>
          <cell r="H12083">
            <v>13209</v>
          </cell>
        </row>
        <row r="12084">
          <cell r="A12084">
            <v>12081</v>
          </cell>
          <cell r="B12084" t="str">
            <v>TUBULAR Al. CRUDO 1x1</v>
          </cell>
          <cell r="C12084" t="str">
            <v>m</v>
          </cell>
          <cell r="D12084">
            <v>1254</v>
          </cell>
          <cell r="H12084">
            <v>0</v>
          </cell>
        </row>
        <row r="12085">
          <cell r="A12085">
            <v>12082</v>
          </cell>
          <cell r="B12085" t="str">
            <v>TUBULAR Al. CRUDO 2x1</v>
          </cell>
          <cell r="C12085" t="str">
            <v>m</v>
          </cell>
          <cell r="D12085">
            <v>2052</v>
          </cell>
          <cell r="H12085">
            <v>0</v>
          </cell>
        </row>
        <row r="12086">
          <cell r="A12086">
            <v>12083</v>
          </cell>
          <cell r="B12086" t="str">
            <v>TUBULAR ANOLOK 1x1</v>
          </cell>
          <cell r="C12086" t="str">
            <v>m</v>
          </cell>
          <cell r="D12086">
            <v>1205</v>
          </cell>
          <cell r="H12086">
            <v>0</v>
          </cell>
        </row>
        <row r="12087">
          <cell r="A12087">
            <v>12084</v>
          </cell>
          <cell r="B12087" t="str">
            <v>TUBULAR ANOLOK 2x1</v>
          </cell>
          <cell r="C12087" t="str">
            <v>m</v>
          </cell>
          <cell r="D12087">
            <v>2243</v>
          </cell>
          <cell r="H12087">
            <v>0</v>
          </cell>
        </row>
        <row r="12088">
          <cell r="A12088">
            <v>12085</v>
          </cell>
          <cell r="B12088" t="str">
            <v>TUERCA DE OJO ALARGADO</v>
          </cell>
          <cell r="C12088" t="str">
            <v>Un</v>
          </cell>
          <cell r="D12088">
            <v>13566</v>
          </cell>
          <cell r="H12088">
            <v>0</v>
          </cell>
        </row>
        <row r="12089">
          <cell r="A12089">
            <v>12086</v>
          </cell>
          <cell r="B12089" t="str">
            <v>Tuerca grado 8, 5/16</v>
          </cell>
          <cell r="C12089" t="str">
            <v>UN</v>
          </cell>
          <cell r="D12089">
            <v>978</v>
          </cell>
          <cell r="H12089">
            <v>0</v>
          </cell>
        </row>
        <row r="12090">
          <cell r="A12090">
            <v>12087</v>
          </cell>
          <cell r="B12090" t="str">
            <v xml:space="preserve">TUERCA HEXAGONAL - ARANDELA PLANA 1/4" X 10 UN </v>
          </cell>
          <cell r="C12090" t="str">
            <v>PTE</v>
          </cell>
          <cell r="E12090">
            <v>3142</v>
          </cell>
          <cell r="F12090"/>
          <cell r="G12090"/>
          <cell r="H12090">
            <v>3142</v>
          </cell>
        </row>
        <row r="12091">
          <cell r="A12091">
            <v>12088</v>
          </cell>
          <cell r="B12091" t="str">
            <v>TUERCA HEXAGONAL 1/2"</v>
          </cell>
          <cell r="C12091" t="str">
            <v>UN</v>
          </cell>
          <cell r="E12091"/>
          <cell r="F12091"/>
          <cell r="G12091">
            <v>157</v>
          </cell>
          <cell r="H12091">
            <v>157</v>
          </cell>
        </row>
        <row r="12092">
          <cell r="A12092">
            <v>12089</v>
          </cell>
          <cell r="B12092" t="str">
            <v>Tuerca Hexagonal y Arandela Ø3/8"</v>
          </cell>
          <cell r="C12092" t="str">
            <v>UNI</v>
          </cell>
          <cell r="E12092"/>
          <cell r="F12092"/>
          <cell r="G12092">
            <v>450.01</v>
          </cell>
          <cell r="H12092">
            <v>450.01</v>
          </cell>
        </row>
        <row r="12093">
          <cell r="A12093">
            <v>12090</v>
          </cell>
          <cell r="B12093" t="str">
            <v>TUERCA OJO ALARGADO 5/8"</v>
          </cell>
          <cell r="C12093" t="str">
            <v>Un</v>
          </cell>
          <cell r="D12093">
            <v>11923</v>
          </cell>
          <cell r="H12093">
            <v>0</v>
          </cell>
        </row>
        <row r="12094">
          <cell r="A12094">
            <v>12091</v>
          </cell>
          <cell r="B12094" t="str">
            <v>TUERCA OJO ALARGADO 5/8"</v>
          </cell>
          <cell r="C12094" t="str">
            <v>UNI</v>
          </cell>
          <cell r="E12094"/>
          <cell r="F12094"/>
          <cell r="G12094">
            <v>7664</v>
          </cell>
          <cell r="H12094">
            <v>7664</v>
          </cell>
        </row>
        <row r="12095">
          <cell r="A12095">
            <v>12092</v>
          </cell>
          <cell r="B12095" t="str">
            <v>TUERCAS POR KG</v>
          </cell>
          <cell r="C12095" t="str">
            <v>KG</v>
          </cell>
          <cell r="E12095"/>
          <cell r="F12095">
            <v>9997</v>
          </cell>
          <cell r="G12095"/>
          <cell r="H12095">
            <v>9997</v>
          </cell>
        </row>
        <row r="12096">
          <cell r="A12096">
            <v>12093</v>
          </cell>
          <cell r="B12096" t="str">
            <v>Tunel en Fibra de Vidrio **</v>
          </cell>
          <cell r="C12096" t="str">
            <v>UNI</v>
          </cell>
          <cell r="E12096"/>
          <cell r="F12096"/>
          <cell r="G12096">
            <v>349013.01</v>
          </cell>
          <cell r="H12096">
            <v>349013.01</v>
          </cell>
        </row>
        <row r="12097">
          <cell r="A12097">
            <v>12094</v>
          </cell>
          <cell r="B12097" t="str">
            <v>TURBIEDAD, MÉTODO NEFELOMÉTRICO. Norma técnica: SM 2130 B.</v>
          </cell>
          <cell r="C12097" t="str">
            <v>UN</v>
          </cell>
          <cell r="E12097"/>
          <cell r="F12097">
            <v>6466</v>
          </cell>
          <cell r="G12097"/>
          <cell r="H12097">
            <v>6466</v>
          </cell>
        </row>
        <row r="12098">
          <cell r="A12098">
            <v>12095</v>
          </cell>
          <cell r="B12098" t="str">
            <v>TUTOR EN MADERA PARA ARBOL L=3M (3X3CM)</v>
          </cell>
          <cell r="C12098" t="str">
            <v>UNI</v>
          </cell>
          <cell r="E12098"/>
          <cell r="F12098"/>
          <cell r="G12098">
            <v>3946</v>
          </cell>
          <cell r="H12098">
            <v>3946</v>
          </cell>
        </row>
        <row r="12099">
          <cell r="A12099">
            <v>12096</v>
          </cell>
          <cell r="B12099" t="str">
            <v>Ú ALUMINIO 8 MM X 2,10 M</v>
          </cell>
          <cell r="C12099" t="str">
            <v>UN</v>
          </cell>
          <cell r="E12099">
            <v>14423</v>
          </cell>
          <cell r="F12099"/>
          <cell r="G12099"/>
          <cell r="H12099">
            <v>14423</v>
          </cell>
        </row>
        <row r="12100">
          <cell r="A12100">
            <v>12097</v>
          </cell>
          <cell r="B12100" t="str">
            <v>U de Remate (2.10m) MARQUESINAS LAMINA POLICARBONA</v>
          </cell>
          <cell r="C12100" t="str">
            <v>UN</v>
          </cell>
          <cell r="E12100"/>
          <cell r="F12100"/>
          <cell r="G12100">
            <v>12779.01</v>
          </cell>
          <cell r="H12100">
            <v>12779.01</v>
          </cell>
        </row>
        <row r="12101">
          <cell r="A12101">
            <v>12098</v>
          </cell>
          <cell r="B12101" t="str">
            <v>ULAMINA-HR(15X15X15CM)L=0.15Me=1/8"+2 PERF3/8"</v>
          </cell>
          <cell r="C12101" t="str">
            <v>UN</v>
          </cell>
          <cell r="E12101"/>
          <cell r="F12101"/>
          <cell r="G12101">
            <v>23417</v>
          </cell>
          <cell r="H12101">
            <v>23417</v>
          </cell>
        </row>
        <row r="12102">
          <cell r="A12102">
            <v>12099</v>
          </cell>
          <cell r="B12102" t="str">
            <v>ULTRALAC SELLADOR CATALIZADOR 1/4 GL</v>
          </cell>
          <cell r="C12102" t="str">
            <v>Un</v>
          </cell>
          <cell r="D12102">
            <v>15001</v>
          </cell>
          <cell r="H12102">
            <v>0</v>
          </cell>
        </row>
        <row r="12103">
          <cell r="A12103">
            <v>12100</v>
          </cell>
          <cell r="B12103" t="str">
            <v>ULTRASONIDO. Norma Técnica ASTM E164  AWS D.1.1</v>
          </cell>
          <cell r="C12103" t="str">
            <v>DIA</v>
          </cell>
          <cell r="E12103"/>
          <cell r="F12103">
            <v>624750</v>
          </cell>
          <cell r="G12103"/>
          <cell r="H12103">
            <v>624750</v>
          </cell>
        </row>
        <row r="12104">
          <cell r="A12104">
            <v>12101</v>
          </cell>
          <cell r="B12104" t="str">
            <v>UND EXTRACCI T.HONGO D.HORIZ UEH-H-01 CEFE COMETAS</v>
          </cell>
          <cell r="C12104" t="str">
            <v>UN</v>
          </cell>
          <cell r="E12104"/>
          <cell r="F12104"/>
          <cell r="G12104">
            <v>6580200.2000000002</v>
          </cell>
          <cell r="H12104">
            <v>6580200.2000000002</v>
          </cell>
        </row>
        <row r="12105">
          <cell r="A12105">
            <v>12102</v>
          </cell>
          <cell r="B12105" t="str">
            <v>UND EXTRACCI T.HONGO D.HORIZ UEH-H-01A CEFE COMETA</v>
          </cell>
          <cell r="C12105" t="str">
            <v>UN</v>
          </cell>
          <cell r="E12105"/>
          <cell r="F12105"/>
          <cell r="G12105">
            <v>3689797.3</v>
          </cell>
          <cell r="H12105">
            <v>3689797.3</v>
          </cell>
        </row>
        <row r="12106">
          <cell r="A12106">
            <v>12103</v>
          </cell>
          <cell r="B12106" t="str">
            <v>UNIDAD CONDENSADORA A.ACONDIC R-410A  CEFE COMETAS</v>
          </cell>
          <cell r="C12106" t="str">
            <v>UN</v>
          </cell>
          <cell r="E12106"/>
          <cell r="F12106"/>
          <cell r="G12106">
            <v>4817732.01</v>
          </cell>
          <cell r="H12106">
            <v>4817732.01</v>
          </cell>
        </row>
        <row r="12107">
          <cell r="A12107">
            <v>12104</v>
          </cell>
          <cell r="B12107" t="str">
            <v>UNIDAD EXTRACCION TIPO HONGOcfm2191/826descHorizon</v>
          </cell>
          <cell r="C12107" t="str">
            <v>UN</v>
          </cell>
          <cell r="E12107"/>
          <cell r="F12107"/>
          <cell r="G12107">
            <v>3663750</v>
          </cell>
          <cell r="H12107">
            <v>3663750</v>
          </cell>
        </row>
        <row r="12108">
          <cell r="A12108">
            <v>12105</v>
          </cell>
          <cell r="B12108" t="str">
            <v>UNIDAD EXTRACCION TIPO HONGOcfm600/330descHorizont</v>
          </cell>
          <cell r="C12108" t="str">
            <v>UN</v>
          </cell>
          <cell r="E12108"/>
          <cell r="F12108"/>
          <cell r="G12108">
            <v>2716460.6</v>
          </cell>
          <cell r="H12108">
            <v>2716460.6</v>
          </cell>
        </row>
        <row r="12109">
          <cell r="A12109">
            <v>12106</v>
          </cell>
          <cell r="B12109" t="str">
            <v>UNIDAD EXTRACCION TIPO HONGOcfm9840/3280descVertic</v>
          </cell>
          <cell r="C12109" t="str">
            <v>UN</v>
          </cell>
          <cell r="E12109"/>
          <cell r="F12109"/>
          <cell r="G12109">
            <v>11175000</v>
          </cell>
          <cell r="H12109">
            <v>11175000</v>
          </cell>
        </row>
        <row r="12110">
          <cell r="A12110">
            <v>12107</v>
          </cell>
          <cell r="B12110" t="str">
            <v>UNIDAD FANCOIL TIPO DUCTOS LOW STATIC CEFE COMETAS</v>
          </cell>
          <cell r="C12110" t="str">
            <v>UN</v>
          </cell>
          <cell r="E12110"/>
          <cell r="F12110"/>
          <cell r="G12110">
            <v>1801618</v>
          </cell>
          <cell r="H12110">
            <v>1801618</v>
          </cell>
        </row>
        <row r="12111">
          <cell r="A12111">
            <v>12108</v>
          </cell>
          <cell r="B12111" t="str">
            <v>UNIDAD FANCOIL Tipo Low Static 706/565/424CFM refrige Var TIPO I</v>
          </cell>
          <cell r="C12111" t="str">
            <v>UN</v>
          </cell>
          <cell r="E12111"/>
          <cell r="F12111"/>
          <cell r="G12111">
            <v>2068282</v>
          </cell>
          <cell r="H12111">
            <v>2068282</v>
          </cell>
        </row>
        <row r="12112">
          <cell r="A12112">
            <v>12109</v>
          </cell>
          <cell r="B12112" t="str">
            <v>UNIDAD LECTORA PARA PIEZÓMETRO</v>
          </cell>
          <cell r="C12112" t="str">
            <v>UN</v>
          </cell>
          <cell r="E12112"/>
          <cell r="F12112">
            <v>7491050</v>
          </cell>
          <cell r="G12112"/>
          <cell r="H12112">
            <v>7491050</v>
          </cell>
        </row>
        <row r="12113">
          <cell r="A12113">
            <v>12110</v>
          </cell>
          <cell r="B12113" t="str">
            <v>UNIDAD PAQUETE CON RECUPERADOR R-410A CEFE COMETAS</v>
          </cell>
          <cell r="C12113" t="str">
            <v>UN</v>
          </cell>
          <cell r="E12113"/>
          <cell r="F12113"/>
          <cell r="G12113">
            <v>177722813</v>
          </cell>
          <cell r="H12113">
            <v>177722813</v>
          </cell>
        </row>
        <row r="12114">
          <cell r="A12114">
            <v>12111</v>
          </cell>
          <cell r="B12114" t="str">
            <v>unidada de programacion y control  Lumacan GM</v>
          </cell>
          <cell r="C12114" t="str">
            <v>UN</v>
          </cell>
          <cell r="E12114"/>
          <cell r="F12114"/>
          <cell r="G12114">
            <v>3831562</v>
          </cell>
          <cell r="H12114">
            <v>3831562</v>
          </cell>
        </row>
        <row r="12115">
          <cell r="A12115">
            <v>12112</v>
          </cell>
          <cell r="B12115" t="str">
            <v>UNION  ALCANT NOVAFORT 110MM  S/NORMA ICONTEC</v>
          </cell>
          <cell r="C12115" t="str">
            <v>UNI</v>
          </cell>
          <cell r="E12115"/>
          <cell r="F12115"/>
          <cell r="G12115">
            <v>12622</v>
          </cell>
          <cell r="H12115">
            <v>12622</v>
          </cell>
        </row>
        <row r="12116">
          <cell r="A12116">
            <v>12113</v>
          </cell>
          <cell r="B12116" t="str">
            <v>UNION  ALCANT NOVAFORT 160MM /NORMA ICONTEC</v>
          </cell>
          <cell r="C12116" t="str">
            <v>UNI</v>
          </cell>
          <cell r="E12116"/>
          <cell r="F12116"/>
          <cell r="G12116">
            <v>17821</v>
          </cell>
          <cell r="H12116">
            <v>17821</v>
          </cell>
        </row>
        <row r="12117">
          <cell r="A12117">
            <v>12114</v>
          </cell>
          <cell r="B12117" t="str">
            <v>UNION  ALCANT NOVAFORT 200MM  S/NORMA ICONTEC</v>
          </cell>
          <cell r="C12117" t="str">
            <v>UNI</v>
          </cell>
          <cell r="E12117"/>
          <cell r="F12117"/>
          <cell r="G12117">
            <v>46889.61</v>
          </cell>
          <cell r="H12117">
            <v>46889.61</v>
          </cell>
        </row>
        <row r="12118">
          <cell r="A12118">
            <v>12115</v>
          </cell>
          <cell r="B12118" t="str">
            <v>UNION  ALCANT NOVAFORT 250MM   S/NORMA ICONTEC</v>
          </cell>
          <cell r="C12118" t="str">
            <v>UNI</v>
          </cell>
          <cell r="E12118"/>
          <cell r="F12118"/>
          <cell r="G12118">
            <v>153107.99</v>
          </cell>
          <cell r="H12118">
            <v>153107.99</v>
          </cell>
        </row>
        <row r="12119">
          <cell r="A12119">
            <v>12116</v>
          </cell>
          <cell r="B12119" t="str">
            <v>UNION  ALCANT NOVAFORT 315MM   S/NORMA ICONTEC</v>
          </cell>
          <cell r="C12119" t="str">
            <v>UN</v>
          </cell>
          <cell r="E12119"/>
          <cell r="F12119"/>
          <cell r="G12119">
            <v>249543</v>
          </cell>
          <cell r="H12119">
            <v>249543</v>
          </cell>
        </row>
        <row r="12120">
          <cell r="A12120">
            <v>12117</v>
          </cell>
          <cell r="B12120" t="str">
            <v>UNION  ALCANT NOVAFORT 355MM S/NORMA ICONTEC</v>
          </cell>
          <cell r="C12120" t="str">
            <v>UN</v>
          </cell>
          <cell r="E12120"/>
          <cell r="F12120"/>
          <cell r="G12120">
            <v>227288</v>
          </cell>
          <cell r="H12120">
            <v>227288</v>
          </cell>
        </row>
        <row r="12121">
          <cell r="A12121">
            <v>12118</v>
          </cell>
          <cell r="B12121" t="str">
            <v>UNION  ALCANT NOVAFORT 400MM  S/NORMA ICONTEC</v>
          </cell>
          <cell r="C12121" t="str">
            <v>UN</v>
          </cell>
          <cell r="E12121"/>
          <cell r="F12121"/>
          <cell r="G12121">
            <v>263191</v>
          </cell>
          <cell r="H12121">
            <v>263191</v>
          </cell>
        </row>
        <row r="12122">
          <cell r="A12122">
            <v>12119</v>
          </cell>
          <cell r="B12122" t="str">
            <v>UNION  ALCANT NOVAFORT 450MM  S/NORMA ICONTEC</v>
          </cell>
          <cell r="C12122" t="str">
            <v>UN</v>
          </cell>
          <cell r="E12122"/>
          <cell r="F12122"/>
          <cell r="G12122">
            <v>209131.79</v>
          </cell>
          <cell r="H12122">
            <v>209131.79</v>
          </cell>
        </row>
        <row r="12123">
          <cell r="A12123">
            <v>12120</v>
          </cell>
          <cell r="B12123" t="str">
            <v>UNIÓN  COBRE 1"</v>
          </cell>
          <cell r="C12123" t="str">
            <v>Un</v>
          </cell>
          <cell r="D12123">
            <v>2889</v>
          </cell>
          <cell r="H12123">
            <v>0</v>
          </cell>
        </row>
        <row r="12124">
          <cell r="A12124">
            <v>12121</v>
          </cell>
          <cell r="B12124" t="str">
            <v>UNION  EMT  2"  GALVANIZADA</v>
          </cell>
          <cell r="C12124" t="str">
            <v>UN</v>
          </cell>
          <cell r="E12124"/>
          <cell r="F12124"/>
          <cell r="G12124">
            <v>3975.31</v>
          </cell>
          <cell r="H12124">
            <v>3975.31</v>
          </cell>
        </row>
        <row r="12125">
          <cell r="A12125">
            <v>12122</v>
          </cell>
          <cell r="B12125" t="str">
            <v>UNION  GALV.  3/4"  EMT</v>
          </cell>
          <cell r="C12125" t="str">
            <v>UN</v>
          </cell>
          <cell r="E12125"/>
          <cell r="F12125"/>
          <cell r="G12125">
            <v>1242</v>
          </cell>
          <cell r="H12125">
            <v>1242</v>
          </cell>
        </row>
        <row r="12126">
          <cell r="A12126">
            <v>12123</v>
          </cell>
          <cell r="B12126" t="str">
            <v>UNIÓN  GALVANIZADA 1/2"</v>
          </cell>
          <cell r="C12126" t="str">
            <v>Un</v>
          </cell>
          <cell r="D12126">
            <v>889</v>
          </cell>
          <cell r="H12126">
            <v>0</v>
          </cell>
        </row>
        <row r="12127">
          <cell r="A12127">
            <v>12124</v>
          </cell>
          <cell r="B12127" t="str">
            <v>UNIÓN  SENCILLA CORZAN C X C 1"</v>
          </cell>
          <cell r="C12127" t="str">
            <v>Un</v>
          </cell>
          <cell r="D12127">
            <v>13334</v>
          </cell>
          <cell r="H12127">
            <v>0</v>
          </cell>
        </row>
        <row r="12128">
          <cell r="A12128">
            <v>12125</v>
          </cell>
          <cell r="B12128" t="str">
            <v>UNIÓN  SENCILLA CORZAN C X C 1-1/2"</v>
          </cell>
          <cell r="C12128" t="str">
            <v>Un</v>
          </cell>
          <cell r="D12128">
            <v>24446</v>
          </cell>
          <cell r="H12128">
            <v>0</v>
          </cell>
        </row>
        <row r="12129">
          <cell r="A12129">
            <v>12126</v>
          </cell>
          <cell r="B12129" t="str">
            <v xml:space="preserve">UNIÓN 1-1/2" PVC SANITARIO </v>
          </cell>
          <cell r="C12129" t="str">
            <v>UN</v>
          </cell>
          <cell r="E12129">
            <v>2058</v>
          </cell>
          <cell r="F12129"/>
          <cell r="G12129"/>
          <cell r="H12129">
            <v>2058</v>
          </cell>
        </row>
        <row r="12130">
          <cell r="A12130">
            <v>12127</v>
          </cell>
          <cell r="B12130" t="str">
            <v>UNIÓN 110 MM</v>
          </cell>
          <cell r="C12130" t="str">
            <v>UN</v>
          </cell>
          <cell r="E12130">
            <v>9069</v>
          </cell>
          <cell r="F12130"/>
          <cell r="G12130"/>
          <cell r="H12130">
            <v>9069</v>
          </cell>
        </row>
        <row r="12131">
          <cell r="A12131">
            <v>12128</v>
          </cell>
          <cell r="B12131" t="str">
            <v>UNIÓN 160 MM</v>
          </cell>
          <cell r="C12131" t="str">
            <v>UN</v>
          </cell>
          <cell r="E12131">
            <v>21974</v>
          </cell>
          <cell r="F12131"/>
          <cell r="G12131"/>
          <cell r="H12131">
            <v>21974</v>
          </cell>
        </row>
        <row r="12132">
          <cell r="A12132">
            <v>12129</v>
          </cell>
          <cell r="B12132" t="str">
            <v xml:space="preserve">UNIÓN 2" PVC SANITARIO </v>
          </cell>
          <cell r="C12132" t="str">
            <v>UN</v>
          </cell>
          <cell r="E12132">
            <v>1301</v>
          </cell>
          <cell r="F12132"/>
          <cell r="G12132"/>
          <cell r="H12132">
            <v>1301</v>
          </cell>
        </row>
        <row r="12133">
          <cell r="A12133">
            <v>12130</v>
          </cell>
          <cell r="B12133" t="str">
            <v>UNIÓN 3" PVC SANITARIA</v>
          </cell>
          <cell r="C12133" t="str">
            <v>UN</v>
          </cell>
          <cell r="E12133">
            <v>1950</v>
          </cell>
          <cell r="F12133"/>
          <cell r="G12133"/>
          <cell r="H12133">
            <v>1950</v>
          </cell>
        </row>
        <row r="12134">
          <cell r="A12134">
            <v>12131</v>
          </cell>
          <cell r="B12134" t="str">
            <v xml:space="preserve">UNIÓN 4" PVC SANITARIO </v>
          </cell>
          <cell r="C12134" t="str">
            <v>UN</v>
          </cell>
          <cell r="E12134">
            <v>3901</v>
          </cell>
          <cell r="F12134"/>
          <cell r="G12134"/>
          <cell r="H12134">
            <v>3901</v>
          </cell>
        </row>
        <row r="12135">
          <cell r="A12135">
            <v>12132</v>
          </cell>
          <cell r="B12135" t="str">
            <v>UNION 4"PVC **</v>
          </cell>
          <cell r="C12135" t="str">
            <v>UN</v>
          </cell>
          <cell r="E12135"/>
          <cell r="F12135"/>
          <cell r="G12135">
            <v>45665</v>
          </cell>
          <cell r="H12135">
            <v>45665</v>
          </cell>
        </row>
        <row r="12136">
          <cell r="A12136">
            <v>12133</v>
          </cell>
          <cell r="B12136" t="str">
            <v xml:space="preserve">UNIÓN 6" PVC SANITARIO </v>
          </cell>
          <cell r="C12136" t="str">
            <v>UN</v>
          </cell>
          <cell r="E12136">
            <v>19394</v>
          </cell>
          <cell r="F12136"/>
          <cell r="G12136"/>
          <cell r="H12136">
            <v>19394</v>
          </cell>
        </row>
        <row r="12137">
          <cell r="A12137">
            <v>12134</v>
          </cell>
          <cell r="B12137" t="str">
            <v>UNIÓN ACERO NEGRO X 150 S.C.I.1”</v>
          </cell>
          <cell r="C12137" t="str">
            <v>UN</v>
          </cell>
          <cell r="E12137"/>
          <cell r="F12137"/>
          <cell r="G12137">
            <v>2202</v>
          </cell>
          <cell r="H12137">
            <v>2202</v>
          </cell>
        </row>
        <row r="12138">
          <cell r="A12138">
            <v>12135</v>
          </cell>
          <cell r="B12138" t="str">
            <v>UNION ALCANT 4" _</v>
          </cell>
          <cell r="C12138" t="str">
            <v>Un</v>
          </cell>
          <cell r="D12138">
            <v>41692</v>
          </cell>
          <cell r="H12138">
            <v>0</v>
          </cell>
        </row>
        <row r="12139">
          <cell r="A12139">
            <v>12136</v>
          </cell>
          <cell r="B12139" t="str">
            <v>UNION ALCANT 6" _</v>
          </cell>
          <cell r="C12139" t="str">
            <v>Un</v>
          </cell>
          <cell r="D12139">
            <v>72876</v>
          </cell>
          <cell r="H12139">
            <v>0</v>
          </cell>
        </row>
        <row r="12140">
          <cell r="A12140">
            <v>12137</v>
          </cell>
          <cell r="B12140" t="str">
            <v>UNION ALCANT NOVAFORT 110MM</v>
          </cell>
          <cell r="C12140" t="str">
            <v>Un</v>
          </cell>
          <cell r="D12140">
            <v>12811</v>
          </cell>
          <cell r="H12140">
            <v>0</v>
          </cell>
        </row>
        <row r="12141">
          <cell r="A12141">
            <v>12138</v>
          </cell>
          <cell r="B12141" t="str">
            <v>UNION ALCANT NOVAFORT 160MM</v>
          </cell>
          <cell r="C12141" t="str">
            <v>Un</v>
          </cell>
          <cell r="D12141">
            <v>31049</v>
          </cell>
          <cell r="H12141">
            <v>0</v>
          </cell>
        </row>
        <row r="12142">
          <cell r="A12142">
            <v>12139</v>
          </cell>
          <cell r="B12142" t="str">
            <v>UNION ALCANT NOVAFORT 200MM</v>
          </cell>
          <cell r="C12142" t="str">
            <v>Un</v>
          </cell>
          <cell r="D12142">
            <v>42701</v>
          </cell>
          <cell r="H12142">
            <v>0</v>
          </cell>
        </row>
        <row r="12143">
          <cell r="A12143">
            <v>12140</v>
          </cell>
          <cell r="B12143" t="str">
            <v>UNION ALCANT NOVAFORT 250MM</v>
          </cell>
          <cell r="C12143" t="str">
            <v>Un</v>
          </cell>
          <cell r="D12143">
            <v>114717</v>
          </cell>
          <cell r="H12143">
            <v>0</v>
          </cell>
        </row>
        <row r="12144">
          <cell r="A12144">
            <v>12141</v>
          </cell>
          <cell r="B12144" t="str">
            <v>UNION ALCANT NOVAFORT 315MM</v>
          </cell>
          <cell r="C12144" t="str">
            <v>Un</v>
          </cell>
          <cell r="D12144">
            <v>186094</v>
          </cell>
          <cell r="H12144">
            <v>0</v>
          </cell>
        </row>
        <row r="12145">
          <cell r="A12145">
            <v>12142</v>
          </cell>
          <cell r="B12145" t="str">
            <v>UNION ALCANT NOVAFORT 400MM</v>
          </cell>
          <cell r="C12145" t="str">
            <v>Un</v>
          </cell>
          <cell r="D12145">
            <v>342684</v>
          </cell>
          <cell r="H12145">
            <v>0</v>
          </cell>
        </row>
        <row r="12146">
          <cell r="A12146">
            <v>12143</v>
          </cell>
          <cell r="B12146" t="str">
            <v>UNION ALCANT NOVAFORT 450MM</v>
          </cell>
          <cell r="C12146" t="str">
            <v>Un</v>
          </cell>
          <cell r="D12146">
            <v>378649</v>
          </cell>
          <cell r="H12146">
            <v>0</v>
          </cell>
        </row>
        <row r="12147">
          <cell r="A12147">
            <v>12144</v>
          </cell>
          <cell r="B12147" t="str">
            <v>UNION ALCANT NOVAFORT 500MM</v>
          </cell>
          <cell r="C12147" t="str">
            <v>Un</v>
          </cell>
          <cell r="D12147">
            <v>404977</v>
          </cell>
          <cell r="H12147">
            <v>0</v>
          </cell>
        </row>
        <row r="12148">
          <cell r="A12148">
            <v>12145</v>
          </cell>
          <cell r="B12148" t="str">
            <v>UNIÓN BAJANTE PVC</v>
          </cell>
          <cell r="C12148" t="str">
            <v>UN</v>
          </cell>
          <cell r="E12148">
            <v>6934</v>
          </cell>
          <cell r="F12148"/>
          <cell r="G12148"/>
          <cell r="H12148">
            <v>6934</v>
          </cell>
        </row>
        <row r="12149">
          <cell r="A12149">
            <v>12146</v>
          </cell>
          <cell r="B12149" t="str">
            <v>UNIÓN BRIDA x ACOPLE UNIVERSAL 3"</v>
          </cell>
          <cell r="C12149" t="str">
            <v>UN</v>
          </cell>
          <cell r="E12149"/>
          <cell r="F12149">
            <v>122358</v>
          </cell>
          <cell r="G12149"/>
          <cell r="H12149">
            <v>122358</v>
          </cell>
        </row>
        <row r="12150">
          <cell r="A12150">
            <v>12147</v>
          </cell>
          <cell r="B12150" t="str">
            <v>UNIÓN BRIDA x ACOPLE UNIVERSAL 4"</v>
          </cell>
          <cell r="C12150" t="str">
            <v>UN</v>
          </cell>
          <cell r="E12150"/>
          <cell r="F12150">
            <v>134594</v>
          </cell>
          <cell r="G12150"/>
          <cell r="H12150">
            <v>134594</v>
          </cell>
        </row>
        <row r="12151">
          <cell r="A12151">
            <v>12148</v>
          </cell>
          <cell r="B12151" t="str">
            <v>UNION CALIENTE 3/4" ULTRATEMP</v>
          </cell>
          <cell r="C12151" t="str">
            <v>Un</v>
          </cell>
          <cell r="D12151">
            <v>1078</v>
          </cell>
          <cell r="H12151">
            <v>0</v>
          </cell>
        </row>
        <row r="12152">
          <cell r="A12152">
            <v>12149</v>
          </cell>
          <cell r="B12152" t="str">
            <v>UNION CALIENTE ULTRATEMP ½"</v>
          </cell>
          <cell r="C12152" t="str">
            <v>Un</v>
          </cell>
          <cell r="D12152">
            <v>728</v>
          </cell>
          <cell r="H12152">
            <v>0</v>
          </cell>
        </row>
        <row r="12153">
          <cell r="A12153">
            <v>12150</v>
          </cell>
          <cell r="B12153" t="str">
            <v xml:space="preserve">UNIÓN CANAL AMAZONA BLANCO </v>
          </cell>
          <cell r="C12153" t="str">
            <v>Un</v>
          </cell>
          <cell r="D12153">
            <v>3799</v>
          </cell>
          <cell r="H12153">
            <v>0</v>
          </cell>
        </row>
        <row r="12154">
          <cell r="A12154">
            <v>12151</v>
          </cell>
          <cell r="B12154" t="str">
            <v xml:space="preserve">UNIÓN CANAL RAINGO BLANCO </v>
          </cell>
          <cell r="C12154" t="str">
            <v>Un</v>
          </cell>
          <cell r="D12154">
            <v>9141</v>
          </cell>
          <cell r="H12154">
            <v>0</v>
          </cell>
        </row>
        <row r="12155">
          <cell r="A12155">
            <v>12152</v>
          </cell>
          <cell r="B12155" t="str">
            <v>UNION CANALETA 20 X 12 (PLASTICA)</v>
          </cell>
          <cell r="C12155" t="str">
            <v>UNI</v>
          </cell>
          <cell r="E12155"/>
          <cell r="F12155"/>
          <cell r="G12155">
            <v>759.01</v>
          </cell>
          <cell r="H12155">
            <v>759.01</v>
          </cell>
        </row>
        <row r="12156">
          <cell r="A12156">
            <v>12153</v>
          </cell>
          <cell r="B12156" t="str">
            <v>UNION CANALETA 20X20 BL (PLASTICA)</v>
          </cell>
          <cell r="C12156" t="str">
            <v>UNI</v>
          </cell>
          <cell r="E12156"/>
          <cell r="F12156"/>
          <cell r="G12156">
            <v>922</v>
          </cell>
          <cell r="H12156">
            <v>922</v>
          </cell>
        </row>
        <row r="12157">
          <cell r="A12157">
            <v>12154</v>
          </cell>
          <cell r="B12157" t="str">
            <v>UNIÓN CANALETA PARA PISO 60X13</v>
          </cell>
          <cell r="C12157" t="str">
            <v>UN</v>
          </cell>
          <cell r="E12157"/>
          <cell r="F12157"/>
          <cell r="G12157">
            <v>2644</v>
          </cell>
          <cell r="H12157">
            <v>2644</v>
          </cell>
        </row>
        <row r="12158">
          <cell r="A12158">
            <v>12155</v>
          </cell>
          <cell r="B12158" t="str">
            <v>UNIÓN CANALETA PLÁSTICA DE 20cm x 12cm PORTACABLES</v>
          </cell>
          <cell r="C12158" t="str">
            <v>UN</v>
          </cell>
          <cell r="E12158"/>
          <cell r="F12158">
            <v>1472</v>
          </cell>
          <cell r="G12158"/>
          <cell r="H12158">
            <v>1472</v>
          </cell>
        </row>
        <row r="12159">
          <cell r="A12159">
            <v>12156</v>
          </cell>
          <cell r="B12159" t="str">
            <v>UNIÓN CANALETA PLÁSTICA DE 32mm x 12mm PORTACABLES</v>
          </cell>
          <cell r="C12159" t="str">
            <v>UN</v>
          </cell>
          <cell r="E12159"/>
          <cell r="F12159">
            <v>1896</v>
          </cell>
          <cell r="G12159"/>
          <cell r="H12159">
            <v>1896</v>
          </cell>
        </row>
        <row r="12160">
          <cell r="A12160">
            <v>12157</v>
          </cell>
          <cell r="B12160" t="str">
            <v>UNIÓN COBRE  1/2"</v>
          </cell>
          <cell r="C12160" t="str">
            <v>Un</v>
          </cell>
          <cell r="D12160">
            <v>666</v>
          </cell>
          <cell r="H12160">
            <v>0</v>
          </cell>
        </row>
        <row r="12161">
          <cell r="A12161">
            <v>12158</v>
          </cell>
          <cell r="B12161" t="str">
            <v>UNION CONDUIT C/DFLEX ½" _</v>
          </cell>
          <cell r="C12161" t="str">
            <v>Un</v>
          </cell>
          <cell r="D12161">
            <v>230</v>
          </cell>
          <cell r="H12161">
            <v>0</v>
          </cell>
        </row>
        <row r="12162">
          <cell r="A12162">
            <v>12159</v>
          </cell>
          <cell r="B12162" t="str">
            <v>UNION CONDUIT EMT DE 1"</v>
          </cell>
          <cell r="C12162" t="str">
            <v>UN</v>
          </cell>
          <cell r="E12162"/>
          <cell r="F12162">
            <v>1165</v>
          </cell>
          <cell r="G12162"/>
          <cell r="H12162">
            <v>1165</v>
          </cell>
        </row>
        <row r="12163">
          <cell r="A12163">
            <v>12160</v>
          </cell>
          <cell r="B12163" t="str">
            <v>UNION CONDUIT EMT DE 3/4"</v>
          </cell>
          <cell r="C12163" t="str">
            <v>UN</v>
          </cell>
          <cell r="E12163"/>
          <cell r="F12163">
            <v>982</v>
          </cell>
          <cell r="G12163"/>
          <cell r="H12163">
            <v>982</v>
          </cell>
        </row>
        <row r="12164">
          <cell r="A12164">
            <v>12161</v>
          </cell>
          <cell r="B12164" t="str">
            <v>UNION CONDUIT GALVANIZADA EMT 1/2"</v>
          </cell>
          <cell r="C12164" t="str">
            <v>Un</v>
          </cell>
          <cell r="D12164">
            <v>611</v>
          </cell>
          <cell r="H12164">
            <v>0</v>
          </cell>
        </row>
        <row r="12165">
          <cell r="A12165">
            <v>12162</v>
          </cell>
          <cell r="B12165" t="str">
            <v>UNION CONDUIT GALVANIZADA EMT 1/2"</v>
          </cell>
          <cell r="C12165" t="str">
            <v>Un</v>
          </cell>
          <cell r="D12165">
            <v>565</v>
          </cell>
          <cell r="H12165">
            <v>0</v>
          </cell>
        </row>
        <row r="12166">
          <cell r="A12166">
            <v>12163</v>
          </cell>
          <cell r="B12166" t="str">
            <v>UNIÓN CONDUIT GALVANIZADA IMC D=2"</v>
          </cell>
          <cell r="C12166" t="str">
            <v>UN</v>
          </cell>
          <cell r="E12166"/>
          <cell r="F12166">
            <v>5094</v>
          </cell>
          <cell r="G12166"/>
          <cell r="H12166">
            <v>5094</v>
          </cell>
        </row>
        <row r="12167">
          <cell r="A12167">
            <v>12164</v>
          </cell>
          <cell r="B12167" t="str">
            <v>UNIÓN CONDUIT GALVANIZADO IMC 3/4"</v>
          </cell>
          <cell r="C12167" t="str">
            <v>UN</v>
          </cell>
          <cell r="E12167"/>
          <cell r="F12167">
            <v>1011</v>
          </cell>
          <cell r="G12167"/>
          <cell r="H12167">
            <v>1011</v>
          </cell>
        </row>
        <row r="12168">
          <cell r="A12168">
            <v>12165</v>
          </cell>
          <cell r="B12168" t="str">
            <v>UNION CONDUIT PVC         3/4"</v>
          </cell>
          <cell r="C12168" t="str">
            <v>UN</v>
          </cell>
          <cell r="E12168"/>
          <cell r="F12168"/>
          <cell r="G12168">
            <v>607.99</v>
          </cell>
          <cell r="H12168">
            <v>607.99</v>
          </cell>
        </row>
        <row r="12169">
          <cell r="A12169">
            <v>12166</v>
          </cell>
          <cell r="B12169" t="str">
            <v>UNION CONDUIT PVC        1 "</v>
          </cell>
          <cell r="C12169" t="str">
            <v>UN</v>
          </cell>
          <cell r="E12169"/>
          <cell r="F12169"/>
          <cell r="G12169">
            <v>5386</v>
          </cell>
          <cell r="H12169">
            <v>5386</v>
          </cell>
        </row>
        <row r="12170">
          <cell r="A12170">
            <v>12167</v>
          </cell>
          <cell r="B12170" t="str">
            <v>UNION CONDUIT PVC  2"</v>
          </cell>
          <cell r="C12170" t="str">
            <v>UNI</v>
          </cell>
          <cell r="E12170"/>
          <cell r="F12170"/>
          <cell r="G12170">
            <v>1955</v>
          </cell>
          <cell r="H12170">
            <v>1955</v>
          </cell>
        </row>
        <row r="12171">
          <cell r="A12171">
            <v>12168</v>
          </cell>
          <cell r="B12171" t="str">
            <v>UNION CONDUIT PVC ½"</v>
          </cell>
          <cell r="C12171" t="str">
            <v>Un</v>
          </cell>
          <cell r="D12171">
            <v>248</v>
          </cell>
          <cell r="H12171">
            <v>0</v>
          </cell>
        </row>
        <row r="12172">
          <cell r="A12172">
            <v>12169</v>
          </cell>
          <cell r="B12172" t="str">
            <v>UNION CONDUIT PVC 1 ¼"</v>
          </cell>
          <cell r="C12172" t="str">
            <v>Un</v>
          </cell>
          <cell r="D12172">
            <v>1939</v>
          </cell>
          <cell r="H12172">
            <v>0</v>
          </cell>
        </row>
        <row r="12173">
          <cell r="A12173">
            <v>12170</v>
          </cell>
          <cell r="B12173" t="str">
            <v>UNION CONDUIT PVC 1"</v>
          </cell>
          <cell r="C12173" t="str">
            <v>Un</v>
          </cell>
          <cell r="D12173">
            <v>895</v>
          </cell>
          <cell r="H12173">
            <v>0</v>
          </cell>
        </row>
        <row r="12174">
          <cell r="A12174">
            <v>12171</v>
          </cell>
          <cell r="B12174" t="str">
            <v>UNION CONDUIT PVC 1½"</v>
          </cell>
          <cell r="C12174" t="str">
            <v>Un</v>
          </cell>
          <cell r="D12174">
            <v>2078</v>
          </cell>
          <cell r="H12174">
            <v>0</v>
          </cell>
        </row>
        <row r="12175">
          <cell r="A12175">
            <v>12172</v>
          </cell>
          <cell r="B12175" t="str">
            <v>UNION CONDUIT PVC 2"</v>
          </cell>
          <cell r="C12175" t="str">
            <v>Un</v>
          </cell>
          <cell r="D12175">
            <v>3067</v>
          </cell>
          <cell r="H12175">
            <v>0</v>
          </cell>
        </row>
        <row r="12176">
          <cell r="A12176">
            <v>12173</v>
          </cell>
          <cell r="B12176" t="str">
            <v>UNION CONDUIT PVC 3/4"</v>
          </cell>
          <cell r="C12176" t="str">
            <v>Un</v>
          </cell>
          <cell r="D12176">
            <v>575</v>
          </cell>
          <cell r="H12176">
            <v>0</v>
          </cell>
        </row>
        <row r="12177">
          <cell r="A12177">
            <v>12174</v>
          </cell>
          <cell r="B12177" t="str">
            <v>UNION CONICA 4" _</v>
          </cell>
          <cell r="C12177" t="str">
            <v>Un</v>
          </cell>
          <cell r="D12177">
            <v>9879</v>
          </cell>
          <cell r="H12177">
            <v>0</v>
          </cell>
        </row>
        <row r="12178">
          <cell r="A12178">
            <v>12175</v>
          </cell>
          <cell r="B12178" t="str">
            <v>UNIÓN CPVC 1/2" (10 UNIDADES)</v>
          </cell>
          <cell r="C12178" t="str">
            <v>PTE</v>
          </cell>
          <cell r="E12178">
            <v>6501</v>
          </cell>
          <cell r="F12178"/>
          <cell r="G12178"/>
          <cell r="H12178">
            <v>6501</v>
          </cell>
        </row>
        <row r="12179">
          <cell r="A12179">
            <v>12176</v>
          </cell>
          <cell r="B12179" t="str">
            <v>UNIÓN CPVC 3/4"</v>
          </cell>
          <cell r="C12179" t="str">
            <v>UN</v>
          </cell>
          <cell r="E12179">
            <v>1734</v>
          </cell>
          <cell r="F12179"/>
          <cell r="G12179"/>
          <cell r="H12179">
            <v>1734</v>
          </cell>
        </row>
        <row r="12180">
          <cell r="A12180">
            <v>12177</v>
          </cell>
          <cell r="B12180" t="str">
            <v>UNION CPVC Ø ½" S/NORMA ICONTEC</v>
          </cell>
          <cell r="C12180" t="str">
            <v>UNI</v>
          </cell>
          <cell r="E12180"/>
          <cell r="F12180"/>
          <cell r="G12180">
            <v>1173.01</v>
          </cell>
          <cell r="H12180">
            <v>1173.01</v>
          </cell>
        </row>
        <row r="12181">
          <cell r="A12181">
            <v>12178</v>
          </cell>
          <cell r="B12181" t="str">
            <v>UNION CPVC Ø 2" S/NORMA ICONTEC</v>
          </cell>
          <cell r="C12181" t="str">
            <v>UNI</v>
          </cell>
          <cell r="E12181"/>
          <cell r="F12181"/>
          <cell r="G12181">
            <v>28131.01</v>
          </cell>
          <cell r="H12181">
            <v>28131.01</v>
          </cell>
        </row>
        <row r="12182">
          <cell r="A12182">
            <v>12179</v>
          </cell>
          <cell r="B12182" t="str">
            <v>UNION CPVC Ø 3/4 S/NORMA ICONTEC</v>
          </cell>
          <cell r="C12182" t="str">
            <v>UNI</v>
          </cell>
          <cell r="E12182"/>
          <cell r="F12182"/>
          <cell r="G12182">
            <v>1743</v>
          </cell>
          <cell r="H12182">
            <v>1743</v>
          </cell>
        </row>
        <row r="12183">
          <cell r="A12183">
            <v>12180</v>
          </cell>
          <cell r="B12183" t="str">
            <v>UNION CU 2 1/2"</v>
          </cell>
          <cell r="C12183" t="str">
            <v>UNI</v>
          </cell>
          <cell r="E12183"/>
          <cell r="F12183"/>
          <cell r="G12183">
            <v>15644</v>
          </cell>
          <cell r="H12183">
            <v>15644</v>
          </cell>
        </row>
        <row r="12184">
          <cell r="A12184">
            <v>12181</v>
          </cell>
          <cell r="B12184" t="str">
            <v>UNIÓN Cu DE 1/2""</v>
          </cell>
          <cell r="C12184" t="str">
            <v>UNI</v>
          </cell>
          <cell r="E12184"/>
          <cell r="F12184"/>
          <cell r="G12184">
            <v>2154</v>
          </cell>
          <cell r="H12184">
            <v>2154</v>
          </cell>
        </row>
        <row r="12185">
          <cell r="A12185">
            <v>12182</v>
          </cell>
          <cell r="B12185" t="str">
            <v>UNIÓN Cu DE 1/4"</v>
          </cell>
          <cell r="C12185" t="str">
            <v>UNI</v>
          </cell>
          <cell r="E12185"/>
          <cell r="F12185"/>
          <cell r="G12185">
            <v>746</v>
          </cell>
          <cell r="H12185">
            <v>746</v>
          </cell>
        </row>
        <row r="12186">
          <cell r="A12186">
            <v>12183</v>
          </cell>
          <cell r="B12186" t="str">
            <v>UNIÓN Cu DE 3/8"</v>
          </cell>
          <cell r="C12186" t="str">
            <v>UNI</v>
          </cell>
          <cell r="E12186"/>
          <cell r="F12186"/>
          <cell r="G12186">
            <v>1344</v>
          </cell>
          <cell r="H12186">
            <v>1344</v>
          </cell>
        </row>
        <row r="12187">
          <cell r="A12187">
            <v>12184</v>
          </cell>
          <cell r="B12187" t="str">
            <v>UNIÓN Cu DE 5/8"</v>
          </cell>
          <cell r="C12187" t="str">
            <v>UNI</v>
          </cell>
          <cell r="E12187"/>
          <cell r="F12187"/>
          <cell r="G12187">
            <v>1751</v>
          </cell>
          <cell r="H12187">
            <v>1751</v>
          </cell>
        </row>
        <row r="12188">
          <cell r="A12188">
            <v>12185</v>
          </cell>
          <cell r="B12188" t="str">
            <v>UNIÓN Cu DE 7/8"</v>
          </cell>
          <cell r="C12188" t="str">
            <v>UNI</v>
          </cell>
          <cell r="E12188"/>
          <cell r="F12188"/>
          <cell r="G12188">
            <v>1751</v>
          </cell>
          <cell r="H12188">
            <v>1751</v>
          </cell>
        </row>
        <row r="12189">
          <cell r="A12189">
            <v>12186</v>
          </cell>
          <cell r="B12189" t="str">
            <v>UNION CU RIGIDO DE ½</v>
          </cell>
          <cell r="C12189" t="str">
            <v>Un</v>
          </cell>
          <cell r="D12189">
            <v>954</v>
          </cell>
          <cell r="H12189">
            <v>0</v>
          </cell>
        </row>
        <row r="12190">
          <cell r="A12190">
            <v>12187</v>
          </cell>
          <cell r="B12190" t="str">
            <v>UNION CU RIGIDO DE ½</v>
          </cell>
          <cell r="C12190" t="str">
            <v>UNI</v>
          </cell>
          <cell r="E12190"/>
          <cell r="F12190"/>
          <cell r="G12190">
            <v>1200</v>
          </cell>
          <cell r="H12190">
            <v>1200</v>
          </cell>
        </row>
        <row r="12191">
          <cell r="A12191">
            <v>12188</v>
          </cell>
          <cell r="B12191" t="str">
            <v>UNIÓN DE 1" EN ACERO INOXIDABLE</v>
          </cell>
          <cell r="C12191" t="str">
            <v>UN</v>
          </cell>
          <cell r="E12191">
            <v>21983</v>
          </cell>
          <cell r="F12191"/>
          <cell r="G12191"/>
          <cell r="H12191">
            <v>21983</v>
          </cell>
        </row>
        <row r="12192">
          <cell r="A12192">
            <v>12189</v>
          </cell>
          <cell r="B12192" t="str">
            <v>UNIÓN DE 2" EN ACERO INOXIDABLE</v>
          </cell>
          <cell r="C12192" t="str">
            <v>UN</v>
          </cell>
          <cell r="E12192">
            <v>28770</v>
          </cell>
          <cell r="F12192"/>
          <cell r="G12192"/>
          <cell r="H12192">
            <v>28770</v>
          </cell>
        </row>
        <row r="12193">
          <cell r="A12193">
            <v>12190</v>
          </cell>
          <cell r="B12193" t="str">
            <v>UNION DE 6" PVC-PRESION</v>
          </cell>
          <cell r="C12193" t="str">
            <v>UN</v>
          </cell>
          <cell r="E12193"/>
          <cell r="F12193"/>
          <cell r="G12193">
            <v>144962</v>
          </cell>
          <cell r="H12193">
            <v>144962</v>
          </cell>
        </row>
        <row r="12194">
          <cell r="A12194">
            <v>12191</v>
          </cell>
          <cell r="B12194" t="str">
            <v>UNIÓN DE BAJANTE CANALES  MEDIDA: 7.0 CM X 11.12CM</v>
          </cell>
          <cell r="C12194" t="str">
            <v>UN</v>
          </cell>
          <cell r="E12194">
            <v>4009</v>
          </cell>
          <cell r="F12194"/>
          <cell r="G12194"/>
          <cell r="H12194">
            <v>4009</v>
          </cell>
        </row>
        <row r="12195">
          <cell r="A12195">
            <v>12192</v>
          </cell>
          <cell r="B12195" t="str">
            <v>UNION DE CONSTRUCCION Y REPARACION PARA PVC  D= 14"</v>
          </cell>
          <cell r="C12195" t="str">
            <v>UN</v>
          </cell>
          <cell r="E12195"/>
          <cell r="F12195">
            <v>1472478</v>
          </cell>
          <cell r="G12195"/>
          <cell r="H12195">
            <v>1472478</v>
          </cell>
        </row>
        <row r="12196">
          <cell r="A12196">
            <v>12193</v>
          </cell>
          <cell r="B12196" t="str">
            <v>UNION DE DESMONTAJE AUTOPORTANTE HD Ø4" BRIDA B16.5</v>
          </cell>
          <cell r="C12196" t="str">
            <v>UN</v>
          </cell>
          <cell r="E12196"/>
          <cell r="F12196">
            <v>655227</v>
          </cell>
          <cell r="G12196"/>
          <cell r="H12196">
            <v>655227</v>
          </cell>
        </row>
        <row r="12197">
          <cell r="A12197">
            <v>12194</v>
          </cell>
          <cell r="B12197" t="str">
            <v>Unión de Reparación  PVC Deslizante de ½”</v>
          </cell>
          <cell r="C12197" t="str">
            <v>UN</v>
          </cell>
          <cell r="E12197"/>
          <cell r="F12197"/>
          <cell r="G12197">
            <v>5255</v>
          </cell>
          <cell r="H12197">
            <v>5255</v>
          </cell>
        </row>
        <row r="12198">
          <cell r="A12198">
            <v>12195</v>
          </cell>
          <cell r="B12198" t="str">
            <v>Unión de Reparación  PVC Deslizante de 1”</v>
          </cell>
          <cell r="C12198" t="str">
            <v>UN</v>
          </cell>
          <cell r="E12198"/>
          <cell r="F12198"/>
          <cell r="G12198">
            <v>11356</v>
          </cell>
          <cell r="H12198">
            <v>11356</v>
          </cell>
        </row>
        <row r="12199">
          <cell r="A12199">
            <v>12196</v>
          </cell>
          <cell r="B12199" t="str">
            <v>Unión de Reparación  PVC Deslizante de 1½”</v>
          </cell>
          <cell r="C12199" t="str">
            <v>UN</v>
          </cell>
          <cell r="E12199"/>
          <cell r="F12199"/>
          <cell r="G12199">
            <v>4577</v>
          </cell>
          <cell r="H12199">
            <v>4577</v>
          </cell>
        </row>
        <row r="12200">
          <cell r="A12200">
            <v>12197</v>
          </cell>
          <cell r="B12200" t="str">
            <v>Unión de Reparación  PVC Deslizante de 2”</v>
          </cell>
          <cell r="C12200" t="str">
            <v>UN</v>
          </cell>
          <cell r="E12200"/>
          <cell r="F12200"/>
          <cell r="G12200">
            <v>19049</v>
          </cell>
          <cell r="H12200">
            <v>19049</v>
          </cell>
        </row>
        <row r="12201">
          <cell r="A12201">
            <v>12198</v>
          </cell>
          <cell r="B12201" t="str">
            <v>Unión de Reparación  PVC Presión de 1 ½”</v>
          </cell>
          <cell r="C12201" t="str">
            <v>UN</v>
          </cell>
          <cell r="E12201"/>
          <cell r="F12201"/>
          <cell r="G12201">
            <v>20068.34</v>
          </cell>
          <cell r="H12201">
            <v>20068.34</v>
          </cell>
        </row>
        <row r="12202">
          <cell r="A12202">
            <v>12199</v>
          </cell>
          <cell r="B12202" t="str">
            <v>Unión de Reparación  PVC Presión de 1"</v>
          </cell>
          <cell r="C12202" t="str">
            <v>UN</v>
          </cell>
          <cell r="E12202"/>
          <cell r="F12202"/>
          <cell r="G12202">
            <v>12694</v>
          </cell>
          <cell r="H12202">
            <v>12694</v>
          </cell>
        </row>
        <row r="12203">
          <cell r="A12203">
            <v>12200</v>
          </cell>
          <cell r="B12203" t="str">
            <v>Unión de Reparación  PVC Presión de 2"</v>
          </cell>
          <cell r="C12203" t="str">
            <v>UN</v>
          </cell>
          <cell r="E12203"/>
          <cell r="F12203"/>
          <cell r="G12203">
            <v>17690</v>
          </cell>
          <cell r="H12203">
            <v>17690</v>
          </cell>
        </row>
        <row r="12204">
          <cell r="A12204">
            <v>12201</v>
          </cell>
          <cell r="B12204" t="str">
            <v>UNION DE REPARACION PVC C907 4"</v>
          </cell>
          <cell r="C12204" t="str">
            <v>UNI</v>
          </cell>
          <cell r="E12204"/>
          <cell r="F12204"/>
          <cell r="G12204">
            <v>259293</v>
          </cell>
          <cell r="H12204">
            <v>259293</v>
          </cell>
        </row>
        <row r="12205">
          <cell r="A12205">
            <v>12202</v>
          </cell>
          <cell r="B12205" t="str">
            <v>Unión de Reparación PVC Presión de ½”</v>
          </cell>
          <cell r="C12205" t="str">
            <v>UN</v>
          </cell>
          <cell r="E12205"/>
          <cell r="F12205"/>
          <cell r="G12205">
            <v>5536</v>
          </cell>
          <cell r="H12205">
            <v>5536</v>
          </cell>
        </row>
        <row r="12206">
          <cell r="A12206">
            <v>12203</v>
          </cell>
          <cell r="B12206" t="str">
            <v>UNION DE TRANSICION PVC-AC  CL.25  D= 14"</v>
          </cell>
          <cell r="C12206" t="str">
            <v>UN</v>
          </cell>
          <cell r="E12206"/>
          <cell r="F12206">
            <v>1410947</v>
          </cell>
          <cell r="G12206"/>
          <cell r="H12206">
            <v>1410947</v>
          </cell>
        </row>
        <row r="12207">
          <cell r="A12207">
            <v>12204</v>
          </cell>
          <cell r="B12207" t="str">
            <v>Unión de Universal  PVC-AF de ½”</v>
          </cell>
          <cell r="C12207" t="str">
            <v>UN</v>
          </cell>
          <cell r="E12207"/>
          <cell r="F12207"/>
          <cell r="G12207">
            <v>3388</v>
          </cell>
          <cell r="H12207">
            <v>3388</v>
          </cell>
        </row>
        <row r="12208">
          <cell r="A12208">
            <v>12205</v>
          </cell>
          <cell r="B12208" t="str">
            <v>Unión de Universal  PVC-AF de 1”</v>
          </cell>
          <cell r="C12208" t="str">
            <v>UN</v>
          </cell>
          <cell r="E12208"/>
          <cell r="F12208"/>
          <cell r="G12208">
            <v>8331</v>
          </cell>
          <cell r="H12208">
            <v>8331</v>
          </cell>
        </row>
        <row r="12209">
          <cell r="A12209">
            <v>12206</v>
          </cell>
          <cell r="B12209" t="str">
            <v>Unión de Universal  PVC-AF de 1½”</v>
          </cell>
          <cell r="C12209" t="str">
            <v>UN</v>
          </cell>
          <cell r="E12209"/>
          <cell r="F12209"/>
          <cell r="G12209">
            <v>26095</v>
          </cell>
          <cell r="H12209">
            <v>26095</v>
          </cell>
        </row>
        <row r="12210">
          <cell r="A12210">
            <v>12207</v>
          </cell>
          <cell r="B12210" t="str">
            <v>Unión de Universal  PVC-AF de 2”</v>
          </cell>
          <cell r="C12210" t="str">
            <v>UN</v>
          </cell>
          <cell r="E12210"/>
          <cell r="F12210"/>
          <cell r="G12210">
            <v>23900</v>
          </cell>
          <cell r="H12210">
            <v>23900</v>
          </cell>
        </row>
        <row r="12211">
          <cell r="A12211">
            <v>12208</v>
          </cell>
          <cell r="B12211" t="str">
            <v>UNION DRENAJE PVC 100mm. _</v>
          </cell>
          <cell r="C12211" t="str">
            <v>Un</v>
          </cell>
          <cell r="D12211">
            <v>12811</v>
          </cell>
          <cell r="H12211">
            <v>0</v>
          </cell>
        </row>
        <row r="12212">
          <cell r="A12212">
            <v>12209</v>
          </cell>
          <cell r="B12212" t="str">
            <v>UNION DRENAJE PVC 65mm. _</v>
          </cell>
          <cell r="C12212" t="str">
            <v>Un</v>
          </cell>
          <cell r="D12212">
            <v>9072</v>
          </cell>
          <cell r="H12212">
            <v>0</v>
          </cell>
        </row>
        <row r="12213">
          <cell r="A12213">
            <v>12210</v>
          </cell>
          <cell r="B12213" t="str">
            <v>UNION DRESSER D= 20" SUMINISTRO Y TRANSPORTE</v>
          </cell>
          <cell r="C12213" t="str">
            <v>UN</v>
          </cell>
          <cell r="E12213"/>
          <cell r="F12213">
            <v>1254170</v>
          </cell>
          <cell r="G12213"/>
          <cell r="H12213">
            <v>1254170</v>
          </cell>
        </row>
        <row r="12214">
          <cell r="A12214">
            <v>12211</v>
          </cell>
          <cell r="B12214" t="str">
            <v>UNIÓN DRESSER D=30". SUMINISTRO Y TRANSPORTE</v>
          </cell>
          <cell r="C12214" t="str">
            <v>UN</v>
          </cell>
          <cell r="E12214"/>
          <cell r="F12214">
            <v>3441319</v>
          </cell>
          <cell r="G12214"/>
          <cell r="H12214">
            <v>3441319</v>
          </cell>
        </row>
        <row r="12215">
          <cell r="A12215">
            <v>12212</v>
          </cell>
          <cell r="B12215" t="str">
            <v>UNION DRESSER HD D=10"</v>
          </cell>
          <cell r="C12215" t="str">
            <v>UN</v>
          </cell>
          <cell r="E12215"/>
          <cell r="F12215">
            <v>409899</v>
          </cell>
          <cell r="G12215"/>
          <cell r="H12215">
            <v>409899</v>
          </cell>
        </row>
        <row r="12216">
          <cell r="A12216">
            <v>12213</v>
          </cell>
          <cell r="B12216" t="str">
            <v>UNION DRESSER HD D=12"</v>
          </cell>
          <cell r="C12216" t="str">
            <v>UN</v>
          </cell>
          <cell r="E12216"/>
          <cell r="F12216">
            <v>611790</v>
          </cell>
          <cell r="G12216"/>
          <cell r="H12216">
            <v>611790</v>
          </cell>
        </row>
        <row r="12217">
          <cell r="A12217">
            <v>12214</v>
          </cell>
          <cell r="B12217" t="str">
            <v>UNION DRESSER HD D=16"</v>
          </cell>
          <cell r="C12217" t="str">
            <v>UN</v>
          </cell>
          <cell r="E12217"/>
          <cell r="F12217">
            <v>1015571</v>
          </cell>
          <cell r="G12217"/>
          <cell r="H12217">
            <v>1015571</v>
          </cell>
        </row>
        <row r="12218">
          <cell r="A12218">
            <v>12215</v>
          </cell>
          <cell r="B12218" t="str">
            <v>UNION DRESSER HD D=24"</v>
          </cell>
          <cell r="C12218" t="str">
            <v>UN</v>
          </cell>
          <cell r="E12218"/>
          <cell r="F12218">
            <v>2372878</v>
          </cell>
          <cell r="G12218"/>
          <cell r="H12218">
            <v>2372878</v>
          </cell>
        </row>
        <row r="12219">
          <cell r="A12219">
            <v>12216</v>
          </cell>
          <cell r="B12219" t="str">
            <v>UNION DRESSER HD D=3"</v>
          </cell>
          <cell r="C12219" t="str">
            <v>UN</v>
          </cell>
          <cell r="E12219"/>
          <cell r="F12219">
            <v>104004</v>
          </cell>
          <cell r="G12219"/>
          <cell r="H12219">
            <v>104004</v>
          </cell>
        </row>
        <row r="12220">
          <cell r="A12220">
            <v>12217</v>
          </cell>
          <cell r="B12220" t="str">
            <v>UNION DRESSER HD D=4"</v>
          </cell>
          <cell r="C12220" t="str">
            <v>UN</v>
          </cell>
          <cell r="E12220"/>
          <cell r="F12220">
            <v>106124</v>
          </cell>
          <cell r="G12220"/>
          <cell r="H12220">
            <v>106124</v>
          </cell>
        </row>
        <row r="12221">
          <cell r="A12221">
            <v>12218</v>
          </cell>
          <cell r="B12221" t="str">
            <v>UNION DRESSER HD D=6"</v>
          </cell>
          <cell r="C12221" t="str">
            <v>UN</v>
          </cell>
          <cell r="E12221"/>
          <cell r="F12221">
            <v>220244</v>
          </cell>
          <cell r="G12221"/>
          <cell r="H12221">
            <v>220244</v>
          </cell>
        </row>
        <row r="12222">
          <cell r="A12222">
            <v>12219</v>
          </cell>
          <cell r="B12222" t="str">
            <v>UNION DRESSER HD D=8"</v>
          </cell>
          <cell r="C12222" t="str">
            <v>UN</v>
          </cell>
          <cell r="E12222"/>
          <cell r="F12222">
            <v>268627</v>
          </cell>
          <cell r="G12222"/>
          <cell r="H12222">
            <v>268627</v>
          </cell>
        </row>
        <row r="12223">
          <cell r="A12223">
            <v>12220</v>
          </cell>
          <cell r="B12223" t="str">
            <v>UNION DRESSER HIERRO 1"</v>
          </cell>
          <cell r="C12223" t="str">
            <v>UN</v>
          </cell>
          <cell r="E12223"/>
          <cell r="F12223"/>
          <cell r="G12223">
            <v>1773</v>
          </cell>
          <cell r="H12223">
            <v>1773</v>
          </cell>
        </row>
        <row r="12224">
          <cell r="A12224">
            <v>12221</v>
          </cell>
          <cell r="B12224" t="str">
            <v>Union ducto  electrico corrugado  tipo TDP 3"</v>
          </cell>
          <cell r="C12224" t="str">
            <v>UN</v>
          </cell>
          <cell r="E12224"/>
          <cell r="F12224"/>
          <cell r="G12224">
            <v>24720</v>
          </cell>
          <cell r="H12224">
            <v>24720</v>
          </cell>
        </row>
        <row r="12225">
          <cell r="A12225">
            <v>12222</v>
          </cell>
          <cell r="B12225" t="str">
            <v>Union ducto  electrico tipo TDP 4" **</v>
          </cell>
          <cell r="C12225" t="str">
            <v>UN</v>
          </cell>
          <cell r="E12225"/>
          <cell r="F12225"/>
          <cell r="G12225">
            <v>8100</v>
          </cell>
          <cell r="H12225">
            <v>8100</v>
          </cell>
        </row>
        <row r="12226">
          <cell r="A12226">
            <v>12223</v>
          </cell>
          <cell r="B12226" t="str">
            <v>UNION EMT  1 1/2"Acero</v>
          </cell>
          <cell r="C12226" t="str">
            <v>UN</v>
          </cell>
          <cell r="E12226"/>
          <cell r="F12226"/>
          <cell r="G12226">
            <v>2425.0100000000002</v>
          </cell>
          <cell r="H12226">
            <v>2425.0100000000002</v>
          </cell>
        </row>
        <row r="12227">
          <cell r="A12227">
            <v>12224</v>
          </cell>
          <cell r="B12227" t="str">
            <v>UNION EMT  1" Acero</v>
          </cell>
          <cell r="C12227" t="str">
            <v>UN</v>
          </cell>
          <cell r="E12227"/>
          <cell r="F12227"/>
          <cell r="G12227">
            <v>1358.99</v>
          </cell>
          <cell r="H12227">
            <v>1358.99</v>
          </cell>
        </row>
        <row r="12228">
          <cell r="A12228">
            <v>12225</v>
          </cell>
          <cell r="B12228" t="str">
            <v>UNION EMT  1"Acero</v>
          </cell>
          <cell r="C12228" t="str">
            <v>UN</v>
          </cell>
          <cell r="E12228"/>
          <cell r="F12228"/>
          <cell r="G12228">
            <v>1358.99</v>
          </cell>
          <cell r="H12228">
            <v>1358.99</v>
          </cell>
        </row>
        <row r="12229">
          <cell r="A12229">
            <v>12226</v>
          </cell>
          <cell r="B12229" t="str">
            <v>UNIÓN EMT - 1/2"</v>
          </cell>
          <cell r="C12229" t="str">
            <v>UN</v>
          </cell>
          <cell r="E12229"/>
          <cell r="F12229"/>
          <cell r="G12229">
            <v>576</v>
          </cell>
          <cell r="H12229">
            <v>576</v>
          </cell>
        </row>
        <row r="12230">
          <cell r="A12230">
            <v>12227</v>
          </cell>
          <cell r="B12230" t="str">
            <v>UNION EMT - 3/4"</v>
          </cell>
          <cell r="C12230" t="str">
            <v>UNI</v>
          </cell>
          <cell r="E12230"/>
          <cell r="F12230"/>
          <cell r="G12230">
            <v>900</v>
          </cell>
          <cell r="H12230">
            <v>900</v>
          </cell>
        </row>
        <row r="12231">
          <cell r="A12231">
            <v>12228</v>
          </cell>
          <cell r="B12231" t="str">
            <v>UNION EMT  3/4"Acero</v>
          </cell>
          <cell r="C12231" t="str">
            <v>UN</v>
          </cell>
          <cell r="E12231"/>
          <cell r="F12231"/>
          <cell r="G12231">
            <v>886.23</v>
          </cell>
          <cell r="H12231">
            <v>886.23</v>
          </cell>
        </row>
        <row r="12232">
          <cell r="A12232">
            <v>12229</v>
          </cell>
          <cell r="B12232" t="str">
            <v>UNION EMT 1 1/2"</v>
          </cell>
          <cell r="C12232" t="str">
            <v>UN</v>
          </cell>
          <cell r="E12232"/>
          <cell r="F12232">
            <v>2613</v>
          </cell>
          <cell r="G12232"/>
          <cell r="H12232">
            <v>2613</v>
          </cell>
        </row>
        <row r="12233">
          <cell r="A12233">
            <v>12230</v>
          </cell>
          <cell r="B12233" t="str">
            <v>UNIÓN EMT 1 1/4"</v>
          </cell>
          <cell r="C12233" t="str">
            <v>UN</v>
          </cell>
          <cell r="E12233"/>
          <cell r="F12233">
            <v>2339</v>
          </cell>
          <cell r="G12233"/>
          <cell r="H12233">
            <v>2339</v>
          </cell>
        </row>
        <row r="12234">
          <cell r="A12234">
            <v>12231</v>
          </cell>
          <cell r="B12234" t="str">
            <v>UNION EMT 1"</v>
          </cell>
          <cell r="C12234" t="str">
            <v xml:space="preserve">UN </v>
          </cell>
          <cell r="D12234">
            <v>1730</v>
          </cell>
          <cell r="H12234">
            <v>0</v>
          </cell>
        </row>
        <row r="12235">
          <cell r="A12235">
            <v>12232</v>
          </cell>
          <cell r="B12235" t="str">
            <v>UNIÓN EMT 2"</v>
          </cell>
          <cell r="C12235" t="str">
            <v>UN</v>
          </cell>
          <cell r="E12235"/>
          <cell r="F12235">
            <v>5131</v>
          </cell>
          <cell r="G12235"/>
          <cell r="H12235">
            <v>5131</v>
          </cell>
        </row>
        <row r="12236">
          <cell r="A12236">
            <v>12233</v>
          </cell>
          <cell r="B12236" t="str">
            <v>UNIÓN EMT 3"</v>
          </cell>
          <cell r="C12236" t="str">
            <v>UN</v>
          </cell>
          <cell r="E12236"/>
          <cell r="F12236">
            <v>11817</v>
          </cell>
          <cell r="G12236"/>
          <cell r="H12236">
            <v>11817</v>
          </cell>
        </row>
        <row r="12237">
          <cell r="A12237">
            <v>12234</v>
          </cell>
          <cell r="B12237" t="str">
            <v>UNIÓN EN PVC D=2´´</v>
          </cell>
          <cell r="C12237" t="str">
            <v>Un</v>
          </cell>
          <cell r="D12237">
            <v>3320</v>
          </cell>
          <cell r="H12237">
            <v>0</v>
          </cell>
        </row>
        <row r="12238">
          <cell r="A12238">
            <v>12235</v>
          </cell>
          <cell r="B12238" t="str">
            <v>UNIÓN EN PVC RD21 DE 1´´ (PARA ANCLAJES)</v>
          </cell>
          <cell r="C12238" t="str">
            <v>Un</v>
          </cell>
          <cell r="D12238">
            <v>1027</v>
          </cell>
          <cell r="H12238">
            <v>0</v>
          </cell>
        </row>
        <row r="12239">
          <cell r="A12239">
            <v>12236</v>
          </cell>
          <cell r="B12239" t="str">
            <v>UNION GALV   EMT 1 1/4"</v>
          </cell>
          <cell r="C12239" t="str">
            <v>UN</v>
          </cell>
          <cell r="E12239"/>
          <cell r="F12239"/>
          <cell r="G12239">
            <v>2858</v>
          </cell>
          <cell r="H12239">
            <v>2858</v>
          </cell>
        </row>
        <row r="12240">
          <cell r="A12240">
            <v>12237</v>
          </cell>
          <cell r="B12240" t="str">
            <v>UNION GALV   EMT 3"</v>
          </cell>
          <cell r="C12240" t="str">
            <v>UN</v>
          </cell>
          <cell r="E12240"/>
          <cell r="F12240"/>
          <cell r="G12240">
            <v>14092</v>
          </cell>
          <cell r="H12240">
            <v>14092</v>
          </cell>
        </row>
        <row r="12241">
          <cell r="A12241">
            <v>12238</v>
          </cell>
          <cell r="B12241" t="str">
            <v>UNION GALV   IMC 2"</v>
          </cell>
          <cell r="C12241" t="str">
            <v>UN</v>
          </cell>
          <cell r="E12241"/>
          <cell r="F12241"/>
          <cell r="G12241">
            <v>11259.99</v>
          </cell>
          <cell r="H12241">
            <v>11259.99</v>
          </cell>
        </row>
        <row r="12242">
          <cell r="A12242">
            <v>12239</v>
          </cell>
          <cell r="B12242" t="str">
            <v>UNION GALV  IMC 3"</v>
          </cell>
          <cell r="C12242" t="str">
            <v>UN</v>
          </cell>
          <cell r="E12242"/>
          <cell r="F12242"/>
          <cell r="G12242">
            <v>17661</v>
          </cell>
          <cell r="H12242">
            <v>17661</v>
          </cell>
        </row>
        <row r="12243">
          <cell r="A12243">
            <v>12240</v>
          </cell>
          <cell r="B12243" t="str">
            <v>UNION GALV EMT 3/4"</v>
          </cell>
          <cell r="C12243" t="str">
            <v>UN</v>
          </cell>
          <cell r="E12243"/>
          <cell r="F12243"/>
          <cell r="G12243">
            <v>800</v>
          </cell>
          <cell r="H12243">
            <v>800</v>
          </cell>
        </row>
        <row r="12244">
          <cell r="A12244">
            <v>12241</v>
          </cell>
          <cell r="B12244" t="str">
            <v>UNION GALV IMC 1 1/2"</v>
          </cell>
          <cell r="C12244" t="str">
            <v>UN</v>
          </cell>
          <cell r="E12244"/>
          <cell r="F12244"/>
          <cell r="G12244">
            <v>4440</v>
          </cell>
          <cell r="H12244">
            <v>4440</v>
          </cell>
        </row>
        <row r="12245">
          <cell r="A12245">
            <v>12242</v>
          </cell>
          <cell r="B12245" t="str">
            <v>UNION GALV IMC 3/4"</v>
          </cell>
          <cell r="C12245" t="str">
            <v>UN</v>
          </cell>
          <cell r="E12245"/>
          <cell r="F12245"/>
          <cell r="G12245">
            <v>1856</v>
          </cell>
          <cell r="H12245">
            <v>1856</v>
          </cell>
        </row>
        <row r="12246">
          <cell r="A12246">
            <v>12243</v>
          </cell>
          <cell r="B12246" t="str">
            <v>UNION GALV.  1"  EMT</v>
          </cell>
          <cell r="C12246" t="str">
            <v>UN</v>
          </cell>
          <cell r="E12246"/>
          <cell r="F12246"/>
          <cell r="G12246">
            <v>1797.99</v>
          </cell>
          <cell r="H12246">
            <v>1797.99</v>
          </cell>
        </row>
        <row r="12247">
          <cell r="A12247">
            <v>12244</v>
          </cell>
          <cell r="B12247" t="str">
            <v>UNION GALV.  1/2"  EMT</v>
          </cell>
          <cell r="C12247" t="str">
            <v>UN</v>
          </cell>
          <cell r="E12247"/>
          <cell r="F12247"/>
          <cell r="G12247">
            <v>1144.99</v>
          </cell>
          <cell r="H12247">
            <v>1144.99</v>
          </cell>
        </row>
        <row r="12248">
          <cell r="A12248">
            <v>12245</v>
          </cell>
          <cell r="B12248" t="str">
            <v>UNION GALV. 1 1/2" EMT</v>
          </cell>
          <cell r="C12248" t="str">
            <v>Un</v>
          </cell>
          <cell r="D12248">
            <v>8178</v>
          </cell>
          <cell r="H12248">
            <v>0</v>
          </cell>
        </row>
        <row r="12249">
          <cell r="A12249">
            <v>12246</v>
          </cell>
          <cell r="B12249" t="str">
            <v>UNION GALV. 1" EMT</v>
          </cell>
          <cell r="C12249" t="str">
            <v>Un</v>
          </cell>
          <cell r="D12249">
            <v>3066</v>
          </cell>
          <cell r="H12249">
            <v>0</v>
          </cell>
        </row>
        <row r="12250">
          <cell r="A12250">
            <v>12247</v>
          </cell>
          <cell r="B12250" t="str">
            <v>UNION GALV. 1/2" EMT</v>
          </cell>
          <cell r="C12250" t="str">
            <v>Un</v>
          </cell>
          <cell r="D12250">
            <v>1157</v>
          </cell>
          <cell r="H12250">
            <v>0</v>
          </cell>
        </row>
        <row r="12251">
          <cell r="A12251">
            <v>12248</v>
          </cell>
          <cell r="B12251" t="str">
            <v>UNION GALV. 2"  EMT</v>
          </cell>
          <cell r="C12251" t="str">
            <v>UN</v>
          </cell>
          <cell r="E12251"/>
          <cell r="F12251"/>
          <cell r="G12251">
            <v>3953</v>
          </cell>
          <cell r="H12251">
            <v>3953</v>
          </cell>
        </row>
        <row r="12252">
          <cell r="A12252">
            <v>12249</v>
          </cell>
          <cell r="B12252" t="str">
            <v>UNION GALV. 2" EMT</v>
          </cell>
          <cell r="C12252" t="str">
            <v>Un</v>
          </cell>
          <cell r="D12252">
            <v>11923</v>
          </cell>
          <cell r="H12252">
            <v>0</v>
          </cell>
        </row>
        <row r="12253">
          <cell r="A12253">
            <v>12250</v>
          </cell>
          <cell r="B12253" t="str">
            <v>UNION GALV. 3/4" EMT</v>
          </cell>
          <cell r="C12253" t="str">
            <v>Un</v>
          </cell>
          <cell r="D12253">
            <v>1634</v>
          </cell>
          <cell r="H12253">
            <v>0</v>
          </cell>
        </row>
        <row r="12254">
          <cell r="A12254">
            <v>12251</v>
          </cell>
          <cell r="B12254" t="str">
            <v>UNIÓN GALVANIZADA 1"</v>
          </cell>
          <cell r="C12254" t="str">
            <v>UN</v>
          </cell>
          <cell r="E12254">
            <v>2764</v>
          </cell>
          <cell r="F12254"/>
          <cell r="G12254"/>
          <cell r="H12254">
            <v>2764</v>
          </cell>
        </row>
        <row r="12255">
          <cell r="A12255">
            <v>12252</v>
          </cell>
          <cell r="B12255" t="str">
            <v>UNIÓN GALVANIZADA 1/2"</v>
          </cell>
          <cell r="C12255" t="str">
            <v>UN</v>
          </cell>
          <cell r="E12255">
            <v>1842</v>
          </cell>
          <cell r="F12255"/>
          <cell r="G12255"/>
          <cell r="H12255">
            <v>1842</v>
          </cell>
        </row>
        <row r="12256">
          <cell r="A12256">
            <v>12253</v>
          </cell>
          <cell r="B12256" t="str">
            <v>UNIÓN GALVANIZADA 1-1/2"</v>
          </cell>
          <cell r="C12256" t="str">
            <v>UN</v>
          </cell>
          <cell r="E12256">
            <v>8245</v>
          </cell>
          <cell r="F12256"/>
          <cell r="G12256"/>
          <cell r="H12256">
            <v>8245</v>
          </cell>
        </row>
        <row r="12257">
          <cell r="A12257">
            <v>12254</v>
          </cell>
          <cell r="B12257" t="str">
            <v>UNIÓN GALVANIZADA 1-1/4"</v>
          </cell>
          <cell r="C12257" t="str">
            <v>UN</v>
          </cell>
          <cell r="E12257">
            <v>10071</v>
          </cell>
          <cell r="F12257"/>
          <cell r="G12257"/>
          <cell r="H12257">
            <v>10071</v>
          </cell>
        </row>
        <row r="12258">
          <cell r="A12258">
            <v>12255</v>
          </cell>
          <cell r="B12258" t="str">
            <v>UNIÓN GALVANIZADA 2"</v>
          </cell>
          <cell r="C12258" t="str">
            <v>UN</v>
          </cell>
          <cell r="E12258">
            <v>20573</v>
          </cell>
          <cell r="F12258"/>
          <cell r="G12258"/>
          <cell r="H12258">
            <v>20573</v>
          </cell>
        </row>
        <row r="12259">
          <cell r="A12259">
            <v>12256</v>
          </cell>
          <cell r="B12259" t="str">
            <v>UNIÓN GALVANIZADA 3"</v>
          </cell>
          <cell r="C12259" t="str">
            <v>UN</v>
          </cell>
          <cell r="E12259">
            <v>16198</v>
          </cell>
          <cell r="F12259"/>
          <cell r="G12259"/>
          <cell r="H12259">
            <v>16198</v>
          </cell>
        </row>
        <row r="12260">
          <cell r="A12260">
            <v>12257</v>
          </cell>
          <cell r="B12260" t="str">
            <v>UNIÓN GALVANIZADA 3/4"</v>
          </cell>
          <cell r="C12260" t="str">
            <v>UN</v>
          </cell>
          <cell r="E12260">
            <v>2817</v>
          </cell>
          <cell r="F12260"/>
          <cell r="G12260"/>
          <cell r="H12260">
            <v>2817</v>
          </cell>
        </row>
        <row r="12261">
          <cell r="A12261">
            <v>12258</v>
          </cell>
          <cell r="B12261" t="str">
            <v>UNIÓN GALVANIZADA 4"</v>
          </cell>
          <cell r="C12261" t="str">
            <v>UN</v>
          </cell>
          <cell r="E12261">
            <v>58964</v>
          </cell>
          <cell r="F12261"/>
          <cell r="G12261"/>
          <cell r="H12261">
            <v>58964</v>
          </cell>
        </row>
        <row r="12262">
          <cell r="A12262">
            <v>12259</v>
          </cell>
          <cell r="B12262" t="str">
            <v>UNIÓN GALVANIZADA DE 4"</v>
          </cell>
          <cell r="C12262" t="str">
            <v>ML</v>
          </cell>
          <cell r="E12262"/>
          <cell r="F12262">
            <v>16552</v>
          </cell>
          <cell r="G12262"/>
          <cell r="H12262">
            <v>16552</v>
          </cell>
        </row>
        <row r="12263">
          <cell r="A12263">
            <v>12260</v>
          </cell>
          <cell r="B12263" t="str">
            <v>UNIÓN GALVANIZADA EMT 2"</v>
          </cell>
          <cell r="C12263" t="str">
            <v>UN</v>
          </cell>
          <cell r="E12263">
            <v>5673</v>
          </cell>
          <cell r="F12263"/>
          <cell r="G12263"/>
          <cell r="H12263">
            <v>5673</v>
          </cell>
        </row>
        <row r="12264">
          <cell r="A12264">
            <v>12261</v>
          </cell>
          <cell r="B12264" t="str">
            <v>UNION GALVANIZADA Ø 4"</v>
          </cell>
          <cell r="C12264" t="str">
            <v>UN</v>
          </cell>
          <cell r="E12264"/>
          <cell r="F12264"/>
          <cell r="G12264">
            <v>28314</v>
          </cell>
          <cell r="H12264">
            <v>28314</v>
          </cell>
        </row>
        <row r="12265">
          <cell r="A12265">
            <v>12262</v>
          </cell>
          <cell r="B12265" t="str">
            <v>UNION GALVANIZADA S.C.I. 1 1/4"</v>
          </cell>
          <cell r="C12265" t="str">
            <v>UN</v>
          </cell>
          <cell r="E12265"/>
          <cell r="F12265"/>
          <cell r="G12265">
            <v>3332</v>
          </cell>
          <cell r="H12265">
            <v>3332</v>
          </cell>
        </row>
        <row r="12266">
          <cell r="A12266">
            <v>12263</v>
          </cell>
          <cell r="B12266" t="str">
            <v>UNION GAS ½" _</v>
          </cell>
          <cell r="C12266" t="str">
            <v>Un</v>
          </cell>
          <cell r="D12266">
            <v>6284</v>
          </cell>
          <cell r="H12266">
            <v>0</v>
          </cell>
        </row>
        <row r="12267">
          <cell r="A12267">
            <v>12264</v>
          </cell>
          <cell r="B12267" t="str">
            <v>UNION GAS 1" _</v>
          </cell>
          <cell r="C12267" t="str">
            <v>Un</v>
          </cell>
          <cell r="D12267">
            <v>10646</v>
          </cell>
          <cell r="H12267">
            <v>0</v>
          </cell>
        </row>
        <row r="12268">
          <cell r="A12268">
            <v>12265</v>
          </cell>
          <cell r="B12268" t="str">
            <v>UNION GAS 3/4" _</v>
          </cell>
          <cell r="C12268" t="str">
            <v>Un</v>
          </cell>
          <cell r="D12268">
            <v>6274</v>
          </cell>
          <cell r="H12268">
            <v>0</v>
          </cell>
        </row>
        <row r="12269">
          <cell r="A12269">
            <v>12266</v>
          </cell>
          <cell r="B12269" t="str">
            <v>UNION GIBAULT HD PARA AC CL 25 D=10"</v>
          </cell>
          <cell r="C12269" t="str">
            <v>UN</v>
          </cell>
          <cell r="E12269"/>
          <cell r="F12269">
            <v>476829</v>
          </cell>
          <cell r="G12269"/>
          <cell r="H12269">
            <v>476829</v>
          </cell>
        </row>
        <row r="12270">
          <cell r="A12270">
            <v>12267</v>
          </cell>
          <cell r="B12270" t="str">
            <v>UNION GIBAULT HD PARA AC CL 25 D=12"</v>
          </cell>
          <cell r="C12270" t="str">
            <v>UN</v>
          </cell>
          <cell r="E12270"/>
          <cell r="F12270">
            <v>654615</v>
          </cell>
          <cell r="G12270"/>
          <cell r="H12270">
            <v>654615</v>
          </cell>
        </row>
        <row r="12271">
          <cell r="A12271">
            <v>12268</v>
          </cell>
          <cell r="B12271" t="str">
            <v>UNION GIBAULT HD PARA AC CL 25 D=3"</v>
          </cell>
          <cell r="C12271" t="str">
            <v>UN</v>
          </cell>
          <cell r="E12271"/>
          <cell r="F12271">
            <v>104004</v>
          </cell>
          <cell r="G12271"/>
          <cell r="H12271">
            <v>104004</v>
          </cell>
        </row>
        <row r="12272">
          <cell r="A12272">
            <v>12269</v>
          </cell>
          <cell r="B12272" t="str">
            <v>UNION GIBAULT HD PARA AC CL 25 D=4"</v>
          </cell>
          <cell r="C12272" t="str">
            <v>UN</v>
          </cell>
          <cell r="E12272"/>
          <cell r="F12272">
            <v>122358</v>
          </cell>
          <cell r="G12272"/>
          <cell r="H12272">
            <v>122358</v>
          </cell>
        </row>
        <row r="12273">
          <cell r="A12273">
            <v>12270</v>
          </cell>
          <cell r="B12273" t="str">
            <v>UNION GIBAULT HD PARA AC CL 25 D=6"</v>
          </cell>
          <cell r="C12273" t="str">
            <v>UN</v>
          </cell>
          <cell r="E12273"/>
          <cell r="F12273">
            <v>232480</v>
          </cell>
          <cell r="G12273"/>
          <cell r="H12273">
            <v>232480</v>
          </cell>
        </row>
        <row r="12274">
          <cell r="A12274">
            <v>12271</v>
          </cell>
          <cell r="B12274" t="str">
            <v>UNION GIBAULT HD PARA AC CL 25 D=8"</v>
          </cell>
          <cell r="C12274" t="str">
            <v>UN</v>
          </cell>
          <cell r="E12274"/>
          <cell r="F12274">
            <v>275306</v>
          </cell>
          <cell r="G12274"/>
          <cell r="H12274">
            <v>275306</v>
          </cell>
        </row>
        <row r="12275">
          <cell r="A12275">
            <v>12272</v>
          </cell>
          <cell r="B12275" t="str">
            <v>UNION GIBAULT HD PARA AC CL.25  D= 14" (350mm)</v>
          </cell>
          <cell r="C12275" t="str">
            <v>UN</v>
          </cell>
          <cell r="E12275"/>
          <cell r="F12275">
            <v>899331</v>
          </cell>
          <cell r="G12275"/>
          <cell r="H12275">
            <v>899331</v>
          </cell>
        </row>
        <row r="12276">
          <cell r="A12276">
            <v>12273</v>
          </cell>
          <cell r="B12276" t="str">
            <v>Unión HG 1/2" **</v>
          </cell>
          <cell r="C12276" t="str">
            <v>UN</v>
          </cell>
          <cell r="E12276"/>
          <cell r="F12276"/>
          <cell r="G12276">
            <v>932.76</v>
          </cell>
          <cell r="H12276">
            <v>932.76</v>
          </cell>
        </row>
        <row r="12277">
          <cell r="A12277">
            <v>12274</v>
          </cell>
          <cell r="B12277" t="str">
            <v>Unión HG 3/4" **</v>
          </cell>
          <cell r="C12277" t="str">
            <v>UN</v>
          </cell>
          <cell r="E12277"/>
          <cell r="F12277"/>
          <cell r="G12277">
            <v>1306</v>
          </cell>
          <cell r="H12277">
            <v>1306</v>
          </cell>
        </row>
        <row r="12278">
          <cell r="A12278">
            <v>12275</v>
          </cell>
          <cell r="B12278" t="str">
            <v>Unión HG Ø 11/2" **</v>
          </cell>
          <cell r="C12278" t="str">
            <v>UN</v>
          </cell>
          <cell r="E12278"/>
          <cell r="F12278"/>
          <cell r="G12278">
            <v>3718</v>
          </cell>
          <cell r="H12278">
            <v>3718</v>
          </cell>
        </row>
        <row r="12279">
          <cell r="A12279">
            <v>12276</v>
          </cell>
          <cell r="B12279" t="str">
            <v>Unión IMC de 4"</v>
          </cell>
          <cell r="C12279" t="str">
            <v>UN</v>
          </cell>
          <cell r="E12279"/>
          <cell r="F12279"/>
          <cell r="G12279">
            <v>21200</v>
          </cell>
          <cell r="H12279">
            <v>21200</v>
          </cell>
        </row>
        <row r="12280">
          <cell r="A12280">
            <v>12277</v>
          </cell>
          <cell r="B12280" t="str">
            <v>UNION IMC- GALVANIZADA- Ø 6"</v>
          </cell>
          <cell r="C12280" t="str">
            <v>UN</v>
          </cell>
          <cell r="E12280"/>
          <cell r="F12280"/>
          <cell r="G12280">
            <v>92015</v>
          </cell>
          <cell r="H12280">
            <v>92015</v>
          </cell>
        </row>
        <row r="12281">
          <cell r="A12281">
            <v>12278</v>
          </cell>
          <cell r="B12281" t="str">
            <v>UNIÓN JUNTA DE DESMONTAJE AUTOPORTANTE Ø 12" (A)</v>
          </cell>
          <cell r="C12281" t="str">
            <v>UN</v>
          </cell>
          <cell r="E12281"/>
          <cell r="F12281">
            <v>2156280</v>
          </cell>
          <cell r="G12281"/>
          <cell r="H12281">
            <v>2156280</v>
          </cell>
        </row>
        <row r="12282">
          <cell r="A12282">
            <v>12279</v>
          </cell>
          <cell r="B12282" t="str">
            <v>UNIÓN JUNTA DE DESMONTAJE AUTOPORTANTE Ø 16" (A)</v>
          </cell>
          <cell r="C12282" t="str">
            <v>UN</v>
          </cell>
          <cell r="E12282"/>
          <cell r="F12282">
            <v>3403400</v>
          </cell>
          <cell r="G12282"/>
          <cell r="H12282">
            <v>3403400</v>
          </cell>
        </row>
        <row r="12283">
          <cell r="A12283">
            <v>12280</v>
          </cell>
          <cell r="B12283" t="str">
            <v>UNIÓN JUNTA DE DESMONTAJE AUTOPORTANTE Ø 24" (A)</v>
          </cell>
          <cell r="C12283" t="str">
            <v>UN</v>
          </cell>
          <cell r="E12283"/>
          <cell r="F12283">
            <v>7446901</v>
          </cell>
          <cell r="G12283"/>
          <cell r="H12283">
            <v>7446901</v>
          </cell>
        </row>
        <row r="12284">
          <cell r="A12284">
            <v>12281</v>
          </cell>
          <cell r="B12284" t="str">
            <v>UNIÓN JUNTA DE DESMONTAJE Ø 8 (A) SUMINISTRO Y TRANSPORTE</v>
          </cell>
          <cell r="C12284" t="str">
            <v>UN</v>
          </cell>
          <cell r="E12284"/>
          <cell r="F12284">
            <v>827645</v>
          </cell>
          <cell r="G12284"/>
          <cell r="H12284">
            <v>827645</v>
          </cell>
        </row>
        <row r="12285">
          <cell r="A12285">
            <v>12282</v>
          </cell>
          <cell r="B12285" t="str">
            <v>UNIÓN JUNTA DE DESMONTAJE TIPO DRESSER Ø 4" 150 PSI</v>
          </cell>
          <cell r="C12285" t="str">
            <v>UN</v>
          </cell>
          <cell r="E12285"/>
          <cell r="F12285">
            <v>434371</v>
          </cell>
          <cell r="G12285"/>
          <cell r="H12285">
            <v>434371</v>
          </cell>
        </row>
        <row r="12286">
          <cell r="A12286">
            <v>12283</v>
          </cell>
          <cell r="B12286" t="str">
            <v>UNION Ø 1 1/2" EMT Zinc</v>
          </cell>
          <cell r="C12286" t="str">
            <v>UN</v>
          </cell>
          <cell r="E12286"/>
          <cell r="F12286"/>
          <cell r="G12286">
            <v>4570</v>
          </cell>
          <cell r="H12286">
            <v>4570</v>
          </cell>
        </row>
        <row r="12287">
          <cell r="A12287">
            <v>12284</v>
          </cell>
          <cell r="B12287" t="str">
            <v xml:space="preserve">UNIÓN PARA TUBERÍA ACERO GALVANIZADO IMC CONDUIT DE 2" </v>
          </cell>
          <cell r="C12287" t="str">
            <v>UN</v>
          </cell>
          <cell r="E12287">
            <v>7015</v>
          </cell>
          <cell r="F12287"/>
          <cell r="G12287"/>
          <cell r="H12287">
            <v>7015</v>
          </cell>
        </row>
        <row r="12288">
          <cell r="A12288">
            <v>12285</v>
          </cell>
          <cell r="B12288" t="str">
            <v>UNIÓN PARA TUBERÍA METÁLICA GALVANIZADA EMT CONDUIT DE 1"</v>
          </cell>
          <cell r="C12288" t="str">
            <v>UN</v>
          </cell>
          <cell r="E12288">
            <v>3984</v>
          </cell>
          <cell r="F12288"/>
          <cell r="G12288"/>
          <cell r="H12288">
            <v>3984</v>
          </cell>
        </row>
        <row r="12289">
          <cell r="A12289">
            <v>12286</v>
          </cell>
          <cell r="B12289" t="str">
            <v>UNIÓN PARA TUBERÍA METÁLICA GALVANIZADA EMT CONDUIT DE 1/2"</v>
          </cell>
          <cell r="C12289" t="str">
            <v>UN</v>
          </cell>
          <cell r="E12289">
            <v>2438</v>
          </cell>
          <cell r="F12289"/>
          <cell r="G12289"/>
          <cell r="H12289">
            <v>2438</v>
          </cell>
        </row>
        <row r="12290">
          <cell r="A12290">
            <v>12287</v>
          </cell>
          <cell r="B12290" t="str">
            <v>UNIÓN PARA TUBERÍA METÁLICA GALVANIZADA EMT CONDUIT DE 1-1/2"</v>
          </cell>
          <cell r="C12290" t="str">
            <v>UN</v>
          </cell>
          <cell r="E12290">
            <v>3142</v>
          </cell>
          <cell r="F12290"/>
          <cell r="G12290"/>
          <cell r="H12290">
            <v>3142</v>
          </cell>
        </row>
        <row r="12291">
          <cell r="A12291">
            <v>12288</v>
          </cell>
          <cell r="B12291" t="str">
            <v>UNIÓN PARA TUBERÍA METÁLICA GALVANIZADA EMT CONDUIT DE 1-1/4"</v>
          </cell>
          <cell r="C12291" t="str">
            <v>UN</v>
          </cell>
          <cell r="E12291">
            <v>3196</v>
          </cell>
          <cell r="F12291"/>
          <cell r="G12291"/>
          <cell r="H12291">
            <v>3196</v>
          </cell>
        </row>
        <row r="12292">
          <cell r="A12292">
            <v>12289</v>
          </cell>
          <cell r="B12292" t="str">
            <v>UNIÓN PARA TUBERÍA METÁLICA GALVANIZADA EMT CONDUIT DE 3"</v>
          </cell>
          <cell r="C12292" t="str">
            <v>UN</v>
          </cell>
          <cell r="E12292">
            <v>14302</v>
          </cell>
          <cell r="F12292"/>
          <cell r="G12292"/>
          <cell r="H12292">
            <v>14302</v>
          </cell>
        </row>
        <row r="12293">
          <cell r="A12293">
            <v>12290</v>
          </cell>
          <cell r="B12293" t="str">
            <v>UNIÓN PARA TUBERÍA METÁLICA GALVANIZADA EMT CONDUIT DE 3/4"</v>
          </cell>
          <cell r="C12293" t="str">
            <v>UN</v>
          </cell>
          <cell r="E12293">
            <v>3468</v>
          </cell>
          <cell r="F12293"/>
          <cell r="G12293"/>
          <cell r="H12293">
            <v>3468</v>
          </cell>
        </row>
        <row r="12294">
          <cell r="A12294">
            <v>12291</v>
          </cell>
          <cell r="B12294" t="str">
            <v xml:space="preserve">UNIÓN PARA TUBERÍA METÁLICA GALVANIZADA EMT CONDUIT DE 4" </v>
          </cell>
          <cell r="C12294" t="str">
            <v>UN</v>
          </cell>
          <cell r="E12294">
            <v>18771</v>
          </cell>
          <cell r="F12294"/>
          <cell r="G12294"/>
          <cell r="H12294">
            <v>18771</v>
          </cell>
        </row>
        <row r="12295">
          <cell r="A12295">
            <v>12292</v>
          </cell>
          <cell r="B12295" t="str">
            <v>UNIÓN PE 3"</v>
          </cell>
          <cell r="C12295" t="str">
            <v>UN</v>
          </cell>
          <cell r="E12295"/>
          <cell r="F12295">
            <v>91751</v>
          </cell>
          <cell r="G12295"/>
          <cell r="H12295">
            <v>91751</v>
          </cell>
        </row>
        <row r="12296">
          <cell r="A12296">
            <v>12293</v>
          </cell>
          <cell r="B12296" t="str">
            <v>UNIÓN PE 4"</v>
          </cell>
          <cell r="C12296" t="str">
            <v>UN</v>
          </cell>
          <cell r="E12296"/>
          <cell r="F12296">
            <v>105219</v>
          </cell>
          <cell r="G12296"/>
          <cell r="H12296">
            <v>105219</v>
          </cell>
        </row>
        <row r="12297">
          <cell r="A12297">
            <v>12294</v>
          </cell>
          <cell r="B12297" t="str">
            <v>UNIÓN PE 6"</v>
          </cell>
          <cell r="C12297" t="str">
            <v>UN</v>
          </cell>
          <cell r="E12297"/>
          <cell r="F12297">
            <v>235918</v>
          </cell>
          <cell r="G12297"/>
          <cell r="H12297">
            <v>235918</v>
          </cell>
        </row>
        <row r="12298">
          <cell r="A12298">
            <v>12295</v>
          </cell>
          <cell r="B12298" t="str">
            <v>Union platino 4"   PVC</v>
          </cell>
          <cell r="C12298" t="str">
            <v>UN</v>
          </cell>
          <cell r="E12298"/>
          <cell r="F12298"/>
          <cell r="G12298">
            <v>21270</v>
          </cell>
          <cell r="H12298">
            <v>21270</v>
          </cell>
        </row>
        <row r="12299">
          <cell r="A12299">
            <v>12296</v>
          </cell>
          <cell r="B12299" t="str">
            <v>Union platino 6" Pavco **</v>
          </cell>
          <cell r="C12299" t="str">
            <v>UN</v>
          </cell>
          <cell r="E12299"/>
          <cell r="F12299"/>
          <cell r="G12299">
            <v>81552</v>
          </cell>
          <cell r="H12299">
            <v>81552</v>
          </cell>
        </row>
        <row r="12300">
          <cell r="A12300">
            <v>12297</v>
          </cell>
          <cell r="B12300" t="str">
            <v>Union platino 8" Pavco **</v>
          </cell>
          <cell r="C12300" t="str">
            <v>UN</v>
          </cell>
          <cell r="E12300"/>
          <cell r="F12300"/>
          <cell r="G12300">
            <v>147523</v>
          </cell>
          <cell r="H12300">
            <v>147523</v>
          </cell>
        </row>
        <row r="12301">
          <cell r="A12301">
            <v>12298</v>
          </cell>
          <cell r="B12301" t="str">
            <v>UNION POLIETILENO ½" _</v>
          </cell>
          <cell r="C12301" t="str">
            <v>Un</v>
          </cell>
          <cell r="D12301">
            <v>2499</v>
          </cell>
          <cell r="H12301">
            <v>0</v>
          </cell>
        </row>
        <row r="12302">
          <cell r="A12302">
            <v>12299</v>
          </cell>
          <cell r="B12302" t="str">
            <v>UNION POLIETILENO 3/4" _</v>
          </cell>
          <cell r="C12302" t="str">
            <v>Un</v>
          </cell>
          <cell r="D12302">
            <v>2940</v>
          </cell>
          <cell r="H12302">
            <v>0</v>
          </cell>
        </row>
        <row r="12303">
          <cell r="A12303">
            <v>12300</v>
          </cell>
          <cell r="B12303" t="str">
            <v>UNION POLIPROPILENO  Ø 1/2” (20MM)</v>
          </cell>
          <cell r="C12303" t="str">
            <v>UN</v>
          </cell>
          <cell r="E12303"/>
          <cell r="F12303"/>
          <cell r="G12303">
            <v>680</v>
          </cell>
          <cell r="H12303">
            <v>680</v>
          </cell>
        </row>
        <row r="12304">
          <cell r="A12304">
            <v>12301</v>
          </cell>
          <cell r="B12304" t="str">
            <v>UNION POLIPROPILENO  Ø 1” (32MM)</v>
          </cell>
          <cell r="C12304" t="str">
            <v>UN</v>
          </cell>
          <cell r="E12304"/>
          <cell r="F12304"/>
          <cell r="G12304">
            <v>2038.01</v>
          </cell>
          <cell r="H12304">
            <v>2038.01</v>
          </cell>
        </row>
        <row r="12305">
          <cell r="A12305">
            <v>12302</v>
          </cell>
          <cell r="B12305" t="str">
            <v>UNION POLIPROPILENO  Ø 11/2” (50MM)</v>
          </cell>
          <cell r="C12305" t="str">
            <v>UN</v>
          </cell>
          <cell r="E12305"/>
          <cell r="F12305"/>
          <cell r="G12305">
            <v>6549</v>
          </cell>
          <cell r="H12305">
            <v>6549</v>
          </cell>
        </row>
        <row r="12306">
          <cell r="A12306">
            <v>12303</v>
          </cell>
          <cell r="B12306" t="str">
            <v>UNION POLIPROPILENO  Ø 3/4” (25MM)</v>
          </cell>
          <cell r="C12306" t="str">
            <v>UN</v>
          </cell>
          <cell r="E12306"/>
          <cell r="F12306"/>
          <cell r="G12306">
            <v>1100</v>
          </cell>
          <cell r="H12306">
            <v>1100</v>
          </cell>
        </row>
        <row r="12307">
          <cell r="A12307">
            <v>12304</v>
          </cell>
          <cell r="B12307" t="str">
            <v>UNION PRESION ½" _</v>
          </cell>
          <cell r="C12307" t="str">
            <v>Un</v>
          </cell>
          <cell r="D12307">
            <v>287</v>
          </cell>
          <cell r="H12307">
            <v>0</v>
          </cell>
        </row>
        <row r="12308">
          <cell r="A12308">
            <v>12305</v>
          </cell>
          <cell r="B12308" t="str">
            <v>UNION PRESION 1" _</v>
          </cell>
          <cell r="C12308" t="str">
            <v>Un</v>
          </cell>
          <cell r="D12308">
            <v>745</v>
          </cell>
          <cell r="H12308">
            <v>0</v>
          </cell>
        </row>
        <row r="12309">
          <cell r="A12309">
            <v>12306</v>
          </cell>
          <cell r="B12309" t="str">
            <v>UNION PRESION 1¼" _</v>
          </cell>
          <cell r="C12309" t="str">
            <v>Un</v>
          </cell>
          <cell r="D12309">
            <v>1369</v>
          </cell>
          <cell r="H12309">
            <v>0</v>
          </cell>
        </row>
        <row r="12310">
          <cell r="A12310">
            <v>12307</v>
          </cell>
          <cell r="B12310" t="str">
            <v>UNION PRESION 1½" _</v>
          </cell>
          <cell r="C12310" t="str">
            <v>Un</v>
          </cell>
          <cell r="D12310">
            <v>1867</v>
          </cell>
          <cell r="H12310">
            <v>0</v>
          </cell>
        </row>
        <row r="12311">
          <cell r="A12311">
            <v>12308</v>
          </cell>
          <cell r="B12311" t="str">
            <v>UNION PRESION 2 1/2" PVC S/NORMA ICONTEC</v>
          </cell>
          <cell r="C12311" t="str">
            <v>UN</v>
          </cell>
          <cell r="E12311"/>
          <cell r="F12311"/>
          <cell r="G12311">
            <v>9065.42</v>
          </cell>
          <cell r="H12311">
            <v>9065.42</v>
          </cell>
        </row>
        <row r="12312">
          <cell r="A12312">
            <v>12309</v>
          </cell>
          <cell r="B12312" t="str">
            <v>UNION PRESION 2" _</v>
          </cell>
          <cell r="C12312" t="str">
            <v>Un</v>
          </cell>
          <cell r="D12312">
            <v>3067</v>
          </cell>
          <cell r="H12312">
            <v>0</v>
          </cell>
        </row>
        <row r="12313">
          <cell r="A12313">
            <v>12310</v>
          </cell>
          <cell r="B12313" t="str">
            <v>UNION PRESION 3" _</v>
          </cell>
          <cell r="C12313" t="str">
            <v>Un</v>
          </cell>
          <cell r="D12313">
            <v>15045</v>
          </cell>
          <cell r="H12313">
            <v>0</v>
          </cell>
        </row>
        <row r="12314">
          <cell r="A12314">
            <v>12311</v>
          </cell>
          <cell r="B12314" t="str">
            <v>UNION PRESION 3/4" _</v>
          </cell>
          <cell r="C12314" t="str">
            <v>Un</v>
          </cell>
          <cell r="D12314">
            <v>456</v>
          </cell>
          <cell r="H12314">
            <v>0</v>
          </cell>
        </row>
        <row r="12315">
          <cell r="A12315">
            <v>12312</v>
          </cell>
          <cell r="B12315" t="str">
            <v>UNION PRESION 4"PVC _</v>
          </cell>
          <cell r="C12315" t="str">
            <v>Un</v>
          </cell>
          <cell r="D12315">
            <v>32686</v>
          </cell>
          <cell r="H12315">
            <v>0</v>
          </cell>
        </row>
        <row r="12316">
          <cell r="A12316">
            <v>12313</v>
          </cell>
          <cell r="B12316" t="str">
            <v>UNION PRESION Ø ½" PVC S/NORMA ICONTEC</v>
          </cell>
          <cell r="C12316" t="str">
            <v>UN</v>
          </cell>
          <cell r="E12316"/>
          <cell r="F12316"/>
          <cell r="G12316">
            <v>296</v>
          </cell>
          <cell r="H12316">
            <v>296</v>
          </cell>
        </row>
        <row r="12317">
          <cell r="A12317">
            <v>12314</v>
          </cell>
          <cell r="B12317" t="str">
            <v>UNION PRESIÓN Ø 1 1/2" PVC S/NORMA ICONTEC</v>
          </cell>
          <cell r="C12317" t="str">
            <v>UN</v>
          </cell>
          <cell r="E12317"/>
          <cell r="F12317"/>
          <cell r="G12317">
            <v>1830.01</v>
          </cell>
          <cell r="H12317">
            <v>1830.01</v>
          </cell>
        </row>
        <row r="12318">
          <cell r="A12318">
            <v>12315</v>
          </cell>
          <cell r="B12318" t="str">
            <v>UNION PRESIÓN Ø 1 1/4"PVCS/NORMA ICONTEC</v>
          </cell>
          <cell r="C12318" t="str">
            <v>UN</v>
          </cell>
          <cell r="E12318"/>
          <cell r="F12318"/>
          <cell r="G12318">
            <v>2005</v>
          </cell>
          <cell r="H12318">
            <v>2005</v>
          </cell>
        </row>
        <row r="12319">
          <cell r="A12319">
            <v>12316</v>
          </cell>
          <cell r="B12319" t="str">
            <v>UNION PRESION Ø 1" PVC S/NORMA ICONTEC</v>
          </cell>
          <cell r="C12319" t="str">
            <v>UN</v>
          </cell>
          <cell r="E12319"/>
          <cell r="F12319"/>
          <cell r="G12319">
            <v>1065</v>
          </cell>
          <cell r="H12319">
            <v>1065</v>
          </cell>
        </row>
        <row r="12320">
          <cell r="A12320">
            <v>12317</v>
          </cell>
          <cell r="B12320" t="str">
            <v>UNION PRESIÓN Ø 1" PVC S/NORMA ICONTEC</v>
          </cell>
          <cell r="C12320" t="str">
            <v>UN</v>
          </cell>
          <cell r="E12320"/>
          <cell r="F12320"/>
          <cell r="G12320">
            <v>1065</v>
          </cell>
          <cell r="H12320">
            <v>1065</v>
          </cell>
        </row>
        <row r="12321">
          <cell r="A12321">
            <v>12318</v>
          </cell>
          <cell r="B12321" t="str">
            <v>UNION PRESIÓN Ø 1/2"PVC S/NORMA ICONTEC</v>
          </cell>
          <cell r="C12321" t="str">
            <v>UN</v>
          </cell>
          <cell r="E12321"/>
          <cell r="F12321"/>
          <cell r="G12321">
            <v>296</v>
          </cell>
          <cell r="H12321">
            <v>296</v>
          </cell>
        </row>
        <row r="12322">
          <cell r="A12322">
            <v>12319</v>
          </cell>
          <cell r="B12322" t="str">
            <v>UNION PRESION Ø 1¼"PVC  S/NORMA ICONTEC</v>
          </cell>
          <cell r="C12322" t="str">
            <v>UN</v>
          </cell>
          <cell r="E12322"/>
          <cell r="F12322"/>
          <cell r="G12322">
            <v>2005</v>
          </cell>
          <cell r="H12322">
            <v>2005</v>
          </cell>
        </row>
        <row r="12323">
          <cell r="A12323">
            <v>12320</v>
          </cell>
          <cell r="B12323" t="str">
            <v>UNION PRESIÓN Ø 3" PVC-S/NORMA ICONTEC</v>
          </cell>
          <cell r="C12323" t="str">
            <v>UN</v>
          </cell>
          <cell r="E12323"/>
          <cell r="F12323"/>
          <cell r="G12323">
            <v>21685</v>
          </cell>
          <cell r="H12323">
            <v>21685</v>
          </cell>
        </row>
        <row r="12324">
          <cell r="A12324">
            <v>12321</v>
          </cell>
          <cell r="B12324" t="str">
            <v>UNION PRESION Ø1½"PVC -S/NORMA ICONTEC</v>
          </cell>
          <cell r="C12324" t="str">
            <v>UN</v>
          </cell>
          <cell r="E12324"/>
          <cell r="F12324"/>
          <cell r="G12324">
            <v>1830.01</v>
          </cell>
          <cell r="H12324">
            <v>1830.01</v>
          </cell>
        </row>
        <row r="12325">
          <cell r="A12325">
            <v>12322</v>
          </cell>
          <cell r="B12325" t="str">
            <v>UNION PRESION Ø3/4"PVC- S/NORMA ICONTEC</v>
          </cell>
          <cell r="C12325" t="str">
            <v>UN</v>
          </cell>
          <cell r="E12325"/>
          <cell r="F12325"/>
          <cell r="G12325">
            <v>522.01</v>
          </cell>
          <cell r="H12325">
            <v>522.01</v>
          </cell>
        </row>
        <row r="12326">
          <cell r="A12326">
            <v>12323</v>
          </cell>
          <cell r="B12326" t="str">
            <v>UNION PRESION Ø4"PVC- S/NORMA ICONTEC</v>
          </cell>
          <cell r="C12326" t="str">
            <v>UN</v>
          </cell>
          <cell r="E12326"/>
          <cell r="F12326"/>
          <cell r="G12326">
            <v>45665</v>
          </cell>
          <cell r="H12326">
            <v>45665</v>
          </cell>
        </row>
        <row r="12327">
          <cell r="A12327">
            <v>12324</v>
          </cell>
          <cell r="B12327" t="str">
            <v>UNION PRESION PVC Ø3"  S/NORMA ICONTEC</v>
          </cell>
          <cell r="C12327" t="str">
            <v>UN</v>
          </cell>
          <cell r="E12327"/>
          <cell r="F12327"/>
          <cell r="G12327">
            <v>21346.01</v>
          </cell>
          <cell r="H12327">
            <v>21346.01</v>
          </cell>
        </row>
        <row r="12328">
          <cell r="A12328">
            <v>12325</v>
          </cell>
          <cell r="B12328" t="str">
            <v>Union Presion PVC Platino 6"  S/NORMA ICONTEC</v>
          </cell>
          <cell r="C12328" t="str">
            <v>UN</v>
          </cell>
          <cell r="E12328"/>
          <cell r="F12328"/>
          <cell r="G12328">
            <v>76129</v>
          </cell>
          <cell r="H12328">
            <v>76129</v>
          </cell>
        </row>
        <row r="12329">
          <cell r="A12329">
            <v>12326</v>
          </cell>
          <cell r="B12329" t="str">
            <v>UNION PRESIONØ 2"PVC S/NORMA ICONTEC</v>
          </cell>
          <cell r="C12329" t="str">
            <v>UNI</v>
          </cell>
          <cell r="E12329"/>
          <cell r="F12329"/>
          <cell r="G12329">
            <v>4300.01</v>
          </cell>
          <cell r="H12329">
            <v>4300.01</v>
          </cell>
        </row>
        <row r="12330">
          <cell r="A12330">
            <v>12327</v>
          </cell>
          <cell r="B12330" t="str">
            <v>UNION PVC  1 1/2"  PRESION S/NORMA ICONTEC</v>
          </cell>
          <cell r="C12330" t="str">
            <v>UNI</v>
          </cell>
          <cell r="E12330"/>
          <cell r="F12330"/>
          <cell r="G12330">
            <v>1830.01</v>
          </cell>
          <cell r="H12330">
            <v>1830.01</v>
          </cell>
        </row>
        <row r="12331">
          <cell r="A12331">
            <v>12328</v>
          </cell>
          <cell r="B12331" t="str">
            <v>Unión Pvc  Presión- 6"</v>
          </cell>
          <cell r="C12331" t="str">
            <v>UN</v>
          </cell>
          <cell r="E12331"/>
          <cell r="F12331"/>
          <cell r="G12331">
            <v>77768</v>
          </cell>
          <cell r="H12331">
            <v>77768</v>
          </cell>
        </row>
        <row r="12332">
          <cell r="A12332">
            <v>12329</v>
          </cell>
          <cell r="B12332" t="str">
            <v>UNION PVC (PRESION) D=1 1/2"</v>
          </cell>
          <cell r="C12332" t="str">
            <v>UN</v>
          </cell>
          <cell r="E12332"/>
          <cell r="F12332">
            <v>2747</v>
          </cell>
          <cell r="G12332"/>
          <cell r="H12332">
            <v>2747</v>
          </cell>
        </row>
        <row r="12333">
          <cell r="A12333">
            <v>12330</v>
          </cell>
          <cell r="B12333" t="str">
            <v>UNION PVC (PRESION) D=3/4"</v>
          </cell>
          <cell r="C12333" t="str">
            <v>UN</v>
          </cell>
          <cell r="E12333"/>
          <cell r="F12333">
            <v>670</v>
          </cell>
          <cell r="G12333"/>
          <cell r="H12333">
            <v>670</v>
          </cell>
        </row>
        <row r="12334">
          <cell r="A12334">
            <v>12331</v>
          </cell>
          <cell r="B12334" t="str">
            <v>UNION PVC (PRESION) EXTREMO LISO D=1"</v>
          </cell>
          <cell r="C12334" t="str">
            <v>UN</v>
          </cell>
          <cell r="E12334"/>
          <cell r="F12334">
            <v>1098</v>
          </cell>
          <cell r="G12334"/>
          <cell r="H12334">
            <v>1098</v>
          </cell>
        </row>
        <row r="12335">
          <cell r="A12335">
            <v>12332</v>
          </cell>
          <cell r="B12335" t="str">
            <v>UNION PVC 1 1/4" PRESIÓN S/NORMA ICONTEC</v>
          </cell>
          <cell r="C12335" t="str">
            <v>UN</v>
          </cell>
          <cell r="E12335"/>
          <cell r="F12335"/>
          <cell r="G12335">
            <v>2005</v>
          </cell>
          <cell r="H12335">
            <v>2005</v>
          </cell>
        </row>
        <row r="12336">
          <cell r="A12336">
            <v>12333</v>
          </cell>
          <cell r="B12336" t="str">
            <v>UNION PVC 1"  PRESION S(NORMA ICONTEC</v>
          </cell>
          <cell r="C12336" t="str">
            <v>UN</v>
          </cell>
          <cell r="E12336"/>
          <cell r="F12336"/>
          <cell r="G12336">
            <v>1065</v>
          </cell>
          <cell r="H12336">
            <v>1065</v>
          </cell>
        </row>
        <row r="12337">
          <cell r="A12337">
            <v>12334</v>
          </cell>
          <cell r="B12337" t="str">
            <v>UNION PVC CONDUIT DE 3/4"</v>
          </cell>
          <cell r="C12337" t="str">
            <v>UN</v>
          </cell>
          <cell r="E12337"/>
          <cell r="F12337">
            <v>477</v>
          </cell>
          <cell r="G12337"/>
          <cell r="H12337">
            <v>477</v>
          </cell>
        </row>
        <row r="12338">
          <cell r="A12338">
            <v>12335</v>
          </cell>
          <cell r="B12338" t="str">
            <v>UNIÓN PVC PRESIÓN 1"</v>
          </cell>
          <cell r="C12338" t="str">
            <v>UN</v>
          </cell>
          <cell r="E12338">
            <v>759</v>
          </cell>
          <cell r="F12338"/>
          <cell r="G12338"/>
          <cell r="H12338">
            <v>759</v>
          </cell>
        </row>
        <row r="12339">
          <cell r="A12339">
            <v>12336</v>
          </cell>
          <cell r="B12339" t="str">
            <v>UNIÓN PVC PRESIÓN 1/2"</v>
          </cell>
          <cell r="C12339" t="str">
            <v>UN</v>
          </cell>
          <cell r="E12339">
            <v>217</v>
          </cell>
          <cell r="F12339"/>
          <cell r="G12339"/>
          <cell r="H12339">
            <v>217</v>
          </cell>
        </row>
        <row r="12340">
          <cell r="A12340">
            <v>12337</v>
          </cell>
          <cell r="B12340" t="str">
            <v>UNIÓN PVC PRESIÓN 1-1/2"</v>
          </cell>
          <cell r="C12340" t="str">
            <v>UN</v>
          </cell>
          <cell r="E12340">
            <v>2600</v>
          </cell>
          <cell r="F12340"/>
          <cell r="G12340"/>
          <cell r="H12340">
            <v>2600</v>
          </cell>
        </row>
        <row r="12341">
          <cell r="A12341">
            <v>12338</v>
          </cell>
          <cell r="B12341" t="str">
            <v>UNIÓN PVC PRESIÓN 1-1/4"</v>
          </cell>
          <cell r="C12341" t="str">
            <v>UN</v>
          </cell>
          <cell r="E12341">
            <v>1950</v>
          </cell>
          <cell r="F12341"/>
          <cell r="G12341"/>
          <cell r="H12341">
            <v>1950</v>
          </cell>
        </row>
        <row r="12342">
          <cell r="A12342">
            <v>12339</v>
          </cell>
          <cell r="B12342" t="str">
            <v>UNIÓN PVC PRESIÓN 2"</v>
          </cell>
          <cell r="C12342" t="str">
            <v>UN</v>
          </cell>
          <cell r="E12342">
            <v>4334</v>
          </cell>
          <cell r="F12342"/>
          <cell r="G12342"/>
          <cell r="H12342">
            <v>4334</v>
          </cell>
        </row>
        <row r="12343">
          <cell r="A12343">
            <v>12340</v>
          </cell>
          <cell r="B12343" t="str">
            <v>UNIÓN PVC PRESIÓN 2-1/2"</v>
          </cell>
          <cell r="C12343" t="str">
            <v>UN</v>
          </cell>
          <cell r="E12343">
            <v>11159</v>
          </cell>
          <cell r="F12343"/>
          <cell r="G12343"/>
          <cell r="H12343">
            <v>11159</v>
          </cell>
        </row>
        <row r="12344">
          <cell r="A12344">
            <v>12341</v>
          </cell>
          <cell r="B12344" t="str">
            <v>UNIÓN PVC PRESIÓN 3"</v>
          </cell>
          <cell r="C12344" t="str">
            <v>UN</v>
          </cell>
          <cell r="E12344">
            <v>19249</v>
          </cell>
          <cell r="F12344"/>
          <cell r="G12344"/>
          <cell r="H12344">
            <v>19249</v>
          </cell>
        </row>
        <row r="12345">
          <cell r="A12345">
            <v>12342</v>
          </cell>
          <cell r="B12345" t="str">
            <v>UNIÓN PVC PRESIÓN 3/4"</v>
          </cell>
          <cell r="C12345" t="str">
            <v>UN</v>
          </cell>
          <cell r="E12345">
            <v>542</v>
          </cell>
          <cell r="F12345"/>
          <cell r="G12345"/>
          <cell r="H12345">
            <v>542</v>
          </cell>
        </row>
        <row r="12346">
          <cell r="A12346">
            <v>12343</v>
          </cell>
          <cell r="B12346" t="str">
            <v>UNIÓN PVC PRESIÓN 4"</v>
          </cell>
          <cell r="C12346" t="str">
            <v>UN</v>
          </cell>
          <cell r="E12346">
            <v>41813</v>
          </cell>
          <cell r="F12346"/>
          <cell r="G12346"/>
          <cell r="H12346">
            <v>41813</v>
          </cell>
        </row>
        <row r="12347">
          <cell r="A12347">
            <v>12344</v>
          </cell>
          <cell r="B12347" t="str">
            <v>UNION PVC PRESION U.S. D=1/2"</v>
          </cell>
          <cell r="C12347" t="str">
            <v>UN</v>
          </cell>
          <cell r="E12347"/>
          <cell r="F12347">
            <v>420</v>
          </cell>
          <cell r="G12347"/>
          <cell r="H12347">
            <v>420</v>
          </cell>
        </row>
        <row r="12348">
          <cell r="A12348">
            <v>12345</v>
          </cell>
          <cell r="B12348" t="str">
            <v>Unión PVC Sanitaria Ø8"</v>
          </cell>
          <cell r="C12348" t="str">
            <v>UN</v>
          </cell>
          <cell r="E12348"/>
          <cell r="F12348"/>
          <cell r="G12348">
            <v>89779</v>
          </cell>
          <cell r="H12348">
            <v>89779</v>
          </cell>
        </row>
        <row r="12349">
          <cell r="A12349">
            <v>12346</v>
          </cell>
          <cell r="B12349" t="str">
            <v>UNION PVC U.M. EXT CORRUGADO/INT LISO U.M. NORMA NTC 3722-1 D=110MM (4")</v>
          </cell>
          <cell r="C12349" t="str">
            <v>UN</v>
          </cell>
          <cell r="E12349"/>
          <cell r="F12349">
            <v>12621</v>
          </cell>
          <cell r="G12349"/>
          <cell r="H12349">
            <v>12621</v>
          </cell>
        </row>
        <row r="12350">
          <cell r="A12350">
            <v>12347</v>
          </cell>
          <cell r="B12350" t="str">
            <v>UNION PVC U.M. EXT CORRUGADO/INT LISO U.M. NORMA NTC 3722-1 D=160MM (6")</v>
          </cell>
          <cell r="C12350" t="str">
            <v>UN</v>
          </cell>
          <cell r="E12350"/>
          <cell r="F12350">
            <v>30585</v>
          </cell>
          <cell r="G12350"/>
          <cell r="H12350">
            <v>30585</v>
          </cell>
        </row>
        <row r="12351">
          <cell r="A12351">
            <v>12348</v>
          </cell>
          <cell r="B12351" t="str">
            <v>UNION PVC U.M. EXT CORRUGADO/INT LISO U.M. NORMA NTC 3722-1 D=200MM (8")</v>
          </cell>
          <cell r="C12351" t="str">
            <v>ML</v>
          </cell>
          <cell r="E12351"/>
          <cell r="F12351">
            <v>51343</v>
          </cell>
          <cell r="G12351"/>
          <cell r="H12351">
            <v>51343</v>
          </cell>
        </row>
        <row r="12352">
          <cell r="A12352">
            <v>12349</v>
          </cell>
          <cell r="B12352" t="str">
            <v>UNION PVC U.M. EXT CORRUGADO/INT LISO U.M. NORMA NTC 3722-1 D=250MM (10")</v>
          </cell>
          <cell r="C12352" t="str">
            <v>ML</v>
          </cell>
          <cell r="E12352"/>
          <cell r="F12352">
            <v>145842</v>
          </cell>
          <cell r="G12352"/>
          <cell r="H12352">
            <v>145842</v>
          </cell>
        </row>
        <row r="12353">
          <cell r="A12353">
            <v>12350</v>
          </cell>
          <cell r="B12353" t="str">
            <v>UNION PVC U.M. EXT CORRUGADO/INT LISO U.M. NORMA NTC 3722-1 D=315MM (12")</v>
          </cell>
          <cell r="C12353" t="str">
            <v>ML</v>
          </cell>
          <cell r="E12353"/>
          <cell r="F12353">
            <v>245000</v>
          </cell>
          <cell r="G12353"/>
          <cell r="H12353">
            <v>245000</v>
          </cell>
        </row>
        <row r="12354">
          <cell r="A12354">
            <v>12351</v>
          </cell>
          <cell r="B12354" t="str">
            <v>UNION PVC U.M. EXT CORRUGADO/INT LISO U.M. NORMA NTC 3722-1 D=450MM (18")</v>
          </cell>
          <cell r="C12354" t="str">
            <v>ML</v>
          </cell>
          <cell r="E12354"/>
          <cell r="F12354">
            <v>400204</v>
          </cell>
          <cell r="G12354"/>
          <cell r="H12354">
            <v>400204</v>
          </cell>
        </row>
        <row r="12355">
          <cell r="A12355">
            <v>12352</v>
          </cell>
          <cell r="B12355" t="str">
            <v>UNION PVC U.M. EXT CORRUGADO/INT LISO U.M. NORMA NTC 3722-1 D=500MM (20")</v>
          </cell>
          <cell r="C12355" t="str">
            <v>ML</v>
          </cell>
          <cell r="E12355"/>
          <cell r="F12355">
            <v>449624</v>
          </cell>
          <cell r="G12355"/>
          <cell r="H12355">
            <v>449624</v>
          </cell>
        </row>
        <row r="12356">
          <cell r="A12356">
            <v>12353</v>
          </cell>
          <cell r="B12356" t="str">
            <v>UNION PVC U.M. EXT CORRUGADO/INT LISO U.M. NORMA NTC 3722-1T D=400MM (16")</v>
          </cell>
          <cell r="C12356" t="str">
            <v>ML</v>
          </cell>
          <cell r="E12356"/>
          <cell r="F12356">
            <v>380468</v>
          </cell>
          <cell r="G12356"/>
          <cell r="H12356">
            <v>380468</v>
          </cell>
        </row>
        <row r="12357">
          <cell r="A12357">
            <v>12354</v>
          </cell>
          <cell r="B12357" t="str">
            <v>UNION PVC U.M. NORMA NTC 382 D=10"</v>
          </cell>
          <cell r="C12357" t="str">
            <v>UN</v>
          </cell>
          <cell r="E12357"/>
          <cell r="F12357">
            <v>511994</v>
          </cell>
          <cell r="G12357"/>
          <cell r="H12357">
            <v>511994</v>
          </cell>
        </row>
        <row r="12358">
          <cell r="A12358">
            <v>12355</v>
          </cell>
          <cell r="B12358" t="str">
            <v>UNION PVC U.M. NORMA NTC 382 D=12"</v>
          </cell>
          <cell r="C12358" t="str">
            <v>UN</v>
          </cell>
          <cell r="E12358"/>
          <cell r="F12358">
            <v>793480</v>
          </cell>
          <cell r="G12358"/>
          <cell r="H12358">
            <v>793480</v>
          </cell>
        </row>
        <row r="12359">
          <cell r="A12359">
            <v>12356</v>
          </cell>
          <cell r="B12359" t="str">
            <v>UNION PVC U.M. NORMA NTC 382 D=2 1/2"</v>
          </cell>
          <cell r="C12359" t="str">
            <v>UN</v>
          </cell>
          <cell r="E12359"/>
          <cell r="F12359">
            <v>17700</v>
          </cell>
          <cell r="G12359"/>
          <cell r="H12359">
            <v>17700</v>
          </cell>
        </row>
        <row r="12360">
          <cell r="A12360">
            <v>12357</v>
          </cell>
          <cell r="B12360" t="str">
            <v>UNION PVC U.M. NORMA NTC 382 D=2"</v>
          </cell>
          <cell r="C12360" t="str">
            <v>UN</v>
          </cell>
          <cell r="E12360"/>
          <cell r="F12360">
            <v>23988</v>
          </cell>
          <cell r="G12360"/>
          <cell r="H12360">
            <v>23988</v>
          </cell>
        </row>
        <row r="12361">
          <cell r="A12361">
            <v>12358</v>
          </cell>
          <cell r="B12361" t="str">
            <v>UNION PVC U.M. NORMA NTC 382 D=3"</v>
          </cell>
          <cell r="C12361" t="str">
            <v>UN</v>
          </cell>
          <cell r="E12361"/>
          <cell r="F12361">
            <v>41075</v>
          </cell>
          <cell r="G12361"/>
          <cell r="H12361">
            <v>41075</v>
          </cell>
        </row>
        <row r="12362">
          <cell r="A12362">
            <v>12359</v>
          </cell>
          <cell r="B12362" t="str">
            <v>UNION PVC U.M. NORMA NTC 382 D=4"</v>
          </cell>
          <cell r="C12362" t="str">
            <v>UN</v>
          </cell>
          <cell r="E12362"/>
          <cell r="F12362">
            <v>66801</v>
          </cell>
          <cell r="G12362"/>
          <cell r="H12362">
            <v>66801</v>
          </cell>
        </row>
        <row r="12363">
          <cell r="A12363">
            <v>12360</v>
          </cell>
          <cell r="B12363" t="str">
            <v>UNION PVC U.M. NORMA NTC 382 D=6"</v>
          </cell>
          <cell r="C12363" t="str">
            <v>UN</v>
          </cell>
          <cell r="E12363"/>
          <cell r="F12363">
            <v>155974</v>
          </cell>
          <cell r="G12363"/>
          <cell r="H12363">
            <v>155974</v>
          </cell>
        </row>
        <row r="12364">
          <cell r="A12364">
            <v>12361</v>
          </cell>
          <cell r="B12364" t="str">
            <v>UNION PVC U.M. NORMA NTC 382 D=8"</v>
          </cell>
          <cell r="C12364" t="str">
            <v>UN</v>
          </cell>
          <cell r="E12364"/>
          <cell r="F12364">
            <v>286559</v>
          </cell>
          <cell r="G12364"/>
          <cell r="H12364">
            <v>286559</v>
          </cell>
        </row>
        <row r="12365">
          <cell r="A12365">
            <v>12362</v>
          </cell>
          <cell r="B12365" t="str">
            <v>UNION PVCP Ø4"-S/NORMA ICONTEC</v>
          </cell>
          <cell r="C12365" t="str">
            <v>UN</v>
          </cell>
          <cell r="E12365"/>
          <cell r="F12365"/>
          <cell r="G12365">
            <v>45665</v>
          </cell>
          <cell r="H12365">
            <v>45665</v>
          </cell>
        </row>
        <row r="12366">
          <cell r="A12366">
            <v>12363</v>
          </cell>
          <cell r="B12366" t="str">
            <v>UNION PVC-S 10"</v>
          </cell>
          <cell r="C12366" t="str">
            <v>UNI</v>
          </cell>
          <cell r="E12366"/>
          <cell r="F12366"/>
          <cell r="G12366">
            <v>135041</v>
          </cell>
          <cell r="H12366">
            <v>135041</v>
          </cell>
        </row>
        <row r="12367">
          <cell r="A12367">
            <v>12364</v>
          </cell>
          <cell r="B12367" t="str">
            <v>UNION PVC-S 8"</v>
          </cell>
          <cell r="C12367" t="str">
            <v>UNI</v>
          </cell>
          <cell r="E12367"/>
          <cell r="F12367"/>
          <cell r="G12367">
            <v>48484</v>
          </cell>
          <cell r="H12367">
            <v>48484</v>
          </cell>
        </row>
        <row r="12368">
          <cell r="A12368">
            <v>12365</v>
          </cell>
          <cell r="B12368" t="str">
            <v>UNION RANURADO 2-1/2"</v>
          </cell>
          <cell r="C12368" t="str">
            <v>UN</v>
          </cell>
          <cell r="E12368">
            <v>11850</v>
          </cell>
          <cell r="F12368"/>
          <cell r="G12368"/>
          <cell r="H12368">
            <v>11850</v>
          </cell>
        </row>
        <row r="12369">
          <cell r="A12369">
            <v>12366</v>
          </cell>
          <cell r="B12369" t="str">
            <v>UNION REPARACION DESLIZANTE PVC D=1"</v>
          </cell>
          <cell r="C12369" t="str">
            <v>UN</v>
          </cell>
          <cell r="E12369"/>
          <cell r="F12369">
            <v>14600</v>
          </cell>
          <cell r="G12369"/>
          <cell r="H12369">
            <v>14600</v>
          </cell>
        </row>
        <row r="12370">
          <cell r="A12370">
            <v>12367</v>
          </cell>
          <cell r="B12370" t="str">
            <v>UNION REPARACION HD EXTREMO LISO D=10"</v>
          </cell>
          <cell r="C12370" t="str">
            <v>UN</v>
          </cell>
          <cell r="E12370"/>
          <cell r="F12370">
            <v>642380</v>
          </cell>
          <cell r="G12370"/>
          <cell r="H12370">
            <v>642380</v>
          </cell>
        </row>
        <row r="12371">
          <cell r="A12371">
            <v>12368</v>
          </cell>
          <cell r="B12371" t="str">
            <v>UNION REPARACION HD EXTREMO LISO D=12"</v>
          </cell>
          <cell r="C12371" t="str">
            <v>UN</v>
          </cell>
          <cell r="E12371"/>
          <cell r="F12371">
            <v>728030</v>
          </cell>
          <cell r="G12371"/>
          <cell r="H12371">
            <v>728030</v>
          </cell>
        </row>
        <row r="12372">
          <cell r="A12372">
            <v>12369</v>
          </cell>
          <cell r="B12372" t="str">
            <v>UNION REPARACION HD EXTREMO LISO D=14"</v>
          </cell>
          <cell r="C12372" t="str">
            <v>UN</v>
          </cell>
          <cell r="E12372"/>
          <cell r="F12372">
            <v>874860</v>
          </cell>
          <cell r="G12372"/>
          <cell r="H12372">
            <v>874860</v>
          </cell>
        </row>
        <row r="12373">
          <cell r="A12373">
            <v>12370</v>
          </cell>
          <cell r="B12373" t="str">
            <v>UNION REPARACION HD EXTREMO LISO D=16"</v>
          </cell>
          <cell r="C12373" t="str">
            <v>UN</v>
          </cell>
          <cell r="E12373"/>
          <cell r="F12373">
            <v>1284759</v>
          </cell>
          <cell r="G12373"/>
          <cell r="H12373">
            <v>1284759</v>
          </cell>
        </row>
        <row r="12374">
          <cell r="A12374">
            <v>12371</v>
          </cell>
          <cell r="B12374" t="str">
            <v>UNION REPARACION HD EXTREMO LISO D=3"</v>
          </cell>
          <cell r="C12374" t="str">
            <v>UN</v>
          </cell>
          <cell r="E12374"/>
          <cell r="F12374">
            <v>104004</v>
          </cell>
          <cell r="G12374"/>
          <cell r="H12374">
            <v>104004</v>
          </cell>
        </row>
        <row r="12375">
          <cell r="A12375">
            <v>12372</v>
          </cell>
          <cell r="B12375" t="str">
            <v>UNION REPARACION HD EXTREMO LISO D=4"</v>
          </cell>
          <cell r="C12375" t="str">
            <v>UN</v>
          </cell>
          <cell r="E12375"/>
          <cell r="F12375">
            <v>116240</v>
          </cell>
          <cell r="G12375"/>
          <cell r="H12375">
            <v>116240</v>
          </cell>
        </row>
        <row r="12376">
          <cell r="A12376">
            <v>12373</v>
          </cell>
          <cell r="B12376" t="str">
            <v>UNION REPARACION HD EXTREMO LISO D=6"</v>
          </cell>
          <cell r="C12376" t="str">
            <v>UN</v>
          </cell>
          <cell r="E12376"/>
          <cell r="F12376">
            <v>196262</v>
          </cell>
          <cell r="G12376"/>
          <cell r="H12376">
            <v>196262</v>
          </cell>
        </row>
        <row r="12377">
          <cell r="A12377">
            <v>12374</v>
          </cell>
          <cell r="B12377" t="str">
            <v>UNION REPARACION HD EXTREMO LISO D=8"</v>
          </cell>
          <cell r="C12377" t="str">
            <v>UN</v>
          </cell>
          <cell r="E12377"/>
          <cell r="F12377">
            <v>379310</v>
          </cell>
          <cell r="G12377"/>
          <cell r="H12377">
            <v>379310</v>
          </cell>
        </row>
        <row r="12378">
          <cell r="A12378">
            <v>12375</v>
          </cell>
          <cell r="B12378" t="str">
            <v>UNION REPARACION MECANICA ø 4"</v>
          </cell>
          <cell r="C12378" t="str">
            <v>UNI</v>
          </cell>
          <cell r="E12378"/>
          <cell r="F12378"/>
          <cell r="G12378">
            <v>39347</v>
          </cell>
          <cell r="H12378">
            <v>39347</v>
          </cell>
        </row>
        <row r="12379">
          <cell r="A12379">
            <v>12376</v>
          </cell>
          <cell r="B12379" t="str">
            <v>UNION REPARACIÓN Platino 8" RDE 26</v>
          </cell>
          <cell r="C12379" t="str">
            <v>UN</v>
          </cell>
          <cell r="E12379"/>
          <cell r="F12379"/>
          <cell r="G12379">
            <v>172935</v>
          </cell>
          <cell r="H12379">
            <v>172935</v>
          </cell>
        </row>
        <row r="12380">
          <cell r="A12380">
            <v>12377</v>
          </cell>
          <cell r="B12380" t="str">
            <v>UNION REPARACION PVC U.M. NORMA NTC 382 D=10"</v>
          </cell>
          <cell r="C12380" t="str">
            <v>UN</v>
          </cell>
          <cell r="E12380"/>
          <cell r="F12380">
            <v>572000</v>
          </cell>
          <cell r="G12380"/>
          <cell r="H12380">
            <v>572000</v>
          </cell>
        </row>
        <row r="12381">
          <cell r="A12381">
            <v>12378</v>
          </cell>
          <cell r="B12381" t="str">
            <v>UNION REPARACION PVC U.M. NORMA NTC 382 D=12"</v>
          </cell>
          <cell r="C12381" t="str">
            <v>UN</v>
          </cell>
          <cell r="E12381"/>
          <cell r="F12381">
            <v>793490</v>
          </cell>
          <cell r="G12381"/>
          <cell r="H12381">
            <v>793490</v>
          </cell>
        </row>
        <row r="12382">
          <cell r="A12382">
            <v>12379</v>
          </cell>
          <cell r="B12382" t="str">
            <v>UNION REPARACION PVC U.M. NORMA NTC 382 D=2"</v>
          </cell>
          <cell r="C12382" t="str">
            <v>UN</v>
          </cell>
          <cell r="E12382"/>
          <cell r="F12382">
            <v>27500</v>
          </cell>
          <cell r="G12382"/>
          <cell r="H12382">
            <v>27500</v>
          </cell>
        </row>
        <row r="12383">
          <cell r="A12383">
            <v>12380</v>
          </cell>
          <cell r="B12383" t="str">
            <v>UNION REPARACION PVC U.M. NORMA NTC 382 D=3"</v>
          </cell>
          <cell r="C12383" t="str">
            <v>UN</v>
          </cell>
          <cell r="E12383"/>
          <cell r="F12383">
            <v>45500</v>
          </cell>
          <cell r="G12383"/>
          <cell r="H12383">
            <v>45500</v>
          </cell>
        </row>
        <row r="12384">
          <cell r="A12384">
            <v>12381</v>
          </cell>
          <cell r="B12384" t="str">
            <v>UNION REPARACION PVC U.M. NORMA NTC 382 D=4"</v>
          </cell>
          <cell r="C12384" t="str">
            <v>UN</v>
          </cell>
          <cell r="E12384"/>
          <cell r="F12384">
            <v>78893</v>
          </cell>
          <cell r="G12384"/>
          <cell r="H12384">
            <v>78893</v>
          </cell>
        </row>
        <row r="12385">
          <cell r="A12385">
            <v>12382</v>
          </cell>
          <cell r="B12385" t="str">
            <v>UNION REPARACION PVC U.M. NORMA NTC 382 D=6"</v>
          </cell>
          <cell r="C12385" t="str">
            <v>UN</v>
          </cell>
          <cell r="E12385"/>
          <cell r="F12385">
            <v>155980</v>
          </cell>
          <cell r="G12385"/>
          <cell r="H12385">
            <v>155980</v>
          </cell>
        </row>
        <row r="12386">
          <cell r="A12386">
            <v>12383</v>
          </cell>
          <cell r="B12386" t="str">
            <v>UNION REPARACION PVC U.M. NORMA NTC 382 D=8"</v>
          </cell>
          <cell r="C12386" t="str">
            <v>UN</v>
          </cell>
          <cell r="E12386"/>
          <cell r="F12386">
            <v>286562</v>
          </cell>
          <cell r="G12386"/>
          <cell r="H12386">
            <v>286562</v>
          </cell>
        </row>
        <row r="12387">
          <cell r="A12387">
            <v>12384</v>
          </cell>
          <cell r="B12387" t="str">
            <v>UNIÓN RÍGIDA 1-1/2" RANURADA</v>
          </cell>
          <cell r="C12387" t="str">
            <v>UN</v>
          </cell>
          <cell r="E12387">
            <v>10480</v>
          </cell>
          <cell r="F12387"/>
          <cell r="G12387"/>
          <cell r="H12387">
            <v>10480</v>
          </cell>
        </row>
        <row r="12388">
          <cell r="A12388">
            <v>12385</v>
          </cell>
          <cell r="B12388" t="str">
            <v>UNIÓN RÍGIDA 2-1/2" RANURADA</v>
          </cell>
          <cell r="C12388" t="str">
            <v>UN</v>
          </cell>
          <cell r="E12388">
            <v>11185</v>
          </cell>
          <cell r="F12388"/>
          <cell r="G12388"/>
          <cell r="H12388">
            <v>11185</v>
          </cell>
        </row>
        <row r="12389">
          <cell r="A12389">
            <v>12386</v>
          </cell>
          <cell r="B12389" t="str">
            <v>UNION SANITARIA  D= 4"</v>
          </cell>
          <cell r="C12389" t="str">
            <v>UN</v>
          </cell>
          <cell r="E12389"/>
          <cell r="F12389">
            <v>7900</v>
          </cell>
          <cell r="G12389"/>
          <cell r="H12389">
            <v>7900</v>
          </cell>
        </row>
        <row r="12390">
          <cell r="A12390">
            <v>12387</v>
          </cell>
          <cell r="B12390" t="str">
            <v>UNION SANITARIA  Ø2" PVC- S/NORMA ICONTEC</v>
          </cell>
          <cell r="C12390" t="str">
            <v>UN</v>
          </cell>
          <cell r="E12390"/>
          <cell r="F12390"/>
          <cell r="G12390">
            <v>2258</v>
          </cell>
          <cell r="H12390">
            <v>2258</v>
          </cell>
        </row>
        <row r="12391">
          <cell r="A12391">
            <v>12388</v>
          </cell>
          <cell r="B12391" t="str">
            <v>UNION SANITARIA  Ø3"PVC- S/NORMA ICONTEC</v>
          </cell>
          <cell r="C12391" t="str">
            <v>UN</v>
          </cell>
          <cell r="E12391"/>
          <cell r="F12391"/>
          <cell r="G12391">
            <v>3974.01</v>
          </cell>
          <cell r="H12391">
            <v>3974.01</v>
          </cell>
        </row>
        <row r="12392">
          <cell r="A12392">
            <v>12389</v>
          </cell>
          <cell r="B12392" t="str">
            <v>UNION SANITARIA 3" _</v>
          </cell>
          <cell r="C12392" t="str">
            <v>Un</v>
          </cell>
          <cell r="D12392">
            <v>2712</v>
          </cell>
          <cell r="H12392">
            <v>0</v>
          </cell>
        </row>
        <row r="12393">
          <cell r="A12393">
            <v>12390</v>
          </cell>
          <cell r="B12393" t="str">
            <v>UNION SANITARIA 4" _</v>
          </cell>
          <cell r="C12393" t="str">
            <v>Un</v>
          </cell>
          <cell r="D12393">
            <v>5421</v>
          </cell>
          <cell r="H12393">
            <v>0</v>
          </cell>
        </row>
        <row r="12394">
          <cell r="A12394">
            <v>12391</v>
          </cell>
          <cell r="B12394" t="str">
            <v>UNION SANITARIA 6" _</v>
          </cell>
          <cell r="C12394" t="str">
            <v>Un</v>
          </cell>
          <cell r="D12394">
            <v>23777</v>
          </cell>
          <cell r="H12394">
            <v>0</v>
          </cell>
        </row>
        <row r="12395">
          <cell r="A12395">
            <v>12392</v>
          </cell>
          <cell r="B12395" t="str">
            <v>UNION SANITARIA 8"</v>
          </cell>
          <cell r="C12395" t="str">
            <v>UN</v>
          </cell>
          <cell r="E12395"/>
          <cell r="F12395"/>
          <cell r="G12395">
            <v>94635</v>
          </cell>
          <cell r="H12395">
            <v>94635</v>
          </cell>
        </row>
        <row r="12396">
          <cell r="A12396">
            <v>12393</v>
          </cell>
          <cell r="B12396" t="str">
            <v>UNION SANITARIA D= 2"</v>
          </cell>
          <cell r="C12396" t="str">
            <v>UN</v>
          </cell>
          <cell r="E12396"/>
          <cell r="F12396">
            <v>2761</v>
          </cell>
          <cell r="G12396"/>
          <cell r="H12396">
            <v>2761</v>
          </cell>
        </row>
        <row r="12397">
          <cell r="A12397">
            <v>12394</v>
          </cell>
          <cell r="B12397" t="str">
            <v>UNION SANITARIA Ø4" PVC  S/NORMA ICONTEC</v>
          </cell>
          <cell r="C12397" t="str">
            <v>UN</v>
          </cell>
          <cell r="E12397"/>
          <cell r="F12397"/>
          <cell r="G12397">
            <v>5604</v>
          </cell>
          <cell r="H12397">
            <v>5604</v>
          </cell>
        </row>
        <row r="12398">
          <cell r="A12398">
            <v>12395</v>
          </cell>
          <cell r="B12398" t="str">
            <v>UNION SANITARIA Ø6"PVC S/NORMA ICONTEC</v>
          </cell>
          <cell r="C12398" t="str">
            <v>UN</v>
          </cell>
          <cell r="E12398"/>
          <cell r="F12398"/>
          <cell r="G12398">
            <v>23878</v>
          </cell>
          <cell r="H12398">
            <v>23878</v>
          </cell>
        </row>
        <row r="12399">
          <cell r="A12399">
            <v>12396</v>
          </cell>
          <cell r="B12399" t="str">
            <v>UNIÓN SIN TOPE COBRE 1/2"</v>
          </cell>
          <cell r="C12399" t="str">
            <v>UN</v>
          </cell>
          <cell r="E12399">
            <v>1083</v>
          </cell>
          <cell r="F12399"/>
          <cell r="G12399"/>
          <cell r="H12399">
            <v>1083</v>
          </cell>
        </row>
        <row r="12400">
          <cell r="A12400">
            <v>12397</v>
          </cell>
          <cell r="B12400" t="str">
            <v>UNIÓN SIN TOPE COBRE 3/4"</v>
          </cell>
          <cell r="C12400" t="str">
            <v>UN</v>
          </cell>
          <cell r="E12400">
            <v>3033</v>
          </cell>
          <cell r="F12400"/>
          <cell r="G12400"/>
          <cell r="H12400">
            <v>3033</v>
          </cell>
        </row>
        <row r="12401">
          <cell r="A12401">
            <v>12398</v>
          </cell>
          <cell r="B12401" t="str">
            <v>UNION TUBERIA PLANAR Ø 12”PEAD-ADVAN EDGE-12"</v>
          </cell>
          <cell r="C12401" t="str">
            <v>UN</v>
          </cell>
          <cell r="E12401"/>
          <cell r="F12401"/>
          <cell r="G12401">
            <v>53947.97</v>
          </cell>
          <cell r="H12401">
            <v>53947.97</v>
          </cell>
        </row>
        <row r="12402">
          <cell r="A12402">
            <v>12399</v>
          </cell>
          <cell r="B12402" t="str">
            <v>UNION TUBO DRENAJE PVC PERF. CORRUG- 200MM</v>
          </cell>
          <cell r="C12402" t="str">
            <v>UN</v>
          </cell>
          <cell r="E12402"/>
          <cell r="F12402"/>
          <cell r="G12402">
            <v>62111</v>
          </cell>
          <cell r="H12402">
            <v>62111</v>
          </cell>
        </row>
        <row r="12403">
          <cell r="A12403">
            <v>12400</v>
          </cell>
          <cell r="B12403" t="str">
            <v>UNIÓN UNIVERSAL D=1"</v>
          </cell>
          <cell r="C12403" t="str">
            <v>UN</v>
          </cell>
          <cell r="E12403"/>
          <cell r="F12403">
            <v>9914</v>
          </cell>
          <cell r="G12403"/>
          <cell r="H12403">
            <v>9914</v>
          </cell>
        </row>
        <row r="12404">
          <cell r="A12404">
            <v>12401</v>
          </cell>
          <cell r="B12404" t="str">
            <v>UNIÓN UNIVERSAL PVC SOLDAR D=2"</v>
          </cell>
          <cell r="C12404" t="str">
            <v>UN</v>
          </cell>
          <cell r="E12404"/>
          <cell r="F12404">
            <v>22471</v>
          </cell>
          <cell r="G12404"/>
          <cell r="H12404">
            <v>22471</v>
          </cell>
        </row>
        <row r="12405">
          <cell r="A12405">
            <v>12402</v>
          </cell>
          <cell r="B12405" t="str">
            <v>UNIONES ESPECIALES DE ALTA RESISTENCIA PARA TUBERÍA</v>
          </cell>
          <cell r="C12405" t="str">
            <v>Un</v>
          </cell>
          <cell r="D12405">
            <v>30836</v>
          </cell>
          <cell r="H12405">
            <v>0</v>
          </cell>
        </row>
        <row r="12406">
          <cell r="A12406">
            <v>12403</v>
          </cell>
          <cell r="B12406" t="str">
            <v>UNIVERSAL 3/4 DE ALUMINIO</v>
          </cell>
          <cell r="C12406" t="str">
            <v>Un</v>
          </cell>
          <cell r="D12406">
            <v>41337</v>
          </cell>
          <cell r="H12406">
            <v>0</v>
          </cell>
        </row>
        <row r="12407">
          <cell r="A12407">
            <v>12404</v>
          </cell>
          <cell r="B12407" t="str">
            <v>UNIVERSAL CALIENTE ½" _</v>
          </cell>
          <cell r="C12407" t="str">
            <v>Un</v>
          </cell>
          <cell r="D12407">
            <v>7551</v>
          </cell>
          <cell r="H12407">
            <v>0</v>
          </cell>
        </row>
        <row r="12408">
          <cell r="A12408">
            <v>12405</v>
          </cell>
          <cell r="B12408" t="str">
            <v>UNIVERSAL DE 1 ¼" PVC-PRESION</v>
          </cell>
          <cell r="C12408" t="str">
            <v>UN</v>
          </cell>
          <cell r="E12408"/>
          <cell r="F12408"/>
          <cell r="G12408">
            <v>17899</v>
          </cell>
          <cell r="H12408">
            <v>17899</v>
          </cell>
        </row>
        <row r="12409">
          <cell r="A12409">
            <v>12406</v>
          </cell>
          <cell r="B12409" t="str">
            <v>UNIVERSAL DE 1 ½" PVC-PRESION</v>
          </cell>
          <cell r="C12409" t="str">
            <v>UN</v>
          </cell>
          <cell r="E12409"/>
          <cell r="F12409"/>
          <cell r="G12409">
            <v>29851</v>
          </cell>
          <cell r="H12409">
            <v>29851</v>
          </cell>
        </row>
        <row r="12410">
          <cell r="A12410">
            <v>12407</v>
          </cell>
          <cell r="B12410" t="str">
            <v>UNIVERSAL DE 3" PVC-PRESION</v>
          </cell>
          <cell r="C12410" t="str">
            <v>UN</v>
          </cell>
          <cell r="E12410"/>
          <cell r="F12410"/>
          <cell r="G12410">
            <v>141409</v>
          </cell>
          <cell r="H12410">
            <v>141409</v>
          </cell>
        </row>
        <row r="12411">
          <cell r="A12411">
            <v>12408</v>
          </cell>
          <cell r="B12411" t="str">
            <v>UNIVERSAL DE 4" PVC-PRESION</v>
          </cell>
          <cell r="C12411" t="str">
            <v>UN</v>
          </cell>
          <cell r="E12411"/>
          <cell r="F12411"/>
          <cell r="G12411">
            <v>176627</v>
          </cell>
          <cell r="H12411">
            <v>176627</v>
          </cell>
        </row>
        <row r="12412">
          <cell r="A12412">
            <v>12409</v>
          </cell>
          <cell r="B12412" t="str">
            <v>UNIVERSAL GALVANIZADA  DE 1”</v>
          </cell>
          <cell r="C12412" t="str">
            <v>UNI</v>
          </cell>
          <cell r="E12412"/>
          <cell r="F12412"/>
          <cell r="G12412">
            <v>9957</v>
          </cell>
          <cell r="H12412">
            <v>9957</v>
          </cell>
        </row>
        <row r="12413">
          <cell r="A12413">
            <v>12410</v>
          </cell>
          <cell r="B12413" t="str">
            <v>UNIVERSAL GALVANIZADA  Ø 1 1/2"</v>
          </cell>
          <cell r="C12413" t="str">
            <v>UN</v>
          </cell>
          <cell r="E12413"/>
          <cell r="F12413"/>
          <cell r="G12413">
            <v>17774.009999999998</v>
          </cell>
          <cell r="H12413">
            <v>17774.009999999998</v>
          </cell>
        </row>
        <row r="12414">
          <cell r="A12414">
            <v>12411</v>
          </cell>
          <cell r="B12414" t="str">
            <v>UNIVERSAL GALVANIZADA DE 1 1/4"</v>
          </cell>
          <cell r="C12414" t="str">
            <v>UN</v>
          </cell>
          <cell r="E12414"/>
          <cell r="F12414"/>
          <cell r="G12414">
            <v>15344</v>
          </cell>
          <cell r="H12414">
            <v>15344</v>
          </cell>
        </row>
        <row r="12415">
          <cell r="A12415">
            <v>12412</v>
          </cell>
          <cell r="B12415" t="str">
            <v>UNIVERSAL GALVANIZADA DE 3"</v>
          </cell>
          <cell r="C12415" t="str">
            <v>UN</v>
          </cell>
          <cell r="E12415"/>
          <cell r="F12415"/>
          <cell r="G12415">
            <v>80039</v>
          </cell>
          <cell r="H12415">
            <v>80039</v>
          </cell>
        </row>
        <row r="12416">
          <cell r="A12416">
            <v>12413</v>
          </cell>
          <cell r="B12416" t="str">
            <v>UNIVERSAL GALVANIZADA Ø 1/2"</v>
          </cell>
          <cell r="C12416" t="str">
            <v>UN</v>
          </cell>
          <cell r="E12416"/>
          <cell r="F12416"/>
          <cell r="G12416">
            <v>7300</v>
          </cell>
          <cell r="H12416">
            <v>7300</v>
          </cell>
        </row>
        <row r="12417">
          <cell r="A12417">
            <v>12414</v>
          </cell>
          <cell r="B12417" t="str">
            <v>UNIVERSAL GALVANIZADA Ø 2"</v>
          </cell>
          <cell r="C12417" t="str">
            <v>UN</v>
          </cell>
          <cell r="E12417"/>
          <cell r="F12417"/>
          <cell r="G12417">
            <v>30457</v>
          </cell>
          <cell r="H12417">
            <v>30457</v>
          </cell>
        </row>
        <row r="12418">
          <cell r="A12418">
            <v>12415</v>
          </cell>
          <cell r="B12418" t="str">
            <v>UNIVERSAL GALVANIZADA Ø 4"</v>
          </cell>
          <cell r="C12418" t="str">
            <v>UN</v>
          </cell>
          <cell r="E12418"/>
          <cell r="F12418"/>
          <cell r="G12418">
            <v>182418</v>
          </cell>
          <cell r="H12418">
            <v>182418</v>
          </cell>
        </row>
        <row r="12419">
          <cell r="A12419">
            <v>12416</v>
          </cell>
          <cell r="B12419" t="str">
            <v>UNIVERSAL GALVANIZADA Ø 6"</v>
          </cell>
          <cell r="C12419" t="str">
            <v>UN</v>
          </cell>
          <cell r="E12419"/>
          <cell r="F12419"/>
          <cell r="G12419">
            <v>427623</v>
          </cell>
          <cell r="H12419">
            <v>427623</v>
          </cell>
        </row>
        <row r="12420">
          <cell r="A12420">
            <v>12417</v>
          </cell>
          <cell r="B12420" t="str">
            <v>UNIVERSAL GALVANIZADO    3/4"</v>
          </cell>
          <cell r="C12420" t="str">
            <v>UN</v>
          </cell>
          <cell r="E12420"/>
          <cell r="F12420"/>
          <cell r="G12420">
            <v>8470</v>
          </cell>
          <cell r="H12420">
            <v>8470</v>
          </cell>
        </row>
        <row r="12421">
          <cell r="A12421">
            <v>12418</v>
          </cell>
          <cell r="B12421" t="str">
            <v>UNIVERSAL GALVANIZADO ½"</v>
          </cell>
          <cell r="C12421" t="str">
            <v>Un</v>
          </cell>
          <cell r="D12421">
            <v>5988</v>
          </cell>
          <cell r="H12421">
            <v>0</v>
          </cell>
        </row>
        <row r="12422">
          <cell r="A12422">
            <v>12419</v>
          </cell>
          <cell r="B12422" t="str">
            <v>UNIVERSAL GALVANIZADO 1"</v>
          </cell>
          <cell r="C12422" t="str">
            <v>Un</v>
          </cell>
          <cell r="D12422">
            <v>9979</v>
          </cell>
          <cell r="H12422">
            <v>0</v>
          </cell>
        </row>
        <row r="12423">
          <cell r="A12423">
            <v>12420</v>
          </cell>
          <cell r="B12423" t="str">
            <v xml:space="preserve">UNIVERSAL GALVANIZADO 1/2" </v>
          </cell>
          <cell r="C12423" t="str">
            <v>Un</v>
          </cell>
          <cell r="D12423">
            <v>6112</v>
          </cell>
          <cell r="H12423">
            <v>0</v>
          </cell>
        </row>
        <row r="12424">
          <cell r="A12424">
            <v>12421</v>
          </cell>
          <cell r="B12424" t="str">
            <v>UNIVERSAL GALVANIZADO 3/4"</v>
          </cell>
          <cell r="C12424" t="str">
            <v>Un</v>
          </cell>
          <cell r="D12424">
            <v>8185</v>
          </cell>
          <cell r="H12424">
            <v>0</v>
          </cell>
        </row>
        <row r="12425">
          <cell r="A12425">
            <v>12422</v>
          </cell>
          <cell r="B12425" t="str">
            <v>Universal Galvanizado HG  Ø 2 1/2" **</v>
          </cell>
          <cell r="C12425" t="str">
            <v>UN</v>
          </cell>
          <cell r="E12425"/>
          <cell r="F12425"/>
          <cell r="G12425">
            <v>31579.01</v>
          </cell>
          <cell r="H12425">
            <v>31579.01</v>
          </cell>
        </row>
        <row r="12426">
          <cell r="A12426">
            <v>12423</v>
          </cell>
          <cell r="B12426" t="str">
            <v>UNIVERSAL GALVANIZADO Ø  1"</v>
          </cell>
          <cell r="C12426" t="str">
            <v>UN</v>
          </cell>
          <cell r="E12426"/>
          <cell r="F12426"/>
          <cell r="G12426">
            <v>10640</v>
          </cell>
          <cell r="H12426">
            <v>10640</v>
          </cell>
        </row>
        <row r="12427">
          <cell r="A12427">
            <v>12424</v>
          </cell>
          <cell r="B12427" t="str">
            <v>UNIVERSAL PRESION ½"     PAVCO</v>
          </cell>
          <cell r="C12427" t="str">
            <v>UN</v>
          </cell>
          <cell r="E12427"/>
          <cell r="F12427"/>
          <cell r="G12427">
            <v>4046</v>
          </cell>
          <cell r="H12427">
            <v>4046</v>
          </cell>
        </row>
        <row r="12428">
          <cell r="A12428">
            <v>12425</v>
          </cell>
          <cell r="B12428" t="str">
            <v>UNIVERSAL PRESION ½" _</v>
          </cell>
          <cell r="C12428" t="str">
            <v>Un</v>
          </cell>
          <cell r="D12428">
            <v>2514</v>
          </cell>
          <cell r="H12428">
            <v>0</v>
          </cell>
        </row>
        <row r="12429">
          <cell r="A12429">
            <v>12426</v>
          </cell>
          <cell r="B12429" t="str">
            <v>UNIVERSAL PRESION 1" _</v>
          </cell>
          <cell r="C12429" t="str">
            <v>Un</v>
          </cell>
          <cell r="D12429">
            <v>6754</v>
          </cell>
          <cell r="H12429">
            <v>0</v>
          </cell>
        </row>
        <row r="12430">
          <cell r="A12430">
            <v>12427</v>
          </cell>
          <cell r="B12430" t="str">
            <v>UNIVERSAL PRESION 3/4" _</v>
          </cell>
          <cell r="C12430" t="str">
            <v>Un</v>
          </cell>
          <cell r="D12430">
            <v>4465</v>
          </cell>
          <cell r="H12430">
            <v>0</v>
          </cell>
        </row>
        <row r="12431">
          <cell r="A12431">
            <v>12428</v>
          </cell>
          <cell r="B12431" t="str">
            <v>UNIVERSAL PVC PRESION 1"</v>
          </cell>
          <cell r="C12431" t="str">
            <v>UN</v>
          </cell>
          <cell r="E12431">
            <v>9318</v>
          </cell>
          <cell r="F12431"/>
          <cell r="G12431"/>
          <cell r="H12431">
            <v>9318</v>
          </cell>
        </row>
        <row r="12432">
          <cell r="A12432">
            <v>12429</v>
          </cell>
          <cell r="B12432" t="str">
            <v>UNIVERSAL PVC PRESION 1/2"</v>
          </cell>
          <cell r="C12432" t="str">
            <v>UN</v>
          </cell>
          <cell r="E12432">
            <v>2709</v>
          </cell>
          <cell r="F12432"/>
          <cell r="G12432"/>
          <cell r="H12432">
            <v>2709</v>
          </cell>
        </row>
        <row r="12433">
          <cell r="A12433">
            <v>12430</v>
          </cell>
          <cell r="B12433" t="str">
            <v>Universal PVC Presión- 2"</v>
          </cell>
          <cell r="C12433" t="str">
            <v>UN</v>
          </cell>
          <cell r="E12433"/>
          <cell r="F12433"/>
          <cell r="G12433">
            <v>42721</v>
          </cell>
          <cell r="H12433">
            <v>42721</v>
          </cell>
        </row>
        <row r="12434">
          <cell r="A12434">
            <v>12431</v>
          </cell>
          <cell r="B12434" t="str">
            <v>UNIVERSAL PVCP 1"</v>
          </cell>
          <cell r="C12434" t="str">
            <v>Un</v>
          </cell>
          <cell r="D12434">
            <v>9445</v>
          </cell>
          <cell r="H12434">
            <v>0</v>
          </cell>
        </row>
        <row r="12435">
          <cell r="A12435">
            <v>12432</v>
          </cell>
          <cell r="B12435" t="str">
            <v>UNIVERSAL PVCP 1/2"</v>
          </cell>
          <cell r="C12435" t="str">
            <v>Un</v>
          </cell>
          <cell r="D12435">
            <v>3524</v>
          </cell>
          <cell r="H12435">
            <v>0</v>
          </cell>
        </row>
        <row r="12436">
          <cell r="A12436">
            <v>12433</v>
          </cell>
          <cell r="B12436" t="str">
            <v>UNIVERSAL PVC-P Ø 2"</v>
          </cell>
          <cell r="C12436" t="str">
            <v>UN</v>
          </cell>
          <cell r="E12436"/>
          <cell r="F12436"/>
          <cell r="G12436">
            <v>42721</v>
          </cell>
          <cell r="H12436">
            <v>42721</v>
          </cell>
        </row>
        <row r="12437">
          <cell r="A12437">
            <v>12434</v>
          </cell>
          <cell r="B12437" t="str">
            <v xml:space="preserve">UPS 1000 VA DE 4 A 6 SALIDAS  </v>
          </cell>
          <cell r="C12437" t="str">
            <v>UN</v>
          </cell>
          <cell r="E12437">
            <v>313036</v>
          </cell>
          <cell r="F12437"/>
          <cell r="G12437"/>
          <cell r="H12437">
            <v>313036</v>
          </cell>
        </row>
        <row r="12438">
          <cell r="A12438">
            <v>12435</v>
          </cell>
          <cell r="B12438" t="str">
            <v>UPS 15 KVA TRIFASICA CEFE COMETAS</v>
          </cell>
          <cell r="C12438" t="str">
            <v>UN</v>
          </cell>
          <cell r="E12438"/>
          <cell r="F12438"/>
          <cell r="G12438">
            <v>24782083</v>
          </cell>
          <cell r="H12438">
            <v>24782083</v>
          </cell>
        </row>
        <row r="12439">
          <cell r="A12439">
            <v>12436</v>
          </cell>
          <cell r="B12439" t="str">
            <v>UPS 2.0 KVA</v>
          </cell>
          <cell r="C12439" t="str">
            <v>UN</v>
          </cell>
          <cell r="E12439"/>
          <cell r="F12439">
            <v>1654100</v>
          </cell>
          <cell r="G12439"/>
          <cell r="H12439">
            <v>1654100</v>
          </cell>
        </row>
        <row r="12440">
          <cell r="A12440">
            <v>12437</v>
          </cell>
          <cell r="B12440" t="str">
            <v>UPS 3 KVA Monofasica</v>
          </cell>
          <cell r="C12440" t="str">
            <v>UN</v>
          </cell>
          <cell r="E12440"/>
          <cell r="F12440"/>
          <cell r="G12440">
            <v>3514266</v>
          </cell>
          <cell r="H12440">
            <v>3514266</v>
          </cell>
        </row>
        <row r="12441">
          <cell r="A12441">
            <v>12438</v>
          </cell>
          <cell r="B12441" t="str">
            <v>UPS ONLINE DE 20 kVA TRIFASICA</v>
          </cell>
          <cell r="C12441" t="str">
            <v>UN</v>
          </cell>
          <cell r="E12441"/>
          <cell r="F12441"/>
          <cell r="G12441">
            <v>21102190</v>
          </cell>
          <cell r="H12441">
            <v>21102190</v>
          </cell>
        </row>
        <row r="12442">
          <cell r="A12442">
            <v>12439</v>
          </cell>
          <cell r="B12442" t="str">
            <v>UPS TIPO TORRE  3KVA ON LINE DOBLE, CONVERSIÓN, MONOFÁSICA DE ENTRADA Y SALIDA, FRECUENCIA 60HZ, CON AUTONOMÍA ESTÁNDAR DE CINCO (5) MINUTOS A PLENA CARGA.</v>
          </cell>
          <cell r="C12442" t="str">
            <v>UN</v>
          </cell>
          <cell r="E12442">
            <v>4513644</v>
          </cell>
          <cell r="F12442"/>
          <cell r="G12442"/>
          <cell r="H12442">
            <v>4513644</v>
          </cell>
        </row>
        <row r="12443">
          <cell r="A12443">
            <v>12440</v>
          </cell>
          <cell r="B12443" t="str">
            <v>UPS-10 KVA  BIFASICA- AUTONOMIA: 8 A10 MINUTOS</v>
          </cell>
          <cell r="C12443" t="str">
            <v>UN</v>
          </cell>
          <cell r="E12443"/>
          <cell r="F12443"/>
          <cell r="G12443">
            <v>7361679</v>
          </cell>
          <cell r="H12443">
            <v>7361679</v>
          </cell>
        </row>
        <row r="12444">
          <cell r="A12444">
            <v>12441</v>
          </cell>
          <cell r="B12444" t="str">
            <v>UPS-6 KVA  BIFASICA- AUTONOMIA: 8 A10 MINUTOS</v>
          </cell>
          <cell r="C12444" t="str">
            <v>UN</v>
          </cell>
          <cell r="E12444"/>
          <cell r="F12444"/>
          <cell r="G12444">
            <v>5605166</v>
          </cell>
          <cell r="H12444">
            <v>5605166</v>
          </cell>
        </row>
        <row r="12445">
          <cell r="A12445">
            <v>12442</v>
          </cell>
          <cell r="B12445" t="str">
            <v>USO DEL PENETRÓMETRO DINÁMICO DE CONO EN APLICACIONES DE PAVIMENTOS A POCA PROFUNDIDAD. Norma técnica: INV E 172-13 ASTM D6951 / D6951M - 09(2015).</v>
          </cell>
          <cell r="C12445" t="str">
            <v>UN</v>
          </cell>
          <cell r="E12445"/>
          <cell r="F12445">
            <v>49861</v>
          </cell>
          <cell r="G12445"/>
          <cell r="H12445">
            <v>49861</v>
          </cell>
        </row>
        <row r="12446">
          <cell r="A12446">
            <v>12443</v>
          </cell>
          <cell r="B12446" t="str">
            <v>VACÍOS DEL LLENANTE SECO COMPACTADO. Norma técnica: INV E 229-13.</v>
          </cell>
          <cell r="C12446" t="str">
            <v>UN</v>
          </cell>
          <cell r="E12446"/>
          <cell r="F12446">
            <v>269892</v>
          </cell>
          <cell r="G12446"/>
          <cell r="H12446">
            <v>269892</v>
          </cell>
        </row>
        <row r="12447">
          <cell r="A12447">
            <v>12444</v>
          </cell>
          <cell r="B12447" t="str">
            <v>VALLA 4X12M (S/Especificación IDRD)</v>
          </cell>
          <cell r="C12447" t="str">
            <v>UN</v>
          </cell>
          <cell r="E12447"/>
          <cell r="F12447"/>
          <cell r="G12447">
            <v>2656000</v>
          </cell>
          <cell r="H12447">
            <v>2656000</v>
          </cell>
        </row>
        <row r="12448">
          <cell r="A12448">
            <v>12445</v>
          </cell>
          <cell r="B12448" t="str">
            <v>VALLA DE 3.0m x 6.0m CON ESTRUCTURA METÁLICA - ESTRUCTURA TIPO VALLA EN CERCHA + BANNER. Incluye suministro e instalación. Impresión 720 DPI; Tintas para exteriores.</v>
          </cell>
          <cell r="C12448" t="str">
            <v>UN</v>
          </cell>
          <cell r="E12448"/>
          <cell r="F12448">
            <v>3786580</v>
          </cell>
          <cell r="G12448"/>
          <cell r="H12448">
            <v>3786580</v>
          </cell>
        </row>
        <row r="12449">
          <cell r="A12449">
            <v>12446</v>
          </cell>
          <cell r="B12449" t="str">
            <v>VALLA ESPECIAL 6X3  angulo de 2"x 3/16"</v>
          </cell>
          <cell r="C12449" t="str">
            <v>UN</v>
          </cell>
          <cell r="E12449"/>
          <cell r="F12449"/>
          <cell r="G12449">
            <v>2471528.2599999998</v>
          </cell>
          <cell r="H12449">
            <v>2471528.2599999998</v>
          </cell>
        </row>
        <row r="12450">
          <cell r="A12450">
            <v>12447</v>
          </cell>
          <cell r="B12450" t="str">
            <v>VALLA ESPECIAL 6X3 - SOLO LAMINA Y BANNER</v>
          </cell>
          <cell r="C12450" t="str">
            <v>UN</v>
          </cell>
          <cell r="E12450"/>
          <cell r="F12450"/>
          <cell r="G12450">
            <v>2402992</v>
          </cell>
          <cell r="H12450">
            <v>2402992</v>
          </cell>
        </row>
        <row r="12451">
          <cell r="A12451">
            <v>12448</v>
          </cell>
          <cell r="B12451" t="str">
            <v>VALLA ESPECIAL 6X3 ( SOLO  BANNER )</v>
          </cell>
          <cell r="C12451" t="str">
            <v>UN</v>
          </cell>
          <cell r="E12451"/>
          <cell r="F12451"/>
          <cell r="G12451">
            <v>609978.01</v>
          </cell>
          <cell r="H12451">
            <v>609978.01</v>
          </cell>
        </row>
        <row r="12452">
          <cell r="A12452">
            <v>12449</v>
          </cell>
          <cell r="B12452" t="str">
            <v>Valla informativa de obra 1.50X2.50M (sumi+insta)l</v>
          </cell>
          <cell r="C12452" t="str">
            <v>UN</v>
          </cell>
          <cell r="E12452"/>
          <cell r="F12452"/>
          <cell r="G12452">
            <v>1753470</v>
          </cell>
          <cell r="H12452">
            <v>1753470</v>
          </cell>
        </row>
        <row r="12453">
          <cell r="A12453">
            <v>12450</v>
          </cell>
          <cell r="B12453" t="str">
            <v>Valla informativa de obra Dimensiones 3.0M X 6.0M</v>
          </cell>
          <cell r="C12453" t="str">
            <v>UN</v>
          </cell>
          <cell r="E12453"/>
          <cell r="F12453"/>
          <cell r="G12453">
            <v>5392297</v>
          </cell>
          <cell r="H12453">
            <v>5392297</v>
          </cell>
        </row>
        <row r="12454">
          <cell r="A12454">
            <v>12451</v>
          </cell>
          <cell r="B12454" t="str">
            <v>VALLA MÓVIL DE 1.20m x 1.20m EN LÁMINA GALVANIZADA CALIBRE 20, ÁNGULO EN HIERRO DE 2 x 1-1/8" IMPRESO EN VINILO ADHESIVO. Incluye suministro e instalación. Impresión 720 DPI; Tintas para exteriores.</v>
          </cell>
          <cell r="C12454" t="str">
            <v>UN</v>
          </cell>
          <cell r="E12454"/>
          <cell r="F12454">
            <v>318820</v>
          </cell>
          <cell r="G12454"/>
          <cell r="H12454">
            <v>318820</v>
          </cell>
        </row>
        <row r="12455">
          <cell r="A12455">
            <v>12452</v>
          </cell>
          <cell r="B12455" t="str">
            <v>VALLA NORMAS GRAL (.9x1.4m) - CANCHAMUL LIBRE=1M</v>
          </cell>
          <cell r="C12455" t="str">
            <v>UNI</v>
          </cell>
          <cell r="E12455"/>
          <cell r="F12455"/>
          <cell r="G12455">
            <v>814724</v>
          </cell>
          <cell r="H12455">
            <v>814724</v>
          </cell>
        </row>
        <row r="12456">
          <cell r="A12456">
            <v>12453</v>
          </cell>
          <cell r="B12456" t="str">
            <v>VALLA NORMAS GRAL. (.80x1.20m) -  VESTIER LIBRE=1M</v>
          </cell>
          <cell r="C12456" t="str">
            <v>UNI</v>
          </cell>
          <cell r="E12456"/>
          <cell r="F12456"/>
          <cell r="G12456">
            <v>739329</v>
          </cell>
          <cell r="H12456">
            <v>739329</v>
          </cell>
        </row>
        <row r="12457">
          <cell r="A12457">
            <v>12454</v>
          </cell>
          <cell r="B12457" t="str">
            <v>VALLA NORMAS GRAL. (.90x1.40m) -  CANCHAS LIBRE=1M</v>
          </cell>
          <cell r="C12457" t="str">
            <v>UNI</v>
          </cell>
          <cell r="E12457"/>
          <cell r="F12457"/>
          <cell r="G12457">
            <v>814724</v>
          </cell>
          <cell r="H12457">
            <v>814724</v>
          </cell>
        </row>
        <row r="12458">
          <cell r="A12458">
            <v>12455</v>
          </cell>
          <cell r="B12458" t="str">
            <v>VALLA NORMAS GRAL. (0.90x1.40m) - CANCHA FUT SINT</v>
          </cell>
          <cell r="C12458" t="str">
            <v>UNI</v>
          </cell>
          <cell r="E12458"/>
          <cell r="F12458"/>
          <cell r="G12458">
            <v>814724</v>
          </cell>
          <cell r="H12458">
            <v>814724</v>
          </cell>
        </row>
        <row r="12459">
          <cell r="A12459">
            <v>12456</v>
          </cell>
          <cell r="B12459" t="str">
            <v>VALLA NORMAS GRAL. 2 Caras (1.00x3.00m) - J. INFAN</v>
          </cell>
          <cell r="C12459" t="str">
            <v>UNI</v>
          </cell>
          <cell r="E12459"/>
          <cell r="F12459"/>
          <cell r="G12459">
            <v>1030618</v>
          </cell>
          <cell r="H12459">
            <v>1030618</v>
          </cell>
        </row>
        <row r="12460">
          <cell r="A12460">
            <v>12457</v>
          </cell>
          <cell r="B12460" t="str">
            <v>VALLA TIPO A DIRECCIONAL EN MADERA PARA SENDEROS ECOLOGIC</v>
          </cell>
          <cell r="C12460" t="str">
            <v>UN</v>
          </cell>
          <cell r="E12460"/>
          <cell r="F12460"/>
          <cell r="G12460">
            <v>1871914.01</v>
          </cell>
          <cell r="H12460">
            <v>1871914.01</v>
          </cell>
        </row>
        <row r="12461">
          <cell r="A12461">
            <v>12458</v>
          </cell>
          <cell r="B12461" t="str">
            <v>VALLA TIPO B PANEL DE BIENVENIDA EN MADERA PARA SENDEROS E</v>
          </cell>
          <cell r="C12461" t="str">
            <v>UN</v>
          </cell>
          <cell r="E12461"/>
          <cell r="F12461"/>
          <cell r="G12461">
            <v>6227568</v>
          </cell>
          <cell r="H12461">
            <v>6227568</v>
          </cell>
        </row>
        <row r="12462">
          <cell r="A12462">
            <v>12459</v>
          </cell>
          <cell r="B12462" t="str">
            <v>VALLA TIPO C-1 INTERPRETATIVA EN MADERA PARA SENDEROS ECOL</v>
          </cell>
          <cell r="C12462" t="str">
            <v>UN</v>
          </cell>
          <cell r="E12462"/>
          <cell r="F12462"/>
          <cell r="G12462">
            <v>2329796.0099999998</v>
          </cell>
          <cell r="H12462">
            <v>2329796.0099999998</v>
          </cell>
        </row>
        <row r="12463">
          <cell r="A12463">
            <v>12460</v>
          </cell>
          <cell r="B12463" t="str">
            <v>VALLA TIPO C-2 INTERPRETATIVA EN MADERA PARA SENDEROS ECOL</v>
          </cell>
          <cell r="C12463" t="str">
            <v>UN</v>
          </cell>
          <cell r="E12463"/>
          <cell r="F12463"/>
          <cell r="G12463">
            <v>1584583</v>
          </cell>
          <cell r="H12463">
            <v>1584583</v>
          </cell>
        </row>
        <row r="12464">
          <cell r="A12464">
            <v>12461</v>
          </cell>
          <cell r="B12464" t="str">
            <v>VALLA TOTEM (1x3m) 2CARAS- J.INFANT METROPOL 0.6LI</v>
          </cell>
          <cell r="C12464" t="str">
            <v>UNI</v>
          </cell>
          <cell r="E12464"/>
          <cell r="F12464"/>
          <cell r="G12464">
            <v>914700</v>
          </cell>
          <cell r="H12464">
            <v>914700</v>
          </cell>
        </row>
        <row r="12465">
          <cell r="A12465">
            <v>12462</v>
          </cell>
          <cell r="B12465" t="str">
            <v>valla Totem dos caras H=3.00m  X 1.00m</v>
          </cell>
          <cell r="C12465" t="str">
            <v>UN</v>
          </cell>
          <cell r="E12465"/>
          <cell r="F12465"/>
          <cell r="G12465">
            <v>2966985</v>
          </cell>
          <cell r="H12465">
            <v>2966985</v>
          </cell>
        </row>
        <row r="12466">
          <cell r="A12466">
            <v>12463</v>
          </cell>
          <cell r="B12466" t="str">
            <v>VallaCerramienContraImpacto2.5m(Sum+Instal+Transp)</v>
          </cell>
          <cell r="C12466" t="str">
            <v>UN</v>
          </cell>
          <cell r="E12466"/>
          <cell r="F12466"/>
          <cell r="G12466">
            <v>3398343</v>
          </cell>
          <cell r="H12466">
            <v>3398343</v>
          </cell>
        </row>
        <row r="12467">
          <cell r="A12467">
            <v>12464</v>
          </cell>
          <cell r="B12467" t="str">
            <v>Vallvula compuerta BroncerRoscada Ø1"(200psi)</v>
          </cell>
          <cell r="C12467" t="str">
            <v>UN</v>
          </cell>
          <cell r="E12467"/>
          <cell r="F12467"/>
          <cell r="G12467">
            <v>93082</v>
          </cell>
          <cell r="H12467">
            <v>93082</v>
          </cell>
        </row>
        <row r="12468">
          <cell r="A12468">
            <v>12465</v>
          </cell>
          <cell r="B12468" t="str">
            <v>VALOR DE AZUL DE METILENO EN AGREGADOS FINOS. Norma técnica: INV E 235-13</v>
          </cell>
          <cell r="C12468" t="str">
            <v>UN</v>
          </cell>
          <cell r="E12468"/>
          <cell r="F12468">
            <v>157080</v>
          </cell>
          <cell r="G12468"/>
          <cell r="H12468">
            <v>157080</v>
          </cell>
        </row>
        <row r="12469">
          <cell r="A12469">
            <v>12466</v>
          </cell>
          <cell r="B12469" t="str">
            <v>VALOR IVP POR TALA DE INDIVIDUOS VEGETALES INCLUIDOS EN EL MANUAL DE SILVICULTURA URBANA (SETO) CON ALTURA &lt; 2m SEGÚN RESOLUCIÓN 7132 DEL 30/12/2011 DE LA SDA</v>
          </cell>
          <cell r="C12469" t="str">
            <v>UN</v>
          </cell>
          <cell r="E12469"/>
          <cell r="F12469">
            <v>107924</v>
          </cell>
          <cell r="G12469"/>
          <cell r="H12469">
            <v>107924</v>
          </cell>
        </row>
        <row r="12470">
          <cell r="A12470">
            <v>12467</v>
          </cell>
          <cell r="B12470" t="str">
            <v>VALOR IVP POR TALA DE INDIVIDUOS VEGETALES INCLUIDOS EN EL MANUAL DE SILVICULTURA URBANA (SETO) CON ALTURA &gt; 2m SEGUN RESOLUCION 7132 DEL 30/12/2011 DE LA SDA</v>
          </cell>
          <cell r="C12470" t="str">
            <v>UN</v>
          </cell>
          <cell r="E12470"/>
          <cell r="F12470">
            <v>171961</v>
          </cell>
          <cell r="G12470"/>
          <cell r="H12470">
            <v>171961</v>
          </cell>
        </row>
        <row r="12471">
          <cell r="A12471">
            <v>12468</v>
          </cell>
          <cell r="B12471" t="str">
            <v>VALOR IVP POR TALA DE INDIVIDUOS VEGETALES INCLUIDOS EN EL MANUAL DE SILVICULTURA URBANA CON ALTURA &lt; 5m SEGUN RESOLUCION 7132 DEL 30/12/2011 DE LA SDA</v>
          </cell>
          <cell r="C12471" t="str">
            <v>UN</v>
          </cell>
          <cell r="E12471"/>
          <cell r="F12471">
            <v>1079238</v>
          </cell>
          <cell r="G12471"/>
          <cell r="H12471">
            <v>1079238</v>
          </cell>
        </row>
        <row r="12472">
          <cell r="A12472">
            <v>12469</v>
          </cell>
          <cell r="B12472" t="str">
            <v>VALOR IVP POR TALA DE INDIVIDUOS VEGETALES INCLUIDOS EN EL MANUAL DE SILVICULTURA URBANA CON ALTURA &gt; 5m SEGUN RESOLUCION 7132 DEL 30/12/2011 DE LA SDA</v>
          </cell>
          <cell r="C12472" t="str">
            <v>UN</v>
          </cell>
          <cell r="E12472"/>
          <cell r="F12472">
            <v>1124664</v>
          </cell>
          <cell r="G12472"/>
          <cell r="H12472">
            <v>1124664</v>
          </cell>
        </row>
        <row r="12473">
          <cell r="A12473">
            <v>12470</v>
          </cell>
          <cell r="B12473" t="str">
            <v>VALOR IVP POR TALA DE INDIVIDUOS VEGETALES NO INCLUIDOS EN EL MANUAL DE SILVICULTURA URBANA (SETO) CON ALTURA &lt; 2m SEGUN RESOLUCION 7132 DEL 30/12/2011 DE LA SDA</v>
          </cell>
          <cell r="C12473" t="str">
            <v>UN</v>
          </cell>
          <cell r="E12473"/>
          <cell r="F12473">
            <v>98839</v>
          </cell>
          <cell r="G12473"/>
          <cell r="H12473">
            <v>98839</v>
          </cell>
        </row>
        <row r="12474">
          <cell r="A12474">
            <v>12471</v>
          </cell>
          <cell r="B12474" t="str">
            <v>VALOR IVP POR TALA DE INDIVIDUOS VEGETALES NO INCLUIDOS EN EL MANUAL DE SILVICULTURA URBANA (SETO) CON ALTURA &gt; 2m SEGUN RESOLUCION 7132 DEL 30/12/2011 DE LA SDA</v>
          </cell>
          <cell r="C12474" t="str">
            <v>UN</v>
          </cell>
          <cell r="E12474"/>
          <cell r="F12474">
            <v>158070</v>
          </cell>
          <cell r="G12474"/>
          <cell r="H12474">
            <v>158070</v>
          </cell>
        </row>
        <row r="12475">
          <cell r="A12475">
            <v>12472</v>
          </cell>
          <cell r="B12475" t="str">
            <v>VALOR IVP POR TALA DE INDIVIDUOS VEGETALES NO INCLUIDOS EN EL MANUAL DE SILVICULTURA URBANA CON ALTURA &lt; 5m SEGUN RESOLUCION 7132 DEL 30/12/2011 DE LA SDA</v>
          </cell>
          <cell r="C12475" t="str">
            <v>UN</v>
          </cell>
          <cell r="E12475"/>
          <cell r="F12475">
            <v>988385</v>
          </cell>
          <cell r="G12475"/>
          <cell r="H12475">
            <v>988385</v>
          </cell>
        </row>
        <row r="12476">
          <cell r="A12476">
            <v>12473</v>
          </cell>
          <cell r="B12476" t="str">
            <v>VALOR IVP POR TALA DE INDIVIDUOS VEGETALES NO INCLUIDOS EN EL MANUAL DE SILVICULTURA URBANA CON ALTURA &gt; 5m SEGUN RESOLUCION 7132 DEL 30/12/2011 DE LA SDA</v>
          </cell>
          <cell r="C12476" t="str">
            <v>UN</v>
          </cell>
          <cell r="E12476"/>
          <cell r="F12476">
            <v>1033812</v>
          </cell>
          <cell r="G12476"/>
          <cell r="H12476">
            <v>1033812</v>
          </cell>
        </row>
        <row r="12477">
          <cell r="A12477">
            <v>12474</v>
          </cell>
          <cell r="B12477" t="str">
            <v>VALORACIÓN DE LA CONTINUIDAD EN PELÍCULA. Norma Técnica NTC 3951 ASTM D5162</v>
          </cell>
          <cell r="C12477" t="str">
            <v>DIA</v>
          </cell>
          <cell r="E12477"/>
          <cell r="F12477">
            <v>535500</v>
          </cell>
          <cell r="G12477"/>
          <cell r="H12477">
            <v>535500</v>
          </cell>
        </row>
        <row r="12478">
          <cell r="A12478">
            <v>12475</v>
          </cell>
          <cell r="B12478" t="str">
            <v>VALV. ANTIV. CROMO GRIVAL CORONA **</v>
          </cell>
          <cell r="C12478" t="str">
            <v>UN</v>
          </cell>
          <cell r="E12478"/>
          <cell r="F12478"/>
          <cell r="G12478">
            <v>284824</v>
          </cell>
          <cell r="H12478">
            <v>284824</v>
          </cell>
        </row>
        <row r="12479">
          <cell r="A12479">
            <v>12476</v>
          </cell>
          <cell r="B12479" t="str">
            <v>Valvula  compuerta Bronce Ø1-1/2"Roscada (200Psi)</v>
          </cell>
          <cell r="C12479" t="str">
            <v>UN</v>
          </cell>
          <cell r="E12479"/>
          <cell r="F12479"/>
          <cell r="G12479">
            <v>217830</v>
          </cell>
          <cell r="H12479">
            <v>217830</v>
          </cell>
        </row>
        <row r="12480">
          <cell r="A12480">
            <v>12477</v>
          </cell>
          <cell r="B12480" t="str">
            <v>VÁLVULA 1 1/2" PARA EXPULSIÓN DE AIRE</v>
          </cell>
          <cell r="C12480" t="str">
            <v>UN</v>
          </cell>
          <cell r="E12480"/>
          <cell r="F12480">
            <v>330367</v>
          </cell>
          <cell r="G12480"/>
          <cell r="H12480">
            <v>330367</v>
          </cell>
        </row>
        <row r="12481">
          <cell r="A12481">
            <v>12478</v>
          </cell>
          <cell r="B12481" t="str">
            <v>VALVULA ANTIFRAUDE (3/4")AGUA</v>
          </cell>
          <cell r="C12481" t="str">
            <v>UN</v>
          </cell>
          <cell r="E12481"/>
          <cell r="F12481"/>
          <cell r="G12481">
            <v>18600</v>
          </cell>
          <cell r="H12481">
            <v>18600</v>
          </cell>
        </row>
        <row r="12482">
          <cell r="A12482">
            <v>12479</v>
          </cell>
          <cell r="B12482" t="str">
            <v>VÁLVULA ANTI-RETORNO, (CHEQUE CORTINA) TIPO SWING, D 1 1/2" (DN40), CLASE 150, CONEXIONES ROSCADAS NPT.</v>
          </cell>
          <cell r="C12482" t="str">
            <v>UN</v>
          </cell>
          <cell r="E12482"/>
          <cell r="F12482">
            <v>89105</v>
          </cell>
          <cell r="G12482"/>
          <cell r="H12482">
            <v>89105</v>
          </cell>
        </row>
        <row r="12483">
          <cell r="A12483">
            <v>12480</v>
          </cell>
          <cell r="B12483" t="str">
            <v>VALVULA ANTIVANDALICA CRNA</v>
          </cell>
          <cell r="C12483" t="str">
            <v>Un</v>
          </cell>
          <cell r="D12483">
            <v>355475</v>
          </cell>
          <cell r="H12483">
            <v>0</v>
          </cell>
        </row>
        <row r="12484">
          <cell r="A12484">
            <v>12481</v>
          </cell>
          <cell r="B12484" t="str">
            <v>VALVULA ANTIVANDALICA PARA ORINAL CON ACCESORIOS PARA CONECTAR</v>
          </cell>
          <cell r="C12484" t="str">
            <v>UN</v>
          </cell>
          <cell r="E12484"/>
          <cell r="F12484">
            <v>284906</v>
          </cell>
          <cell r="G12484"/>
          <cell r="H12484">
            <v>284906</v>
          </cell>
        </row>
        <row r="12485">
          <cell r="A12485">
            <v>12482</v>
          </cell>
          <cell r="B12485" t="str">
            <v>Valvula Antivandalica.Sanitario.AltaPresión.11/4"</v>
          </cell>
          <cell r="C12485" t="str">
            <v>UN</v>
          </cell>
          <cell r="E12485"/>
          <cell r="F12485"/>
          <cell r="G12485">
            <v>178822</v>
          </cell>
          <cell r="H12485">
            <v>178822</v>
          </cell>
        </row>
        <row r="12486">
          <cell r="A12486">
            <v>12483</v>
          </cell>
          <cell r="B12486" t="str">
            <v>VALVULA BOLA MANIJA MARIPOSA 1"</v>
          </cell>
          <cell r="C12486" t="str">
            <v>Un</v>
          </cell>
          <cell r="D12486">
            <v>32447</v>
          </cell>
          <cell r="H12486">
            <v>0</v>
          </cell>
        </row>
        <row r="12487">
          <cell r="A12487">
            <v>12484</v>
          </cell>
          <cell r="B12487" t="str">
            <v>VALVULA BOLA MANIJA MARIPOSA 1/2"</v>
          </cell>
          <cell r="C12487" t="str">
            <v>Un</v>
          </cell>
          <cell r="D12487">
            <v>15112</v>
          </cell>
          <cell r="H12487">
            <v>0</v>
          </cell>
        </row>
        <row r="12488">
          <cell r="A12488">
            <v>12485</v>
          </cell>
          <cell r="B12488" t="str">
            <v>VALVULA BOLA P/MEDIDOR GAS 1"</v>
          </cell>
          <cell r="C12488" t="str">
            <v>Un</v>
          </cell>
          <cell r="D12488">
            <v>49753</v>
          </cell>
          <cell r="H12488">
            <v>0</v>
          </cell>
        </row>
        <row r="12489">
          <cell r="A12489">
            <v>12486</v>
          </cell>
          <cell r="B12489" t="str">
            <v>VALVULA BOLA P/MEDIDOR GAS 1/2"</v>
          </cell>
          <cell r="C12489" t="str">
            <v>Un</v>
          </cell>
          <cell r="D12489">
            <v>14291</v>
          </cell>
          <cell r="H12489">
            <v>0</v>
          </cell>
        </row>
        <row r="12490">
          <cell r="A12490">
            <v>12487</v>
          </cell>
          <cell r="B12490" t="str">
            <v>VALVULA BOLA P/MEDIDOR GAS 3/4"</v>
          </cell>
          <cell r="C12490" t="str">
            <v>Un</v>
          </cell>
          <cell r="D12490">
            <v>29952</v>
          </cell>
          <cell r="H12490">
            <v>0</v>
          </cell>
        </row>
        <row r="12491">
          <cell r="A12491">
            <v>12488</v>
          </cell>
          <cell r="B12491" t="str">
            <v>VALVULA CHEQUE CORTINA Ø  3"BRONCE-EXTREMO ROSCADO</v>
          </cell>
          <cell r="C12491" t="str">
            <v>UNI</v>
          </cell>
          <cell r="E12491"/>
          <cell r="F12491"/>
          <cell r="G12491">
            <v>873106</v>
          </cell>
          <cell r="H12491">
            <v>873106</v>
          </cell>
        </row>
        <row r="12492">
          <cell r="A12492">
            <v>12489</v>
          </cell>
          <cell r="B12492" t="str">
            <v>VÁLVULA CHEQUE DE 1"</v>
          </cell>
          <cell r="C12492" t="str">
            <v>UN</v>
          </cell>
          <cell r="E12492"/>
          <cell r="F12492">
            <v>46496</v>
          </cell>
          <cell r="G12492"/>
          <cell r="H12492">
            <v>46496</v>
          </cell>
        </row>
        <row r="12493">
          <cell r="A12493">
            <v>12490</v>
          </cell>
          <cell r="B12493" t="str">
            <v>VÁLVULA CHEQUE DE 2" CLASE 300.</v>
          </cell>
          <cell r="C12493" t="str">
            <v>UN</v>
          </cell>
          <cell r="E12493"/>
          <cell r="F12493">
            <v>359232</v>
          </cell>
          <cell r="G12493"/>
          <cell r="H12493">
            <v>359232</v>
          </cell>
        </row>
        <row r="12494">
          <cell r="A12494">
            <v>12491</v>
          </cell>
          <cell r="B12494" t="str">
            <v>VALVULA CHEQUE Ø 1" CORTINA</v>
          </cell>
          <cell r="C12494" t="str">
            <v>UN</v>
          </cell>
          <cell r="E12494"/>
          <cell r="F12494"/>
          <cell r="G12494">
            <v>35929</v>
          </cell>
          <cell r="H12494">
            <v>35929</v>
          </cell>
        </row>
        <row r="12495">
          <cell r="A12495">
            <v>12492</v>
          </cell>
          <cell r="B12495" t="str">
            <v>VALVULA CHEQUE Ø 2" CORTINA HELVERT</v>
          </cell>
          <cell r="C12495" t="str">
            <v>UN</v>
          </cell>
          <cell r="E12495"/>
          <cell r="F12495"/>
          <cell r="G12495">
            <v>212137</v>
          </cell>
          <cell r="H12495">
            <v>212137</v>
          </cell>
        </row>
        <row r="12496">
          <cell r="A12496">
            <v>12493</v>
          </cell>
          <cell r="B12496" t="str">
            <v>VALVULA CHEQUE Ø 4" CORTINA S/MORMA ICONTEC</v>
          </cell>
          <cell r="C12496" t="str">
            <v>UN</v>
          </cell>
          <cell r="E12496"/>
          <cell r="F12496"/>
          <cell r="G12496">
            <v>1215322</v>
          </cell>
          <cell r="H12496">
            <v>1215322</v>
          </cell>
        </row>
        <row r="12497">
          <cell r="A12497">
            <v>12494</v>
          </cell>
          <cell r="B12497" t="str">
            <v>Valvula compuert bridada d=3" **</v>
          </cell>
          <cell r="C12497" t="str">
            <v>UN</v>
          </cell>
          <cell r="E12497"/>
          <cell r="F12497"/>
          <cell r="G12497">
            <v>619000</v>
          </cell>
          <cell r="H12497">
            <v>619000</v>
          </cell>
        </row>
        <row r="12498">
          <cell r="A12498">
            <v>12495</v>
          </cell>
          <cell r="B12498" t="str">
            <v>VÁLVULA COMPUERTA D=2" EXTREMOS BRIDADOS (A) (150 PSI)</v>
          </cell>
          <cell r="C12498" t="str">
            <v>UN</v>
          </cell>
          <cell r="E12498"/>
          <cell r="F12498">
            <v>417241</v>
          </cell>
          <cell r="G12498"/>
          <cell r="H12498">
            <v>417241</v>
          </cell>
        </row>
        <row r="12499">
          <cell r="A12499">
            <v>12496</v>
          </cell>
          <cell r="B12499" t="str">
            <v>VÁLVULA COMPUERTA D=4" EXTREMOS BRIDADOS (A) (150 PSI)</v>
          </cell>
          <cell r="C12499" t="str">
            <v>UN</v>
          </cell>
          <cell r="E12499"/>
          <cell r="F12499">
            <v>893213</v>
          </cell>
          <cell r="G12499"/>
          <cell r="H12499">
            <v>893213</v>
          </cell>
        </row>
        <row r="12500">
          <cell r="A12500">
            <v>12497</v>
          </cell>
          <cell r="B12500" t="str">
            <v>VÁLVULA COMPUERTA ELÁSTICA EXTREMOS BRIDADOS. D=3"  150 PSI</v>
          </cell>
          <cell r="C12500" t="str">
            <v>UN</v>
          </cell>
          <cell r="E12500"/>
          <cell r="F12500">
            <v>648497</v>
          </cell>
          <cell r="G12500"/>
          <cell r="H12500">
            <v>648497</v>
          </cell>
        </row>
        <row r="12501">
          <cell r="A12501">
            <v>12498</v>
          </cell>
          <cell r="B12501" t="str">
            <v>VALVULA COMPUERTA ELASTICA HD DN D=12" PVC L.F.</v>
          </cell>
          <cell r="C12501" t="str">
            <v>UN</v>
          </cell>
          <cell r="E12501"/>
          <cell r="F12501">
            <v>4625133</v>
          </cell>
          <cell r="G12501"/>
          <cell r="H12501">
            <v>4625133</v>
          </cell>
        </row>
        <row r="12502">
          <cell r="A12502">
            <v>12499</v>
          </cell>
          <cell r="B12502" t="str">
            <v>VALVULA COMPUERTA ELASTICA HD DN D=4" PVC L.F.</v>
          </cell>
          <cell r="C12502" t="str">
            <v>UN</v>
          </cell>
          <cell r="E12502"/>
          <cell r="F12502">
            <v>701111</v>
          </cell>
          <cell r="G12502"/>
          <cell r="H12502">
            <v>701111</v>
          </cell>
        </row>
        <row r="12503">
          <cell r="A12503">
            <v>12500</v>
          </cell>
          <cell r="B12503" t="str">
            <v>VALVULA COMPUERTA ELASTICA HD DN D=6" PVC L.F.</v>
          </cell>
          <cell r="C12503" t="str">
            <v>UN</v>
          </cell>
          <cell r="E12503"/>
          <cell r="F12503">
            <v>1354503</v>
          </cell>
          <cell r="G12503"/>
          <cell r="H12503">
            <v>1354503</v>
          </cell>
        </row>
        <row r="12504">
          <cell r="A12504">
            <v>12501</v>
          </cell>
          <cell r="B12504" t="str">
            <v>VALVULA COMPUERTA ELASTICA HD DN D=8" PVC L.F.</v>
          </cell>
          <cell r="C12504" t="str">
            <v>UN</v>
          </cell>
          <cell r="E12504"/>
          <cell r="F12504">
            <v>1982200</v>
          </cell>
          <cell r="G12504"/>
          <cell r="H12504">
            <v>1982200</v>
          </cell>
        </row>
        <row r="12505">
          <cell r="A12505">
            <v>12502</v>
          </cell>
          <cell r="B12505" t="str">
            <v>VALVULA COMPUERTA ELASTICA VNA E. L. D=10"</v>
          </cell>
          <cell r="C12505" t="str">
            <v>UN</v>
          </cell>
          <cell r="E12505"/>
          <cell r="F12505">
            <v>3886090</v>
          </cell>
          <cell r="G12505"/>
          <cell r="H12505">
            <v>3886090</v>
          </cell>
        </row>
        <row r="12506">
          <cell r="A12506">
            <v>12503</v>
          </cell>
          <cell r="B12506" t="str">
            <v>VALVULA COMPUERTA ELASTICA VNA E. L. D=12"</v>
          </cell>
          <cell r="C12506" t="str">
            <v>UN</v>
          </cell>
          <cell r="E12506"/>
          <cell r="F12506">
            <v>4600661</v>
          </cell>
          <cell r="G12506"/>
          <cell r="H12506">
            <v>4600661</v>
          </cell>
        </row>
        <row r="12507">
          <cell r="A12507">
            <v>12504</v>
          </cell>
          <cell r="B12507" t="str">
            <v>VALVULA COMPUERTA ELASTICA VNA E. L. D=2"</v>
          </cell>
          <cell r="C12507" t="str">
            <v>UN</v>
          </cell>
          <cell r="E12507"/>
          <cell r="F12507">
            <v>368665</v>
          </cell>
          <cell r="G12507"/>
          <cell r="H12507">
            <v>368665</v>
          </cell>
        </row>
        <row r="12508">
          <cell r="A12508">
            <v>12505</v>
          </cell>
          <cell r="B12508" t="str">
            <v>VALVULA COMPUERTA ELASTICA VNA E. L. D=3"</v>
          </cell>
          <cell r="C12508" t="str">
            <v>UN</v>
          </cell>
          <cell r="E12508"/>
          <cell r="F12508">
            <v>513904</v>
          </cell>
          <cell r="G12508"/>
          <cell r="H12508">
            <v>513904</v>
          </cell>
        </row>
        <row r="12509">
          <cell r="A12509">
            <v>12506</v>
          </cell>
          <cell r="B12509" t="str">
            <v>VALVULA COMPUERTA ELASTICA VNA E. L. D=4"</v>
          </cell>
          <cell r="C12509" t="str">
            <v>UN</v>
          </cell>
          <cell r="E12509"/>
          <cell r="F12509">
            <v>697441</v>
          </cell>
          <cell r="G12509"/>
          <cell r="H12509">
            <v>697441</v>
          </cell>
        </row>
        <row r="12510">
          <cell r="A12510">
            <v>12507</v>
          </cell>
          <cell r="B12510" t="str">
            <v>VALVULA COMPUERTA ELASTICA VNA E. L. D=6"</v>
          </cell>
          <cell r="C12510" t="str">
            <v>UN</v>
          </cell>
          <cell r="E12510"/>
          <cell r="F12510">
            <v>1262123</v>
          </cell>
          <cell r="G12510"/>
          <cell r="H12510">
            <v>1262123</v>
          </cell>
        </row>
        <row r="12511">
          <cell r="A12511">
            <v>12508</v>
          </cell>
          <cell r="B12511" t="str">
            <v>VALVULA COMPUERTA ELASTICA VNA E. L. D=8"</v>
          </cell>
          <cell r="C12511" t="str">
            <v>UN</v>
          </cell>
          <cell r="E12511"/>
          <cell r="F12511">
            <v>1905726</v>
          </cell>
          <cell r="G12511"/>
          <cell r="H12511">
            <v>1905726</v>
          </cell>
        </row>
        <row r="12512">
          <cell r="A12512">
            <v>12509</v>
          </cell>
          <cell r="B12512" t="str">
            <v>VALVULA DE ALIVIO Ø2" (AIRE Y AGUA) Bronce/Acero</v>
          </cell>
          <cell r="C12512" t="str">
            <v>UN</v>
          </cell>
          <cell r="E12512"/>
          <cell r="F12512"/>
          <cell r="G12512">
            <v>533289</v>
          </cell>
          <cell r="H12512">
            <v>533289</v>
          </cell>
        </row>
        <row r="12513">
          <cell r="A12513">
            <v>12510</v>
          </cell>
          <cell r="B12513" t="str">
            <v>VÁLVULA DE ALIVIO PARA EL TANQUE - CEFE COMETAS</v>
          </cell>
          <cell r="C12513" t="str">
            <v>UN</v>
          </cell>
          <cell r="E12513"/>
          <cell r="F12513"/>
          <cell r="G12513">
            <v>267241</v>
          </cell>
          <cell r="H12513">
            <v>267241</v>
          </cell>
        </row>
        <row r="12514">
          <cell r="A12514">
            <v>12511</v>
          </cell>
          <cell r="B12514" t="str">
            <v>VALVULA DE BOLA 1 1/2"</v>
          </cell>
          <cell r="C12514" t="str">
            <v>UN</v>
          </cell>
          <cell r="E12514"/>
          <cell r="F12514"/>
          <cell r="G12514">
            <v>152204.60999999999</v>
          </cell>
          <cell r="H12514">
            <v>152204.60999999999</v>
          </cell>
        </row>
        <row r="12515">
          <cell r="A12515">
            <v>12512</v>
          </cell>
          <cell r="B12515" t="str">
            <v>VALVULA DE BOLA DE 4"</v>
          </cell>
          <cell r="C12515" t="str">
            <v>UN</v>
          </cell>
          <cell r="E12515"/>
          <cell r="F12515"/>
          <cell r="G12515">
            <v>803456</v>
          </cell>
          <cell r="H12515">
            <v>803456</v>
          </cell>
        </row>
        <row r="12516">
          <cell r="A12516">
            <v>12513</v>
          </cell>
          <cell r="B12516" t="str">
            <v>Válvula de bola gas 2"</v>
          </cell>
          <cell r="C12516" t="str">
            <v>UN</v>
          </cell>
          <cell r="E12516"/>
          <cell r="F12516"/>
          <cell r="G12516">
            <v>142800</v>
          </cell>
          <cell r="H12516">
            <v>142800</v>
          </cell>
        </row>
        <row r="12517">
          <cell r="A12517">
            <v>12514</v>
          </cell>
          <cell r="B12517" t="str">
            <v>VALVULA DE BOLA P/MEDIDOR</v>
          </cell>
          <cell r="C12517" t="str">
            <v>Un</v>
          </cell>
          <cell r="D12517">
            <v>18200</v>
          </cell>
          <cell r="H12517">
            <v>0</v>
          </cell>
        </row>
        <row r="12518">
          <cell r="A12518">
            <v>12515</v>
          </cell>
          <cell r="B12518" t="str">
            <v xml:space="preserve">VÁLVULA DE BOLA PARA MEDIDOR 1/2" </v>
          </cell>
          <cell r="C12518" t="str">
            <v>Un</v>
          </cell>
          <cell r="D12518">
            <v>15557</v>
          </cell>
          <cell r="H12518">
            <v>0</v>
          </cell>
        </row>
        <row r="12519">
          <cell r="A12519">
            <v>12516</v>
          </cell>
          <cell r="B12519" t="str">
            <v>VÁLVULA DE BOLA PVC 3" (MONORADIAL LISA)</v>
          </cell>
          <cell r="C12519" t="str">
            <v>UN</v>
          </cell>
          <cell r="E12519"/>
          <cell r="F12519"/>
          <cell r="G12519">
            <v>185068</v>
          </cell>
          <cell r="H12519">
            <v>185068</v>
          </cell>
        </row>
        <row r="12520">
          <cell r="A12520">
            <v>12517</v>
          </cell>
          <cell r="B12520" t="str">
            <v>VÁLVULA DE CHEQUE DE 4" 150 PSI EXTREMOS BRIDADOS.</v>
          </cell>
          <cell r="C12520" t="str">
            <v>UN</v>
          </cell>
          <cell r="E12520"/>
          <cell r="F12520">
            <v>929921</v>
          </cell>
          <cell r="G12520"/>
          <cell r="H12520">
            <v>929921</v>
          </cell>
        </row>
        <row r="12521">
          <cell r="A12521">
            <v>12518</v>
          </cell>
          <cell r="B12521" t="str">
            <v>VALVULA DE COMPTA REDWHITE ROSCADO 3" CDRC Cometas</v>
          </cell>
          <cell r="C12521" t="str">
            <v>UN</v>
          </cell>
          <cell r="E12521"/>
          <cell r="F12521"/>
          <cell r="G12521">
            <v>424478</v>
          </cell>
          <cell r="H12521">
            <v>424478</v>
          </cell>
        </row>
        <row r="12522">
          <cell r="A12522">
            <v>12519</v>
          </cell>
          <cell r="B12522" t="str">
            <v>VÁLVULA DE COMPUERTA 1 PULGADA</v>
          </cell>
          <cell r="C12522" t="str">
            <v>UN</v>
          </cell>
          <cell r="E12522"/>
          <cell r="F12522"/>
          <cell r="G12522">
            <v>36950</v>
          </cell>
          <cell r="H12522">
            <v>36950</v>
          </cell>
        </row>
        <row r="12523">
          <cell r="A12523">
            <v>12520</v>
          </cell>
          <cell r="B12523" t="str">
            <v>Válvula de Compuerta 3/4" Bronce PN 16 Bar</v>
          </cell>
          <cell r="C12523" t="str">
            <v>UN</v>
          </cell>
          <cell r="E12523"/>
          <cell r="F12523"/>
          <cell r="G12523">
            <v>59980</v>
          </cell>
          <cell r="H12523">
            <v>59980</v>
          </cell>
        </row>
        <row r="12524">
          <cell r="A12524">
            <v>12521</v>
          </cell>
          <cell r="B12524" t="str">
            <v>VÁLVULA DE COMPUERTA D= 1/2"</v>
          </cell>
          <cell r="C12524" t="str">
            <v>UN</v>
          </cell>
          <cell r="E12524"/>
          <cell r="F12524"/>
          <cell r="G12524">
            <v>32945</v>
          </cell>
          <cell r="H12524">
            <v>32945</v>
          </cell>
        </row>
        <row r="12525">
          <cell r="A12525">
            <v>12522</v>
          </cell>
          <cell r="B12525" t="str">
            <v>VALVULA DE COMPUERTA DE 1-1/4" CDRC Cometas</v>
          </cell>
          <cell r="C12525" t="str">
            <v>UN</v>
          </cell>
          <cell r="E12525"/>
          <cell r="F12525"/>
          <cell r="G12525">
            <v>199900</v>
          </cell>
          <cell r="H12525">
            <v>199900</v>
          </cell>
        </row>
        <row r="12526">
          <cell r="A12526">
            <v>12523</v>
          </cell>
          <cell r="B12526" t="str">
            <v>VÁLVULA DE COMPUERTA DE Ø 3" BRONCE T/P RED WHITE. SUMINISTRO Y TRANSPORTE</v>
          </cell>
          <cell r="C12526" t="str">
            <v>UN</v>
          </cell>
          <cell r="E12526"/>
          <cell r="F12526">
            <v>409681</v>
          </cell>
          <cell r="G12526"/>
          <cell r="H12526">
            <v>409681</v>
          </cell>
        </row>
        <row r="12527">
          <cell r="A12527">
            <v>12524</v>
          </cell>
          <cell r="B12527" t="str">
            <v>VÁLVULA DE COMPUERTA DIÁMETRO 1/2"</v>
          </cell>
          <cell r="C12527" t="str">
            <v>UN</v>
          </cell>
          <cell r="E12527"/>
          <cell r="F12527"/>
          <cell r="G12527">
            <v>19499.990000000002</v>
          </cell>
          <cell r="H12527">
            <v>19499.990000000002</v>
          </cell>
        </row>
        <row r="12528">
          <cell r="A12528">
            <v>12525</v>
          </cell>
          <cell r="B12528" t="str">
            <v>VÁLVULA DE COMPUERTA Ø 4" (E.L) CON SELLO EN BRONCE</v>
          </cell>
          <cell r="C12528" t="str">
            <v>UN</v>
          </cell>
          <cell r="E12528"/>
          <cell r="F12528">
            <v>701111</v>
          </cell>
          <cell r="G12528"/>
          <cell r="H12528">
            <v>701111</v>
          </cell>
        </row>
        <row r="12529">
          <cell r="A12529">
            <v>12526</v>
          </cell>
          <cell r="B12529" t="str">
            <v>Valvula de Compuerta Ø1 1/4"BronceRoscada (200psi)</v>
          </cell>
          <cell r="C12529" t="str">
            <v>UN</v>
          </cell>
          <cell r="E12529"/>
          <cell r="F12529"/>
          <cell r="G12529">
            <v>134199</v>
          </cell>
          <cell r="H12529">
            <v>134199</v>
          </cell>
        </row>
        <row r="12530">
          <cell r="A12530">
            <v>12527</v>
          </cell>
          <cell r="B12530" t="str">
            <v>VÁLVULA DE GLOBO DE 4" (A)</v>
          </cell>
          <cell r="C12530" t="str">
            <v>UN</v>
          </cell>
          <cell r="E12530"/>
          <cell r="F12530">
            <v>2036264</v>
          </cell>
          <cell r="G12530"/>
          <cell r="H12530">
            <v>2036264</v>
          </cell>
        </row>
        <row r="12531">
          <cell r="A12531">
            <v>12528</v>
          </cell>
          <cell r="B12531" t="str">
            <v>VALVULA DE GLOBO Ø21/2” (200PSI)</v>
          </cell>
          <cell r="C12531" t="str">
            <v>UN</v>
          </cell>
          <cell r="E12531"/>
          <cell r="F12531"/>
          <cell r="G12531">
            <v>506940</v>
          </cell>
          <cell r="H12531">
            <v>506940</v>
          </cell>
        </row>
        <row r="12532">
          <cell r="A12532">
            <v>12529</v>
          </cell>
          <cell r="B12532" t="str">
            <v>VALVULA DE LIBERACION DE VACIO PISCINA</v>
          </cell>
          <cell r="C12532" t="str">
            <v>UN</v>
          </cell>
          <cell r="E12532"/>
          <cell r="F12532"/>
          <cell r="G12532">
            <v>1963500</v>
          </cell>
          <cell r="H12532">
            <v>1963500</v>
          </cell>
        </row>
        <row r="12533">
          <cell r="A12533">
            <v>12530</v>
          </cell>
          <cell r="B12533" t="str">
            <v>VÁLVULA DE MARIPOSA D=18" EXTREMOS BRIDADOS CLASE 150 OPERACIÓN MANUAL</v>
          </cell>
          <cell r="C12533" t="str">
            <v>UN</v>
          </cell>
          <cell r="E12533"/>
          <cell r="F12533">
            <v>10963277</v>
          </cell>
          <cell r="G12533"/>
          <cell r="H12533">
            <v>10963277</v>
          </cell>
        </row>
        <row r="12534">
          <cell r="A12534">
            <v>12531</v>
          </cell>
          <cell r="B12534" t="str">
            <v>VÁLVULA DE MARIPOSA Ø 12"A BRIDA - BRIDA (A) (150 PSI)</v>
          </cell>
          <cell r="C12534" t="str">
            <v>UN</v>
          </cell>
          <cell r="E12534"/>
          <cell r="F12534">
            <v>2202444</v>
          </cell>
          <cell r="G12534"/>
          <cell r="H12534">
            <v>2202444</v>
          </cell>
        </row>
        <row r="12535">
          <cell r="A12535">
            <v>12532</v>
          </cell>
          <cell r="B12535" t="str">
            <v>VÁLVULA DE MARIPOSA Ø 20" (A) (150 PSI). SUMINISTRO Y TRANSPORTE</v>
          </cell>
          <cell r="C12535" t="str">
            <v>UN</v>
          </cell>
          <cell r="E12535"/>
          <cell r="F12535">
            <v>8350934</v>
          </cell>
          <cell r="G12535"/>
          <cell r="H12535">
            <v>8350934</v>
          </cell>
        </row>
        <row r="12536">
          <cell r="A12536">
            <v>12533</v>
          </cell>
          <cell r="B12536" t="str">
            <v>VALVULA DE PASO DIRECTO (1 1/2") TIPO PESADA</v>
          </cell>
          <cell r="C12536" t="str">
            <v>UN</v>
          </cell>
          <cell r="E12536"/>
          <cell r="F12536"/>
          <cell r="G12536">
            <v>146070</v>
          </cell>
          <cell r="H12536">
            <v>146070</v>
          </cell>
        </row>
        <row r="12537">
          <cell r="A12537">
            <v>12534</v>
          </cell>
          <cell r="B12537" t="str">
            <v>VÁLVULA DE PIE ANTIGOLPE DE ARIETE - BRONCE D= 3".</v>
          </cell>
          <cell r="C12537" t="str">
            <v>UN</v>
          </cell>
          <cell r="E12537"/>
          <cell r="F12537">
            <v>354838</v>
          </cell>
          <cell r="G12537"/>
          <cell r="H12537">
            <v>354838</v>
          </cell>
        </row>
        <row r="12538">
          <cell r="A12538">
            <v>12535</v>
          </cell>
          <cell r="B12538" t="str">
            <v>VÁLVULA DE PIE DE 2” EN BRONCE CON CANASTILLA PLÁSTICA TIPO HAVP</v>
          </cell>
          <cell r="C12538" t="str">
            <v>UN</v>
          </cell>
          <cell r="E12538">
            <v>137491</v>
          </cell>
          <cell r="F12538"/>
          <cell r="G12538"/>
          <cell r="H12538">
            <v>137491</v>
          </cell>
        </row>
        <row r="12539">
          <cell r="A12539">
            <v>12536</v>
          </cell>
          <cell r="B12539" t="str">
            <v>VÁLVULA DE PIE DE 3” ANTI GOLPE DE ARIETE EN BRONCE SELLO NITRILO</v>
          </cell>
          <cell r="C12539" t="str">
            <v>UN</v>
          </cell>
          <cell r="E12539">
            <v>430497</v>
          </cell>
          <cell r="F12539"/>
          <cell r="G12539"/>
          <cell r="H12539">
            <v>430497</v>
          </cell>
        </row>
        <row r="12540">
          <cell r="A12540">
            <v>12537</v>
          </cell>
          <cell r="B12540" t="str">
            <v>VALVULA DE PIE DE 4"BRONCE + CANASTILLA -150 PSI</v>
          </cell>
          <cell r="C12540" t="str">
            <v>UN</v>
          </cell>
          <cell r="E12540"/>
          <cell r="F12540"/>
          <cell r="G12540">
            <v>576600.01</v>
          </cell>
          <cell r="H12540">
            <v>576600.01</v>
          </cell>
        </row>
        <row r="12541">
          <cell r="A12541">
            <v>12538</v>
          </cell>
          <cell r="B12541" t="str">
            <v>VÁLVULA DE PIE DE 4” ANTI GOLPE DE ARIETE EN BRONCE SELLO NITRILO</v>
          </cell>
          <cell r="C12541" t="str">
            <v>UN</v>
          </cell>
          <cell r="E12541">
            <v>865479</v>
          </cell>
          <cell r="F12541"/>
          <cell r="G12541"/>
          <cell r="H12541">
            <v>865479</v>
          </cell>
        </row>
        <row r="12542">
          <cell r="A12542">
            <v>12539</v>
          </cell>
          <cell r="B12542" t="str">
            <v>VALVULA DE PIE DE 6"+CANASTILLA HELBERT O SIMILAR</v>
          </cell>
          <cell r="C12542" t="str">
            <v>UN</v>
          </cell>
          <cell r="E12542"/>
          <cell r="F12542"/>
          <cell r="G12542">
            <v>1776174</v>
          </cell>
          <cell r="H12542">
            <v>1776174</v>
          </cell>
        </row>
        <row r="12543">
          <cell r="A12543">
            <v>12540</v>
          </cell>
          <cell r="B12543" t="str">
            <v>VALVULA DE PIE Ø 1” cuerpo bronce Malla metalica</v>
          </cell>
          <cell r="C12543" t="str">
            <v>UN</v>
          </cell>
          <cell r="E12543"/>
          <cell r="F12543"/>
          <cell r="G12543">
            <v>71493</v>
          </cell>
          <cell r="H12543">
            <v>71493</v>
          </cell>
        </row>
        <row r="12544">
          <cell r="A12544">
            <v>12541</v>
          </cell>
          <cell r="B12544" t="str">
            <v>VALVULA DE PIE Ø 2"BRONCE(125-150)PSI CANAST-METAL</v>
          </cell>
          <cell r="C12544" t="str">
            <v>UN</v>
          </cell>
          <cell r="E12544"/>
          <cell r="F12544"/>
          <cell r="G12544">
            <v>225237</v>
          </cell>
          <cell r="H12544">
            <v>225237</v>
          </cell>
        </row>
        <row r="12545">
          <cell r="A12545">
            <v>12542</v>
          </cell>
          <cell r="B12545" t="str">
            <v>VALVULA DE PIE Ø1"BRONCE(125-150PSI)CANAST-METALIC</v>
          </cell>
          <cell r="C12545" t="str">
            <v>UN</v>
          </cell>
          <cell r="E12545"/>
          <cell r="F12545"/>
          <cell r="G12545">
            <v>71493</v>
          </cell>
          <cell r="H12545">
            <v>71493</v>
          </cell>
        </row>
        <row r="12546">
          <cell r="A12546">
            <v>12543</v>
          </cell>
          <cell r="B12546" t="str">
            <v>VALVULA DE PIE Ø11/2"BRONCE(125-150)PSI CANAST-MET</v>
          </cell>
          <cell r="C12546" t="str">
            <v>UN</v>
          </cell>
          <cell r="E12546"/>
          <cell r="F12546"/>
          <cell r="G12546">
            <v>145010</v>
          </cell>
          <cell r="H12546">
            <v>145010</v>
          </cell>
        </row>
        <row r="12547">
          <cell r="A12547">
            <v>12544</v>
          </cell>
          <cell r="B12547" t="str">
            <v>VALVULA DE PIE Ø11/4"BRONCE(125-150)PSI CANAST-MET</v>
          </cell>
          <cell r="C12547" t="str">
            <v>UN</v>
          </cell>
          <cell r="E12547"/>
          <cell r="F12547"/>
          <cell r="G12547">
            <v>109269</v>
          </cell>
          <cell r="H12547">
            <v>109269</v>
          </cell>
        </row>
        <row r="12548">
          <cell r="A12548">
            <v>12545</v>
          </cell>
          <cell r="B12548" t="str">
            <v>VALVULA DE PIE PRESION 1¼"</v>
          </cell>
          <cell r="C12548" t="str">
            <v>Un</v>
          </cell>
          <cell r="D12548">
            <v>10249</v>
          </cell>
          <cell r="H12548">
            <v>0</v>
          </cell>
        </row>
        <row r="12549">
          <cell r="A12549">
            <v>12546</v>
          </cell>
          <cell r="B12549" t="str">
            <v>VALVULA DE PIEØ 3"BRONCE(125-150PSI)CANAST-METALIC</v>
          </cell>
          <cell r="C12549" t="str">
            <v>UN</v>
          </cell>
          <cell r="E12549"/>
          <cell r="F12549"/>
          <cell r="G12549">
            <v>427748</v>
          </cell>
          <cell r="H12549">
            <v>427748</v>
          </cell>
        </row>
        <row r="12550">
          <cell r="A12550">
            <v>12547</v>
          </cell>
          <cell r="B12550" t="str">
            <v>VALVULA DE SEGURIDAD BOLA PARA</v>
          </cell>
          <cell r="C12550" t="str">
            <v>Un</v>
          </cell>
          <cell r="D12550">
            <v>7490</v>
          </cell>
          <cell r="H12550">
            <v>0</v>
          </cell>
        </row>
        <row r="12551">
          <cell r="A12551">
            <v>12548</v>
          </cell>
          <cell r="B12551" t="str">
            <v>VALVULA ENTRADA ATLANTIS GRIVAL</v>
          </cell>
          <cell r="C12551" t="str">
            <v>Un</v>
          </cell>
          <cell r="D12551">
            <v>27735</v>
          </cell>
          <cell r="H12551">
            <v>0</v>
          </cell>
        </row>
        <row r="12552">
          <cell r="A12552">
            <v>12549</v>
          </cell>
          <cell r="B12552" t="str">
            <v>VALVULA EXPULSADORA DE AIRE Ø3/4”(BRONCE)-300PSI</v>
          </cell>
          <cell r="C12552" t="str">
            <v>UN</v>
          </cell>
          <cell r="E12552"/>
          <cell r="F12552"/>
          <cell r="G12552">
            <v>25279</v>
          </cell>
          <cell r="H12552">
            <v>25279</v>
          </cell>
        </row>
        <row r="12553">
          <cell r="A12553">
            <v>12550</v>
          </cell>
          <cell r="B12553" t="str">
            <v>VALVULA FLOTADOR ROSCADA Ø3"COMPLETA</v>
          </cell>
          <cell r="C12553" t="str">
            <v>UN</v>
          </cell>
          <cell r="E12553"/>
          <cell r="F12553"/>
          <cell r="G12553">
            <v>982369</v>
          </cell>
          <cell r="H12553">
            <v>982369</v>
          </cell>
        </row>
        <row r="12554">
          <cell r="A12554">
            <v>12551</v>
          </cell>
          <cell r="B12554" t="str">
            <v>VALVULA GAS MEDIA MARIPOSA</v>
          </cell>
          <cell r="C12554" t="str">
            <v>Un</v>
          </cell>
          <cell r="D12554">
            <v>8047</v>
          </cell>
          <cell r="H12554">
            <v>0</v>
          </cell>
        </row>
        <row r="12555">
          <cell r="A12555">
            <v>12552</v>
          </cell>
          <cell r="B12555" t="str">
            <v>Válvula Institu. Sanitario Antivandalica Ref.75127 tipo push</v>
          </cell>
          <cell r="C12555" t="str">
            <v>UN</v>
          </cell>
          <cell r="E12555"/>
          <cell r="F12555"/>
          <cell r="G12555">
            <v>330510.01</v>
          </cell>
          <cell r="H12555">
            <v>330510.01</v>
          </cell>
        </row>
        <row r="12556">
          <cell r="A12556">
            <v>12553</v>
          </cell>
          <cell r="B12556" t="str">
            <v>VALVULA LAVADERO 2"</v>
          </cell>
          <cell r="C12556" t="str">
            <v>Un</v>
          </cell>
          <cell r="D12556">
            <v>2644</v>
          </cell>
          <cell r="H12556">
            <v>0</v>
          </cell>
        </row>
        <row r="12557">
          <cell r="A12557">
            <v>12554</v>
          </cell>
          <cell r="B12557" t="str">
            <v>VALVULA MARIPOSA EXTRE. RANURA.UL/FM 6”Pmin(175psi</v>
          </cell>
          <cell r="C12557" t="str">
            <v>UN</v>
          </cell>
          <cell r="E12557"/>
          <cell r="F12557"/>
          <cell r="G12557">
            <v>754793</v>
          </cell>
          <cell r="H12557">
            <v>754793</v>
          </cell>
        </row>
        <row r="12558">
          <cell r="A12558">
            <v>12555</v>
          </cell>
          <cell r="B12558" t="str">
            <v>VALVULA MARIPOSA EXTREMO RANURADO Ø4"</v>
          </cell>
          <cell r="C12558" t="str">
            <v>UN</v>
          </cell>
          <cell r="E12558"/>
          <cell r="F12558"/>
          <cell r="G12558">
            <v>480114</v>
          </cell>
          <cell r="H12558">
            <v>480114</v>
          </cell>
        </row>
        <row r="12559">
          <cell r="A12559">
            <v>12556</v>
          </cell>
          <cell r="B12559" t="str">
            <v>Valvula mariposa -Ø 4"</v>
          </cell>
          <cell r="C12559" t="str">
            <v>UN</v>
          </cell>
          <cell r="E12559"/>
          <cell r="F12559"/>
          <cell r="G12559">
            <v>478418</v>
          </cell>
          <cell r="H12559">
            <v>478418</v>
          </cell>
        </row>
        <row r="12560">
          <cell r="A12560">
            <v>12557</v>
          </cell>
          <cell r="B12560" t="str">
            <v>Valvula mariposa -Ø 6"</v>
          </cell>
          <cell r="C12560" t="str">
            <v>UN</v>
          </cell>
          <cell r="E12560"/>
          <cell r="F12560"/>
          <cell r="G12560">
            <v>443531</v>
          </cell>
          <cell r="H12560">
            <v>443531</v>
          </cell>
        </row>
        <row r="12561">
          <cell r="A12561">
            <v>12558</v>
          </cell>
          <cell r="B12561" t="str">
            <v>Válvula Mariposa PVC Ø6" CRDC COMETAS</v>
          </cell>
          <cell r="C12561" t="str">
            <v>UN</v>
          </cell>
          <cell r="E12561"/>
          <cell r="F12561"/>
          <cell r="G12561">
            <v>258000</v>
          </cell>
          <cell r="H12561">
            <v>258000</v>
          </cell>
        </row>
        <row r="12562">
          <cell r="A12562">
            <v>12559</v>
          </cell>
          <cell r="B12562" t="str">
            <v>VALVULA MARIPOSA TIPO WAFER ACERO 6"</v>
          </cell>
          <cell r="C12562" t="str">
            <v>UN</v>
          </cell>
          <cell r="E12562"/>
          <cell r="F12562"/>
          <cell r="G12562">
            <v>436348</v>
          </cell>
          <cell r="H12562">
            <v>436348</v>
          </cell>
        </row>
        <row r="12563">
          <cell r="A12563">
            <v>12560</v>
          </cell>
          <cell r="B12563" t="str">
            <v>Valvula Orinal Antivand. tipo push Ref. 751290001</v>
          </cell>
          <cell r="C12563" t="str">
            <v>UN</v>
          </cell>
          <cell r="E12563"/>
          <cell r="F12563"/>
          <cell r="G12563">
            <v>298746</v>
          </cell>
          <cell r="H12563">
            <v>298746</v>
          </cell>
        </row>
        <row r="12564">
          <cell r="A12564">
            <v>12561</v>
          </cell>
          <cell r="B12564" t="str">
            <v>VALVULA POZUELO 2 ½" S/sosco</v>
          </cell>
          <cell r="C12564" t="str">
            <v>Un</v>
          </cell>
          <cell r="D12564">
            <v>901</v>
          </cell>
          <cell r="H12564">
            <v>0</v>
          </cell>
        </row>
        <row r="12565">
          <cell r="A12565">
            <v>12562</v>
          </cell>
          <cell r="B12565" t="str">
            <v>VALVULA POZUELO 2 ½"x1¼"C/sosco</v>
          </cell>
          <cell r="C12565" t="str">
            <v>Un</v>
          </cell>
          <cell r="D12565">
            <v>2520</v>
          </cell>
          <cell r="H12565">
            <v>0</v>
          </cell>
        </row>
        <row r="12566">
          <cell r="A12566">
            <v>12563</v>
          </cell>
          <cell r="B12566" t="str">
            <v>VALVULA POZUELO VP-2 1/2" Br.</v>
          </cell>
          <cell r="C12566" t="str">
            <v>Un</v>
          </cell>
          <cell r="D12566">
            <v>23080</v>
          </cell>
          <cell r="H12566">
            <v>0</v>
          </cell>
        </row>
        <row r="12567">
          <cell r="A12567">
            <v>12564</v>
          </cell>
          <cell r="B12567" t="str">
            <v>VALVULA Regul. ½" Metal GRIVAL</v>
          </cell>
          <cell r="C12567" t="str">
            <v>Un</v>
          </cell>
          <cell r="D12567">
            <v>28081</v>
          </cell>
          <cell r="H12567">
            <v>0</v>
          </cell>
        </row>
        <row r="12568">
          <cell r="A12568">
            <v>12565</v>
          </cell>
          <cell r="B12568" t="str">
            <v>VALVULA Regul. ½" Plast GRIVAL</v>
          </cell>
          <cell r="C12568" t="str">
            <v>Un</v>
          </cell>
          <cell r="D12568">
            <v>11665</v>
          </cell>
          <cell r="H12568">
            <v>0</v>
          </cell>
        </row>
        <row r="12569">
          <cell r="A12569">
            <v>12566</v>
          </cell>
          <cell r="B12569" t="str">
            <v>VALVULA REGULACION 1/2 SANITARIO CROMO, GRIVAL</v>
          </cell>
          <cell r="C12569" t="str">
            <v>Un</v>
          </cell>
          <cell r="D12569">
            <v>33225</v>
          </cell>
          <cell r="H12569">
            <v>0</v>
          </cell>
        </row>
        <row r="12570">
          <cell r="A12570">
            <v>12567</v>
          </cell>
          <cell r="B12570" t="str">
            <v>válvula resgistro, varilla y flotador en bronce de 3”</v>
          </cell>
          <cell r="C12570" t="str">
            <v>un</v>
          </cell>
          <cell r="D12570">
            <v>639990</v>
          </cell>
          <cell r="H12570">
            <v>0</v>
          </cell>
        </row>
        <row r="12571">
          <cell r="A12571">
            <v>12568</v>
          </cell>
          <cell r="B12571" t="str">
            <v>Valvula Selenoide d=2"(Suministro). **</v>
          </cell>
          <cell r="C12571" t="str">
            <v>UN</v>
          </cell>
          <cell r="E12571"/>
          <cell r="F12571"/>
          <cell r="G12571">
            <v>622215</v>
          </cell>
          <cell r="H12571">
            <v>622215</v>
          </cell>
        </row>
        <row r="12572">
          <cell r="A12572">
            <v>12569</v>
          </cell>
          <cell r="B12572" t="str">
            <v>VALVULA VASTAGO ASCEND.TIPOOS&amp;YUL/FM 6”(175psi)</v>
          </cell>
          <cell r="C12572" t="str">
            <v>UN</v>
          </cell>
          <cell r="E12572"/>
          <cell r="F12572"/>
          <cell r="G12572">
            <v>1462264</v>
          </cell>
          <cell r="H12572">
            <v>1462264</v>
          </cell>
        </row>
        <row r="12573">
          <cell r="A12573">
            <v>12570</v>
          </cell>
          <cell r="B12573" t="str">
            <v>VÁLVULA VENTOSA HD COMBINADA TRIPLE ACCIÓN (TRIPLE EFECTO) D=3" EXTREMO EN BRIDA CLASE 150</v>
          </cell>
          <cell r="C12573" t="str">
            <v>UN</v>
          </cell>
          <cell r="E12573"/>
          <cell r="F12573">
            <v>1044937</v>
          </cell>
          <cell r="G12573"/>
          <cell r="H12573">
            <v>1044937</v>
          </cell>
        </row>
        <row r="12574">
          <cell r="A12574">
            <v>12571</v>
          </cell>
          <cell r="B12574" t="str">
            <v>VALVULA/REGISTRO BOLA  Ø 1" (MANIJA - METALICA)</v>
          </cell>
          <cell r="C12574" t="str">
            <v>UN</v>
          </cell>
          <cell r="E12574"/>
          <cell r="F12574"/>
          <cell r="G12574">
            <v>40501</v>
          </cell>
          <cell r="H12574">
            <v>40501</v>
          </cell>
        </row>
        <row r="12575">
          <cell r="A12575">
            <v>12572</v>
          </cell>
          <cell r="B12575" t="str">
            <v>VALVULA/REGISTRO BOLA Ø2 EN BRONCE DE 175 PSI</v>
          </cell>
          <cell r="C12575" t="str">
            <v>UN</v>
          </cell>
          <cell r="E12575"/>
          <cell r="F12575"/>
          <cell r="G12575">
            <v>125334</v>
          </cell>
          <cell r="H12575">
            <v>125334</v>
          </cell>
        </row>
        <row r="12576">
          <cell r="A12576">
            <v>12573</v>
          </cell>
          <cell r="B12576" t="str">
            <v>VALVULA/REGISTRO DE BOLA Ø 1/2"(MANIJA - METALICA)</v>
          </cell>
          <cell r="C12576" t="str">
            <v>UN</v>
          </cell>
          <cell r="E12576"/>
          <cell r="F12576"/>
          <cell r="G12576">
            <v>17050</v>
          </cell>
          <cell r="H12576">
            <v>17050</v>
          </cell>
        </row>
        <row r="12577">
          <cell r="A12577">
            <v>12574</v>
          </cell>
          <cell r="B12577" t="str">
            <v>VálvulaBolaPVCØ3"CON2Universal-CRDC-Cometas</v>
          </cell>
          <cell r="C12577" t="str">
            <v>UNI</v>
          </cell>
          <cell r="E12577"/>
          <cell r="F12577"/>
          <cell r="G12577">
            <v>450000</v>
          </cell>
          <cell r="H12577">
            <v>450000</v>
          </cell>
        </row>
        <row r="12578">
          <cell r="A12578">
            <v>12575</v>
          </cell>
          <cell r="B12578" t="str">
            <v>VálvulaMariposa 10"x150psiHierroCortiAcero316+pint</v>
          </cell>
          <cell r="C12578" t="str">
            <v>UNI</v>
          </cell>
          <cell r="E12578"/>
          <cell r="F12578"/>
          <cell r="G12578">
            <v>1118600</v>
          </cell>
          <cell r="H12578">
            <v>1118600</v>
          </cell>
        </row>
        <row r="12579">
          <cell r="A12579">
            <v>12576</v>
          </cell>
          <cell r="B12579" t="str">
            <v>VALVULAS LAVADERO 2"</v>
          </cell>
          <cell r="C12579" t="str">
            <v>Un</v>
          </cell>
          <cell r="D12579">
            <v>8327</v>
          </cell>
          <cell r="H12579">
            <v>0</v>
          </cell>
        </row>
        <row r="12580">
          <cell r="A12580">
            <v>12577</v>
          </cell>
          <cell r="B12580" t="str">
            <v>ValvulaSelenoideBronce1"(24vol)cerradaUsoGeneral Cefe Cometas</v>
          </cell>
          <cell r="C12580" t="str">
            <v>UN</v>
          </cell>
          <cell r="E12580"/>
          <cell r="F12580"/>
          <cell r="G12580">
            <v>1166200</v>
          </cell>
          <cell r="H12580">
            <v>1166200</v>
          </cell>
        </row>
        <row r="12581">
          <cell r="A12581">
            <v>12578</v>
          </cell>
          <cell r="B12581" t="str">
            <v>VARA CORREDOR D=8CM (L=3M)</v>
          </cell>
          <cell r="C12581" t="str">
            <v>UNI</v>
          </cell>
          <cell r="E12581"/>
          <cell r="F12581"/>
          <cell r="G12581">
            <v>6824</v>
          </cell>
          <cell r="H12581">
            <v>6824</v>
          </cell>
        </row>
        <row r="12582">
          <cell r="A12582">
            <v>12579</v>
          </cell>
          <cell r="B12582" t="str">
            <v>VARA DE CLAVO (Ø4 -5cm) L=6 METROS.</v>
          </cell>
          <cell r="C12582" t="str">
            <v>ML</v>
          </cell>
          <cell r="E12582"/>
          <cell r="F12582"/>
          <cell r="G12582">
            <v>1923</v>
          </cell>
          <cell r="H12582">
            <v>1923</v>
          </cell>
        </row>
        <row r="12583">
          <cell r="A12583">
            <v>12580</v>
          </cell>
          <cell r="B12583" t="str">
            <v>VARA DE CLAVO 3.00 M</v>
          </cell>
          <cell r="C12583" t="str">
            <v>UN</v>
          </cell>
          <cell r="E12583"/>
          <cell r="F12583">
            <v>4165</v>
          </cell>
          <cell r="G12583"/>
          <cell r="H12583">
            <v>4165</v>
          </cell>
        </row>
        <row r="12584">
          <cell r="A12584">
            <v>12581</v>
          </cell>
          <cell r="B12584" t="str">
            <v>VARA DE CLAVO 6 METROS.</v>
          </cell>
          <cell r="C12584" t="str">
            <v>m</v>
          </cell>
          <cell r="D12584">
            <v>4000</v>
          </cell>
          <cell r="H12584">
            <v>0</v>
          </cell>
        </row>
        <row r="12585">
          <cell r="A12585">
            <v>12582</v>
          </cell>
          <cell r="B12585" t="str">
            <v>VARA DE CLAVO 6.00 M</v>
          </cell>
          <cell r="C12585" t="str">
            <v>UN</v>
          </cell>
          <cell r="E12585"/>
          <cell r="F12585">
            <v>9975</v>
          </cell>
          <cell r="G12585"/>
          <cell r="H12585">
            <v>9975</v>
          </cell>
        </row>
        <row r="12586">
          <cell r="A12586">
            <v>12583</v>
          </cell>
          <cell r="B12586" t="str">
            <v>VARA DE CLAVO Ø 6 A 8 CM X 3 M - EUCALIPTO</v>
          </cell>
          <cell r="C12586" t="str">
            <v>UN</v>
          </cell>
          <cell r="E12586">
            <v>7725</v>
          </cell>
          <cell r="F12586"/>
          <cell r="G12586"/>
          <cell r="H12586">
            <v>7725</v>
          </cell>
        </row>
        <row r="12587">
          <cell r="A12587">
            <v>12584</v>
          </cell>
          <cell r="B12587" t="str">
            <v>VARA DE CORREDOR 3.0 M</v>
          </cell>
          <cell r="C12587" t="str">
            <v>UN</v>
          </cell>
          <cell r="E12587"/>
          <cell r="F12587">
            <v>10115</v>
          </cell>
          <cell r="G12587"/>
          <cell r="H12587">
            <v>10115</v>
          </cell>
        </row>
        <row r="12588">
          <cell r="A12588">
            <v>12585</v>
          </cell>
          <cell r="B12588" t="str">
            <v>VARA DE CORREDOR 4.0 M</v>
          </cell>
          <cell r="C12588" t="str">
            <v>UN</v>
          </cell>
          <cell r="E12588"/>
          <cell r="F12588">
            <v>14994</v>
          </cell>
          <cell r="G12588"/>
          <cell r="H12588">
            <v>14994</v>
          </cell>
        </row>
        <row r="12589">
          <cell r="A12589">
            <v>12586</v>
          </cell>
          <cell r="B12589" t="str">
            <v>VARA DE CORREDOR 5.0 M</v>
          </cell>
          <cell r="C12589" t="str">
            <v>UN</v>
          </cell>
          <cell r="E12589"/>
          <cell r="F12589">
            <v>17493</v>
          </cell>
          <cell r="G12589"/>
          <cell r="H12589">
            <v>17493</v>
          </cell>
        </row>
        <row r="12590">
          <cell r="A12590">
            <v>12587</v>
          </cell>
          <cell r="B12590" t="str">
            <v>VARA DE CORREDOR 6 M.</v>
          </cell>
          <cell r="C12590" t="str">
            <v>m</v>
          </cell>
          <cell r="D12590">
            <v>1789</v>
          </cell>
          <cell r="H12590">
            <v>0</v>
          </cell>
        </row>
        <row r="12591">
          <cell r="A12591">
            <v>12588</v>
          </cell>
          <cell r="B12591" t="str">
            <v>VARA DE CORREDOR 6.0 M</v>
          </cell>
          <cell r="C12591" t="str">
            <v>UN</v>
          </cell>
          <cell r="E12591"/>
          <cell r="F12591">
            <v>13594</v>
          </cell>
          <cell r="G12591"/>
          <cell r="H12591">
            <v>13594</v>
          </cell>
        </row>
        <row r="12592">
          <cell r="A12592">
            <v>12589</v>
          </cell>
          <cell r="B12592" t="str">
            <v>VARA DE LIMATON  L=6 M.</v>
          </cell>
          <cell r="C12592" t="str">
            <v>ML</v>
          </cell>
          <cell r="E12592"/>
          <cell r="F12592"/>
          <cell r="G12592">
            <v>3981</v>
          </cell>
          <cell r="H12592">
            <v>3981</v>
          </cell>
        </row>
        <row r="12593">
          <cell r="A12593">
            <v>12590</v>
          </cell>
          <cell r="B12593" t="str">
            <v>VARA DE LIMATON 4 M.</v>
          </cell>
          <cell r="C12593" t="str">
            <v>m</v>
          </cell>
          <cell r="D12593">
            <v>4038</v>
          </cell>
          <cell r="H12593">
            <v>0</v>
          </cell>
        </row>
        <row r="12594">
          <cell r="A12594">
            <v>12591</v>
          </cell>
          <cell r="B12594" t="str">
            <v>VARA DE LIMATON 6 M.</v>
          </cell>
          <cell r="C12594" t="str">
            <v>m</v>
          </cell>
          <cell r="D12594">
            <v>4038</v>
          </cell>
          <cell r="H12594">
            <v>0</v>
          </cell>
        </row>
        <row r="12595">
          <cell r="A12595">
            <v>12592</v>
          </cell>
          <cell r="B12595" t="str">
            <v>VARA ROLLIZA EN PINO PATULA INMUNIZ Ø 10CM L=2.50M</v>
          </cell>
          <cell r="C12595" t="str">
            <v>UN</v>
          </cell>
          <cell r="E12595"/>
          <cell r="F12595"/>
          <cell r="G12595">
            <v>31900</v>
          </cell>
          <cell r="H12595">
            <v>31900</v>
          </cell>
        </row>
        <row r="12596">
          <cell r="A12596">
            <v>12593</v>
          </cell>
          <cell r="B12596" t="str">
            <v>VARA ROLLIZA EN PINO PATULA INMUNIZ Ø 9CM L=3.00M</v>
          </cell>
          <cell r="C12596" t="str">
            <v>UN</v>
          </cell>
          <cell r="E12596"/>
          <cell r="F12596"/>
          <cell r="G12596">
            <v>41055</v>
          </cell>
          <cell r="H12596">
            <v>41055</v>
          </cell>
        </row>
        <row r="12597">
          <cell r="A12597">
            <v>12594</v>
          </cell>
          <cell r="B12597" t="str">
            <v>VARIADOR DE FRECUENCIA PARA MOTOR DE 5 HP @ 220/3/</v>
          </cell>
          <cell r="C12597" t="str">
            <v>UNI</v>
          </cell>
          <cell r="E12597"/>
          <cell r="F12597"/>
          <cell r="G12597">
            <v>5781934</v>
          </cell>
          <cell r="H12597">
            <v>5781934</v>
          </cell>
        </row>
        <row r="12598">
          <cell r="A12598">
            <v>12595</v>
          </cell>
          <cell r="B12598" t="str">
            <v>VARIADOR FRECUENCIA PARA MOTOR DE 1 HP @ 220/3/60</v>
          </cell>
          <cell r="C12598" t="str">
            <v>UNI</v>
          </cell>
          <cell r="E12598"/>
          <cell r="F12598"/>
          <cell r="G12598">
            <v>3237841</v>
          </cell>
          <cell r="H12598">
            <v>3237841</v>
          </cell>
        </row>
        <row r="12599">
          <cell r="A12599">
            <v>12596</v>
          </cell>
          <cell r="B12599" t="str">
            <v>Varilla 1/2" x 60.000 psi</v>
          </cell>
          <cell r="C12599" t="str">
            <v>kg</v>
          </cell>
          <cell r="D12599">
            <v>2763</v>
          </cell>
          <cell r="H12599">
            <v>0</v>
          </cell>
        </row>
        <row r="12600">
          <cell r="A12600">
            <v>12597</v>
          </cell>
          <cell r="B12600" t="str">
            <v>Varilla 3/4" x60.000 psi</v>
          </cell>
          <cell r="C12600" t="str">
            <v>kg</v>
          </cell>
          <cell r="D12600">
            <v>2730</v>
          </cell>
          <cell r="H12600">
            <v>0</v>
          </cell>
        </row>
        <row r="12601">
          <cell r="A12601">
            <v>12598</v>
          </cell>
          <cell r="B12601" t="str">
            <v>Varilla 5/8" x60.000 psi</v>
          </cell>
          <cell r="C12601" t="str">
            <v>kg</v>
          </cell>
          <cell r="D12601">
            <v>2740</v>
          </cell>
          <cell r="H12601">
            <v>0</v>
          </cell>
        </row>
        <row r="12602">
          <cell r="A12602">
            <v>12599</v>
          </cell>
          <cell r="B12602" t="str">
            <v>Varilla 7/8" x 60.000 psi</v>
          </cell>
          <cell r="C12602" t="str">
            <v>kg</v>
          </cell>
          <cell r="D12602">
            <v>2730</v>
          </cell>
          <cell r="H12602">
            <v>0</v>
          </cell>
        </row>
        <row r="12603">
          <cell r="A12603">
            <v>12600</v>
          </cell>
          <cell r="B12603" t="str">
            <v>VARILLA ANCLAJE  5/8" X 1.80 HIERRO</v>
          </cell>
          <cell r="C12603" t="str">
            <v>UN</v>
          </cell>
          <cell r="E12603"/>
          <cell r="F12603"/>
          <cell r="G12603">
            <v>7751</v>
          </cell>
          <cell r="H12603">
            <v>7751</v>
          </cell>
        </row>
        <row r="12604">
          <cell r="A12604">
            <v>12601</v>
          </cell>
          <cell r="B12604" t="str">
            <v>VARILLA ANCLAJE 1/2" X0,15M soldadda a angulo</v>
          </cell>
          <cell r="C12604" t="str">
            <v>UN</v>
          </cell>
          <cell r="E12604"/>
          <cell r="F12604"/>
          <cell r="G12604">
            <v>5380.59</v>
          </cell>
          <cell r="H12604">
            <v>5380.59</v>
          </cell>
        </row>
        <row r="12605">
          <cell r="A12605">
            <v>12602</v>
          </cell>
          <cell r="B12605" t="str">
            <v>VARILLA ANCLAJE 3/4" X2M</v>
          </cell>
          <cell r="C12605" t="str">
            <v>Un</v>
          </cell>
          <cell r="D12605">
            <v>11468</v>
          </cell>
          <cell r="H12605">
            <v>0</v>
          </cell>
        </row>
        <row r="12606">
          <cell r="A12606">
            <v>12603</v>
          </cell>
          <cell r="B12606" t="str">
            <v>VARILLA COPPERWELD DE 5/8" (2.4 MT)</v>
          </cell>
          <cell r="C12606" t="str">
            <v>UN</v>
          </cell>
          <cell r="E12606"/>
          <cell r="F12606">
            <v>149287</v>
          </cell>
          <cell r="G12606"/>
          <cell r="H12606">
            <v>149287</v>
          </cell>
        </row>
        <row r="12607">
          <cell r="A12607">
            <v>12604</v>
          </cell>
          <cell r="B12607" t="str">
            <v>VARILLA CORRUGADA 1/4" x 6M</v>
          </cell>
          <cell r="C12607" t="str">
            <v>UN</v>
          </cell>
          <cell r="E12607">
            <v>4409</v>
          </cell>
          <cell r="F12607"/>
          <cell r="G12607"/>
          <cell r="H12607">
            <v>4409</v>
          </cell>
        </row>
        <row r="12608">
          <cell r="A12608">
            <v>12605</v>
          </cell>
          <cell r="B12608" t="str">
            <v>VARILLA CORRUGADA 1/4" X 6M</v>
          </cell>
          <cell r="C12608" t="str">
            <v>UN</v>
          </cell>
          <cell r="E12608"/>
          <cell r="F12608"/>
          <cell r="G12608">
            <v>8311</v>
          </cell>
          <cell r="H12608">
            <v>8311</v>
          </cell>
        </row>
        <row r="12609">
          <cell r="A12609">
            <v>12606</v>
          </cell>
          <cell r="B12609" t="str">
            <v>VARILLA CORRUGADA 3/8" X 6M</v>
          </cell>
          <cell r="C12609" t="str">
            <v>UN</v>
          </cell>
          <cell r="E12609"/>
          <cell r="F12609"/>
          <cell r="G12609">
            <v>18972</v>
          </cell>
          <cell r="H12609">
            <v>18972</v>
          </cell>
        </row>
        <row r="12610">
          <cell r="A12610">
            <v>12607</v>
          </cell>
          <cell r="B12610" t="str">
            <v>VARILLA CORRUGADA DE 3/8 X 6 ML</v>
          </cell>
          <cell r="C12610" t="str">
            <v>UN</v>
          </cell>
          <cell r="E12610"/>
          <cell r="F12610"/>
          <cell r="G12610">
            <v>18972</v>
          </cell>
          <cell r="H12610">
            <v>18972</v>
          </cell>
        </row>
        <row r="12611">
          <cell r="A12611">
            <v>12608</v>
          </cell>
          <cell r="B12611" t="str">
            <v>VARILLA CW 1/2" X 2.40</v>
          </cell>
          <cell r="C12611" t="str">
            <v>Un</v>
          </cell>
          <cell r="D12611">
            <v>109565</v>
          </cell>
          <cell r="H12611">
            <v>0</v>
          </cell>
        </row>
        <row r="12612">
          <cell r="A12612">
            <v>12609</v>
          </cell>
          <cell r="B12612" t="str">
            <v>VARILLA CW 5/8" X 2.40</v>
          </cell>
          <cell r="C12612" t="str">
            <v>Un</v>
          </cell>
          <cell r="D12612">
            <v>47642</v>
          </cell>
          <cell r="H12612">
            <v>0</v>
          </cell>
        </row>
        <row r="12613">
          <cell r="A12613">
            <v>12610</v>
          </cell>
          <cell r="B12613" t="str">
            <v>VARILLA CW 5/8" X 2.40 M EN COBRE</v>
          </cell>
          <cell r="C12613" t="str">
            <v>UN</v>
          </cell>
          <cell r="E12613"/>
          <cell r="F12613"/>
          <cell r="G12613">
            <v>169454</v>
          </cell>
          <cell r="H12613">
            <v>169454</v>
          </cell>
        </row>
        <row r="12614">
          <cell r="A12614">
            <v>12611</v>
          </cell>
          <cell r="B12614" t="str">
            <v>VARILLA DE COBRE 2.40 m (5/8")</v>
          </cell>
          <cell r="C12614" t="str">
            <v>UN</v>
          </cell>
          <cell r="E12614"/>
          <cell r="F12614"/>
          <cell r="G12614">
            <v>150000</v>
          </cell>
          <cell r="H12614">
            <v>150000</v>
          </cell>
        </row>
        <row r="12615">
          <cell r="A12615">
            <v>12612</v>
          </cell>
          <cell r="B12615" t="str">
            <v>VARILLA DE COBRE DE 5/8" X 2.4 M</v>
          </cell>
          <cell r="C12615" t="str">
            <v>UN</v>
          </cell>
          <cell r="E12615">
            <v>148907</v>
          </cell>
          <cell r="F12615"/>
          <cell r="G12615"/>
          <cell r="H12615">
            <v>148907</v>
          </cell>
        </row>
        <row r="12616">
          <cell r="A12616">
            <v>12613</v>
          </cell>
          <cell r="B12616" t="str">
            <v>VARILLA DILATACIÓN ALUMINIO</v>
          </cell>
          <cell r="C12616" t="str">
            <v>ML</v>
          </cell>
          <cell r="E12616"/>
          <cell r="F12616">
            <v>1590</v>
          </cell>
          <cell r="G12616"/>
          <cell r="H12616">
            <v>1590</v>
          </cell>
        </row>
        <row r="12617">
          <cell r="A12617">
            <v>12614</v>
          </cell>
          <cell r="B12617" t="str">
            <v>Varilla Franklin 1/2"X0,6 m Cob-Cob con base Cobre</v>
          </cell>
          <cell r="C12617" t="str">
            <v>UN</v>
          </cell>
          <cell r="E12617"/>
          <cell r="F12617"/>
          <cell r="G12617">
            <v>113050</v>
          </cell>
          <cell r="H12617">
            <v>113050</v>
          </cell>
        </row>
        <row r="12618">
          <cell r="A12618">
            <v>12615</v>
          </cell>
          <cell r="B12618" t="str">
            <v>VARILLA LISA DE 3/4"(A-36) Igual a 000023 HIERRO A-36 Liso/Rect  3/</v>
          </cell>
          <cell r="C12618" t="str">
            <v>ML</v>
          </cell>
          <cell r="E12618"/>
          <cell r="F12618"/>
          <cell r="G12618">
            <v>11725</v>
          </cell>
          <cell r="H12618">
            <v>11725</v>
          </cell>
        </row>
        <row r="12619">
          <cell r="A12619">
            <v>12616</v>
          </cell>
          <cell r="B12619" t="str">
            <v>VARILLA ROSCADA 1/2 ZINCADA (50CM)</v>
          </cell>
          <cell r="C12619" t="str">
            <v>UN</v>
          </cell>
          <cell r="E12619">
            <v>4876</v>
          </cell>
          <cell r="F12619"/>
          <cell r="G12619"/>
          <cell r="H12619">
            <v>4876</v>
          </cell>
        </row>
        <row r="12620">
          <cell r="A12620">
            <v>12617</v>
          </cell>
          <cell r="B12620" t="str">
            <v>VARILLA ROSCADA 3/4" (1M) (Mobiliario Parques)</v>
          </cell>
          <cell r="C12620" t="str">
            <v>UN</v>
          </cell>
          <cell r="E12620"/>
          <cell r="F12620"/>
          <cell r="G12620">
            <v>14246</v>
          </cell>
          <cell r="H12620">
            <v>14246</v>
          </cell>
        </row>
        <row r="12621">
          <cell r="A12621">
            <v>12618</v>
          </cell>
          <cell r="B12621" t="str">
            <v>VARILLA ROSCADA 3/8" ZINCADA</v>
          </cell>
          <cell r="C12621" t="str">
            <v>ML</v>
          </cell>
          <cell r="E12621"/>
          <cell r="F12621"/>
          <cell r="G12621">
            <v>3600</v>
          </cell>
          <cell r="H12621">
            <v>3600</v>
          </cell>
        </row>
        <row r="12622">
          <cell r="A12622">
            <v>12619</v>
          </cell>
          <cell r="B12622" t="str">
            <v>VARILLA ROSCADA 5/8"</v>
          </cell>
          <cell r="C12622" t="str">
            <v>ML</v>
          </cell>
          <cell r="E12622"/>
          <cell r="F12622"/>
          <cell r="G12622">
            <v>3050.01</v>
          </cell>
          <cell r="H12622">
            <v>3050.01</v>
          </cell>
        </row>
        <row r="12623">
          <cell r="A12623">
            <v>12620</v>
          </cell>
          <cell r="B12623" t="str">
            <v>VARILLA ROSCADA ZINC 1/4" 50CM</v>
          </cell>
          <cell r="C12623" t="str">
            <v>UN</v>
          </cell>
          <cell r="E12623">
            <v>1301</v>
          </cell>
          <cell r="F12623"/>
          <cell r="G12623"/>
          <cell r="H12623">
            <v>1301</v>
          </cell>
        </row>
        <row r="12624">
          <cell r="A12624">
            <v>12621</v>
          </cell>
          <cell r="B12624" t="str">
            <v>VARILLA ZINCADA DE 3/8"</v>
          </cell>
          <cell r="C12624" t="str">
            <v>M</v>
          </cell>
          <cell r="E12624">
            <v>4488</v>
          </cell>
          <cell r="F12624"/>
          <cell r="G12624"/>
          <cell r="H12624">
            <v>4488</v>
          </cell>
        </row>
        <row r="12625">
          <cell r="A12625">
            <v>12622</v>
          </cell>
          <cell r="B12625" t="str">
            <v>VARSOL PHILAAC   DISOLVENTES ESMALTES ALQUIDICOS</v>
          </cell>
          <cell r="C12625" t="str">
            <v>GLN</v>
          </cell>
          <cell r="E12625"/>
          <cell r="F12625"/>
          <cell r="G12625">
            <v>33184.99</v>
          </cell>
          <cell r="H12625">
            <v>33184.99</v>
          </cell>
        </row>
        <row r="12626">
          <cell r="A12626">
            <v>12623</v>
          </cell>
          <cell r="B12626" t="str">
            <v>VARSOL PHILAAC DISOLVENTES</v>
          </cell>
          <cell r="C12626" t="str">
            <v>gal</v>
          </cell>
          <cell r="D12626">
            <v>30837</v>
          </cell>
          <cell r="H12626">
            <v>0</v>
          </cell>
        </row>
        <row r="12627">
          <cell r="A12627">
            <v>12624</v>
          </cell>
          <cell r="B12627" t="str">
            <v>VARSOL X 1L</v>
          </cell>
          <cell r="C12627" t="str">
            <v>UN</v>
          </cell>
          <cell r="E12627">
            <v>7476</v>
          </cell>
          <cell r="F12627"/>
          <cell r="G12627"/>
          <cell r="H12627">
            <v>7476</v>
          </cell>
        </row>
        <row r="12628">
          <cell r="A12628">
            <v>12625</v>
          </cell>
          <cell r="B12628" t="str">
            <v>VEHÍCULO CAPACIDAD 3 TONELADAS O SUPERIOR - MODELO 2012-2009 (75% INCIDENCIA)</v>
          </cell>
          <cell r="C12628" t="str">
            <v>MES</v>
          </cell>
          <cell r="E12628"/>
          <cell r="F12628">
            <v>8753250</v>
          </cell>
          <cell r="G12628"/>
          <cell r="H12628">
            <v>8753250</v>
          </cell>
        </row>
        <row r="12629">
          <cell r="A12629">
            <v>12626</v>
          </cell>
          <cell r="B12629" t="str">
            <v>Velcro enrollo para instalaciones eléctricas</v>
          </cell>
          <cell r="C12629" t="str">
            <v>RLL</v>
          </cell>
          <cell r="E12629"/>
          <cell r="F12629"/>
          <cell r="G12629">
            <v>25105</v>
          </cell>
          <cell r="H12629">
            <v>25105</v>
          </cell>
        </row>
        <row r="12630">
          <cell r="A12630">
            <v>12627</v>
          </cell>
          <cell r="B12630" t="str">
            <v>VELETA(0.08X0.25M)Lam.Cal.18+Impres.Alta+ViniloAdh</v>
          </cell>
          <cell r="C12630" t="str">
            <v>UN</v>
          </cell>
          <cell r="E12630"/>
          <cell r="F12630"/>
          <cell r="G12630">
            <v>43218</v>
          </cell>
          <cell r="H12630">
            <v>43218</v>
          </cell>
        </row>
        <row r="12631">
          <cell r="A12631">
            <v>12628</v>
          </cell>
          <cell r="B12631" t="str">
            <v>VENTANA  ALUMINIO FIJA    38 - 31</v>
          </cell>
          <cell r="C12631" t="str">
            <v>M2</v>
          </cell>
          <cell r="E12631"/>
          <cell r="F12631"/>
          <cell r="G12631">
            <v>160890</v>
          </cell>
          <cell r="H12631">
            <v>160890</v>
          </cell>
        </row>
        <row r="12632">
          <cell r="A12632">
            <v>12629</v>
          </cell>
          <cell r="B12632" t="str">
            <v>Ventana  Aluminio V-20(4.10x0.70m)persiana-s/Des</v>
          </cell>
          <cell r="C12632" t="str">
            <v>UN</v>
          </cell>
          <cell r="E12632"/>
          <cell r="F12632"/>
          <cell r="G12632">
            <v>905799</v>
          </cell>
          <cell r="H12632">
            <v>905799</v>
          </cell>
        </row>
        <row r="12633">
          <cell r="A12633">
            <v>12630</v>
          </cell>
          <cell r="B12633" t="str">
            <v>VENTANA ALCOBA Cal. 20</v>
          </cell>
          <cell r="C12633" t="str">
            <v>m2</v>
          </cell>
          <cell r="D12633">
            <v>66431</v>
          </cell>
          <cell r="H12633">
            <v>0</v>
          </cell>
        </row>
        <row r="12634">
          <cell r="A12634">
            <v>12631</v>
          </cell>
          <cell r="B12634" t="str">
            <v>Ventana Alumin M-3831 Vidrio lam4+4mm mont rej 8"</v>
          </cell>
          <cell r="C12634" t="str">
            <v>M2</v>
          </cell>
          <cell r="E12634"/>
          <cell r="F12634"/>
          <cell r="G12634">
            <v>271749</v>
          </cell>
          <cell r="H12634">
            <v>271749</v>
          </cell>
        </row>
        <row r="12635">
          <cell r="A12635">
            <v>12632</v>
          </cell>
          <cell r="B12635" t="str">
            <v>VENTANA ALUMINIO CORREDIZAS INCLUYE VIDRIO LAMINADO 3+3MM</v>
          </cell>
          <cell r="C12635" t="str">
            <v>m2</v>
          </cell>
          <cell r="D12635">
            <v>289571</v>
          </cell>
          <cell r="H12635">
            <v>0</v>
          </cell>
        </row>
        <row r="12636">
          <cell r="A12636">
            <v>12633</v>
          </cell>
          <cell r="B12636" t="str">
            <v>VENTANA ALUMINIO ECONOMICA</v>
          </cell>
          <cell r="C12636" t="str">
            <v>m2</v>
          </cell>
          <cell r="D12636">
            <v>211746</v>
          </cell>
          <cell r="H12636">
            <v>0</v>
          </cell>
        </row>
        <row r="12637">
          <cell r="A12637">
            <v>12634</v>
          </cell>
          <cell r="B12637" t="str">
            <v>VENTANA ALUMINIO FIJA INCLUYE VIDRIO 5MM</v>
          </cell>
          <cell r="C12637" t="str">
            <v>m2</v>
          </cell>
          <cell r="D12637">
            <v>127752</v>
          </cell>
          <cell r="H12637">
            <v>0</v>
          </cell>
        </row>
        <row r="12638">
          <cell r="A12638">
            <v>12635</v>
          </cell>
          <cell r="B12638" t="str">
            <v>VENTANA ALUMINIO FIJAS INCLUYE VIDRIO LAMINADO 3+3MM</v>
          </cell>
          <cell r="C12638" t="str">
            <v>m2</v>
          </cell>
          <cell r="D12638">
            <v>161820</v>
          </cell>
          <cell r="H12638">
            <v>0</v>
          </cell>
        </row>
        <row r="12639">
          <cell r="A12639">
            <v>12636</v>
          </cell>
          <cell r="B12639" t="str">
            <v>VENTANA ALUMINIO GUILLOTINA INCLUYE VIDRIO LAMINADO 3+3MM</v>
          </cell>
          <cell r="C12639" t="str">
            <v>m2</v>
          </cell>
          <cell r="D12639">
            <v>229954</v>
          </cell>
          <cell r="H12639">
            <v>0</v>
          </cell>
        </row>
        <row r="12640">
          <cell r="A12640">
            <v>12637</v>
          </cell>
          <cell r="B12640" t="str">
            <v>VENTANA ALUMINIO Proyect. DE 2.00 x</v>
          </cell>
          <cell r="C12640" t="str">
            <v>m2</v>
          </cell>
          <cell r="D12640">
            <v>195886</v>
          </cell>
          <cell r="H12640">
            <v>0</v>
          </cell>
        </row>
        <row r="12641">
          <cell r="A12641">
            <v>12638</v>
          </cell>
          <cell r="B12641" t="str">
            <v>VENTANA ANDINA VIDRIO</v>
          </cell>
          <cell r="C12641" t="str">
            <v>m2</v>
          </cell>
          <cell r="D12641">
            <v>119235</v>
          </cell>
          <cell r="H12641">
            <v>0</v>
          </cell>
        </row>
        <row r="12642">
          <cell r="A12642">
            <v>12639</v>
          </cell>
          <cell r="B12642" t="str">
            <v>VENTANA BAÑO 0.60X0.60</v>
          </cell>
          <cell r="C12642" t="str">
            <v>Un</v>
          </cell>
          <cell r="D12642">
            <v>20264</v>
          </cell>
          <cell r="H12642">
            <v>0</v>
          </cell>
        </row>
        <row r="12643">
          <cell r="A12643">
            <v>12640</v>
          </cell>
          <cell r="B12643" t="str">
            <v>VENTANA COCINA 0.90X1.20</v>
          </cell>
          <cell r="C12643" t="str">
            <v>Un</v>
          </cell>
          <cell r="D12643">
            <v>77060</v>
          </cell>
          <cell r="H12643">
            <v>0</v>
          </cell>
        </row>
        <row r="12644">
          <cell r="A12644">
            <v>12641</v>
          </cell>
          <cell r="B12644" t="str">
            <v>VENTANA CON PERSIANA CR 18(0.65X0.60M)</v>
          </cell>
          <cell r="C12644" t="str">
            <v>UNI</v>
          </cell>
          <cell r="E12644"/>
          <cell r="F12644"/>
          <cell r="G12644">
            <v>221006</v>
          </cell>
          <cell r="H12644">
            <v>221006</v>
          </cell>
        </row>
        <row r="12645">
          <cell r="A12645">
            <v>12642</v>
          </cell>
          <cell r="B12645" t="str">
            <v>VENTANA CORREDIZA 0.6X0.4VIDRIO 3MM</v>
          </cell>
          <cell r="C12645" t="str">
            <v>Un</v>
          </cell>
          <cell r="D12645">
            <v>82140</v>
          </cell>
          <cell r="H12645">
            <v>0</v>
          </cell>
        </row>
        <row r="12646">
          <cell r="A12646">
            <v>12643</v>
          </cell>
          <cell r="B12646" t="str">
            <v>VENTANA CORREDIZA 1.2X1.2 VIDRIO 3MM</v>
          </cell>
          <cell r="C12646" t="str">
            <v>Un</v>
          </cell>
          <cell r="D12646">
            <v>158804</v>
          </cell>
          <cell r="H12646">
            <v>0</v>
          </cell>
        </row>
        <row r="12647">
          <cell r="A12647">
            <v>12644</v>
          </cell>
          <cell r="B12647" t="str">
            <v>VENTANA CORREDIZA EN ALUMINIO TERMINADA, INCLUYE VIDRIO DE 4 MM INCOLORO  CON PELÍCULA DE SEGURIDAD Y HERRAJES. INSTALADA, VERIFICAR EN OBRA MEDIDAS, ANGULOS Y # DE CORREDIZAS.</v>
          </cell>
          <cell r="C12647" t="str">
            <v>M2</v>
          </cell>
          <cell r="E12647">
            <v>236938</v>
          </cell>
          <cell r="F12647"/>
          <cell r="G12647"/>
          <cell r="H12647">
            <v>236938</v>
          </cell>
        </row>
        <row r="12648">
          <cell r="A12648">
            <v>12645</v>
          </cell>
          <cell r="B12648" t="str">
            <v>VENTANA EN ALUMINIO CON REJILLA SUPERIOR, TERMINADA, INCLUYE VIDRIO DE 4 MM INCOLORO CON PELÍCULA DE SEGURIDAD Y HERRAJES. INSTALADA, VERIFICAR EN OBRA MEDIDAS Y ANGULOS.</v>
          </cell>
          <cell r="C12648" t="str">
            <v>M2</v>
          </cell>
          <cell r="E12648">
            <v>476469</v>
          </cell>
          <cell r="F12648"/>
          <cell r="G12648"/>
          <cell r="H12648">
            <v>476469</v>
          </cell>
        </row>
        <row r="12649">
          <cell r="A12649">
            <v>12646</v>
          </cell>
          <cell r="B12649" t="str">
            <v>VENTANA EN ALUMINIO SIN BATIENTES, TERMINADA, INCLUYE VIDRIO DE 4 MM INCOLORO  CON PELÍCULA DE SEGURIDAD Y HERRAJES. INSTALADA, VERIFICAR EN OBRA MEDIDAS Y ANGULOS.</v>
          </cell>
          <cell r="C12649" t="str">
            <v>M2</v>
          </cell>
          <cell r="E12649">
            <v>275301</v>
          </cell>
          <cell r="F12649"/>
          <cell r="G12649"/>
          <cell r="H12649">
            <v>275301</v>
          </cell>
        </row>
        <row r="12650">
          <cell r="A12650">
            <v>12647</v>
          </cell>
          <cell r="B12650" t="str">
            <v>VENTANA EN ALUMINIO, TERMINADA, INCLUYE VIDRIO DE 4 MM INCOLORO  CON PELÍCULA DE SEGURIDAD Y HERRAJES. INSTALADA, VERIFICAR EN OBRA MEDIDAS, ANGULOS Y # DE BATIENTES.</v>
          </cell>
          <cell r="C12650" t="str">
            <v>M2</v>
          </cell>
          <cell r="E12650">
            <v>338045</v>
          </cell>
          <cell r="F12650"/>
          <cell r="G12650"/>
          <cell r="H12650">
            <v>338045</v>
          </cell>
        </row>
        <row r="12651">
          <cell r="A12651">
            <v>12648</v>
          </cell>
          <cell r="B12651" t="str">
            <v>VENTANA EN CEDRO CAQUETA TAB/BU</v>
          </cell>
          <cell r="C12651" t="str">
            <v>m2</v>
          </cell>
          <cell r="D12651">
            <v>232569</v>
          </cell>
          <cell r="H12651">
            <v>0</v>
          </cell>
        </row>
        <row r="12652">
          <cell r="A12652">
            <v>12649</v>
          </cell>
          <cell r="B12652" t="str">
            <v>VENTANA EN CEDRO CAQUETA TAB/CH</v>
          </cell>
          <cell r="C12652" t="str">
            <v>m2</v>
          </cell>
          <cell r="D12652">
            <v>211626</v>
          </cell>
          <cell r="H12652">
            <v>0</v>
          </cell>
        </row>
        <row r="12653">
          <cell r="A12653">
            <v>12650</v>
          </cell>
          <cell r="B12653" t="str">
            <v>VENTANA EUROPA</v>
          </cell>
          <cell r="C12653" t="str">
            <v>m2</v>
          </cell>
          <cell r="D12653">
            <v>255505</v>
          </cell>
          <cell r="H12653">
            <v>0</v>
          </cell>
        </row>
        <row r="12654">
          <cell r="A12654">
            <v>12651</v>
          </cell>
          <cell r="B12654" t="str">
            <v>VENTANA LAMINA ALCOBAS 1.20X1.40</v>
          </cell>
          <cell r="C12654" t="str">
            <v>Un</v>
          </cell>
          <cell r="D12654">
            <v>140036</v>
          </cell>
          <cell r="H12654">
            <v>0</v>
          </cell>
        </row>
        <row r="12655">
          <cell r="A12655">
            <v>12652</v>
          </cell>
          <cell r="B12655" t="str">
            <v>VENTANA LAMINA BAÑOS 0.60X0.60</v>
          </cell>
          <cell r="C12655" t="str">
            <v>Un</v>
          </cell>
          <cell r="D12655">
            <v>35084</v>
          </cell>
          <cell r="H12655">
            <v>0</v>
          </cell>
        </row>
        <row r="12656">
          <cell r="A12656">
            <v>12653</v>
          </cell>
          <cell r="B12656" t="str">
            <v>VENTANA LAMINA COCINA 0.90X1.20</v>
          </cell>
          <cell r="C12656" t="str">
            <v>Un</v>
          </cell>
          <cell r="D12656">
            <v>94904</v>
          </cell>
          <cell r="H12656">
            <v>0</v>
          </cell>
        </row>
        <row r="12657">
          <cell r="A12657">
            <v>12654</v>
          </cell>
          <cell r="B12657" t="str">
            <v>VENTANA LAMINA COMEDOR Y SALON 1.5X1.8</v>
          </cell>
          <cell r="C12657" t="str">
            <v>Un</v>
          </cell>
          <cell r="D12657">
            <v>209307</v>
          </cell>
          <cell r="H12657">
            <v>0</v>
          </cell>
        </row>
        <row r="12658">
          <cell r="A12658">
            <v>12655</v>
          </cell>
          <cell r="B12658" t="str">
            <v>VENTANA LAMINA Des..23</v>
          </cell>
          <cell r="C12658" t="str">
            <v>m2</v>
          </cell>
          <cell r="D12658">
            <v>91856</v>
          </cell>
          <cell r="H12658">
            <v>0</v>
          </cell>
        </row>
        <row r="12659">
          <cell r="A12659">
            <v>12656</v>
          </cell>
          <cell r="B12659" t="str">
            <v>VENTANA LAMINA Des..31</v>
          </cell>
          <cell r="C12659" t="str">
            <v>m2</v>
          </cell>
          <cell r="D12659">
            <v>119115</v>
          </cell>
          <cell r="H12659">
            <v>0</v>
          </cell>
        </row>
        <row r="12660">
          <cell r="A12660">
            <v>12657</v>
          </cell>
          <cell r="B12660" t="str">
            <v>VENTANA LAMINA Des..38</v>
          </cell>
          <cell r="C12660" t="str">
            <v>m2</v>
          </cell>
          <cell r="D12660">
            <v>140602</v>
          </cell>
          <cell r="H12660">
            <v>0</v>
          </cell>
        </row>
        <row r="12661">
          <cell r="A12661">
            <v>12658</v>
          </cell>
          <cell r="B12661" t="str">
            <v>VENTANA METÁLICA EN LÁMINA COLDROLLED CALIBRE 18 CON REJILLA SUPERIOR, TERMINADA CON ANTICORROSIVO, PINTURA EN ESMALTE COLOR, INCLUYE VIDRIO DE 4 MM INCOLORO CON PELÍCULA DE SEGURIDAD Y HERRAJES. INSTALADA, VERIFICAR EN OBRA MEDIDAS Y ANGULOS.</v>
          </cell>
          <cell r="C12661" t="str">
            <v>M2</v>
          </cell>
          <cell r="E12661">
            <v>244524</v>
          </cell>
          <cell r="F12661"/>
          <cell r="G12661"/>
          <cell r="H12661">
            <v>244524</v>
          </cell>
        </row>
        <row r="12662">
          <cell r="A12662">
            <v>12659</v>
          </cell>
          <cell r="B12662" t="str">
            <v>VENTANA METÁLICA EN LÁMINA COLDROLLED CALIBRE 18 SIN BATIENTES, TERMINADA CON ANTICORROSIVO, PINTURA EN ESMALTE COLOR, INCLUYE VIDRIO DE 4 MM INCOLORO CON PELÍCULA DE SEGURIDAD Y HERRAJES. INSTALADA, VERIFICAR EN OBRA MEDIDAS Y ANGULOS.</v>
          </cell>
          <cell r="C12662" t="str">
            <v>M2</v>
          </cell>
          <cell r="E12662">
            <v>227571</v>
          </cell>
          <cell r="F12662"/>
          <cell r="G12662"/>
          <cell r="H12662">
            <v>227571</v>
          </cell>
        </row>
        <row r="12663">
          <cell r="A12663">
            <v>12660</v>
          </cell>
          <cell r="B12663" t="str">
            <v>VENTANA METÁLICA EN LÁMINA COLDROLLED CALIBRE 18 TERMINADA CON ANTICORROSIVO, PINTURA EN ESMALTE COLOR, INCLUYE VIDRIO DE 4 MM INCOLORO CON PELÍCULA DE SEGURIDAD Y HERRAJES. INSTALADA, VERIFICAR EN OBRA MEDIDAS, ANGULOS Y # DE BATIENTES.</v>
          </cell>
          <cell r="C12663" t="str">
            <v>M2</v>
          </cell>
          <cell r="E12663">
            <v>260086</v>
          </cell>
          <cell r="F12663"/>
          <cell r="G12663"/>
          <cell r="H12663">
            <v>260086</v>
          </cell>
        </row>
        <row r="12664">
          <cell r="A12664">
            <v>12661</v>
          </cell>
          <cell r="B12664" t="str">
            <v>VENTANA PROYECTANTE INCLUYE VIDRIO LAMINADO 3+3MM</v>
          </cell>
          <cell r="C12664" t="str">
            <v>m2</v>
          </cell>
          <cell r="D12664">
            <v>266948</v>
          </cell>
          <cell r="H12664">
            <v>0</v>
          </cell>
        </row>
        <row r="12665">
          <cell r="A12665">
            <v>12662</v>
          </cell>
          <cell r="B12665" t="str">
            <v>VENTANA SALA COMEDOR 1.5X1.8</v>
          </cell>
          <cell r="C12665" t="str">
            <v>m2</v>
          </cell>
          <cell r="D12665">
            <v>66431</v>
          </cell>
          <cell r="H12665">
            <v>0</v>
          </cell>
        </row>
        <row r="12666">
          <cell r="A12666">
            <v>12663</v>
          </cell>
          <cell r="B12666" t="str">
            <v>VENTANA SERIE 2000</v>
          </cell>
          <cell r="C12666" t="str">
            <v>m2</v>
          </cell>
          <cell r="D12666">
            <v>156709</v>
          </cell>
          <cell r="H12666">
            <v>0</v>
          </cell>
        </row>
        <row r="12667">
          <cell r="A12667">
            <v>12664</v>
          </cell>
          <cell r="B12667" t="str">
            <v>VENTANA TIPO COLONIAL EN MADERA MACIZA ROBLE</v>
          </cell>
          <cell r="C12667" t="str">
            <v>m2</v>
          </cell>
          <cell r="D12667">
            <v>1111204</v>
          </cell>
          <cell r="H12667">
            <v>0</v>
          </cell>
        </row>
        <row r="12668">
          <cell r="A12668">
            <v>12665</v>
          </cell>
          <cell r="B12668" t="str">
            <v>VENTANAS EN ALUMINIO TIPO LENHER DE 1,20m x 0,30m CON ALFAJIA EN ALUMINIO Y VIDRIO LAMINADO DE 3+3 (6 mm). SUMINISTRO E INSTALACIÓN</v>
          </cell>
          <cell r="C12668" t="str">
            <v>UN</v>
          </cell>
          <cell r="E12668"/>
          <cell r="F12668">
            <v>279194</v>
          </cell>
          <cell r="G12668"/>
          <cell r="H12668">
            <v>279194</v>
          </cell>
        </row>
        <row r="12669">
          <cell r="A12669">
            <v>12666</v>
          </cell>
          <cell r="B12669" t="str">
            <v>VENTILADOR CENTRIF en linea a transmici 745/655CFM</v>
          </cell>
          <cell r="C12669" t="str">
            <v>UN</v>
          </cell>
          <cell r="E12669"/>
          <cell r="F12669"/>
          <cell r="G12669">
            <v>2538817</v>
          </cell>
          <cell r="H12669">
            <v>2538817</v>
          </cell>
        </row>
        <row r="12670">
          <cell r="A12670">
            <v>12667</v>
          </cell>
          <cell r="B12670" t="str">
            <v>VENTILADOR EXTRACCION BAÑOS</v>
          </cell>
          <cell r="C12670" t="str">
            <v>Un</v>
          </cell>
          <cell r="D12670">
            <v>200146</v>
          </cell>
          <cell r="H12670">
            <v>0</v>
          </cell>
        </row>
        <row r="12671">
          <cell r="A12671">
            <v>12668</v>
          </cell>
          <cell r="B12671" t="str">
            <v>VENTILADOR SUMINISTRO FARMACIA</v>
          </cell>
          <cell r="C12671" t="str">
            <v>Un</v>
          </cell>
          <cell r="D12671">
            <v>11559859</v>
          </cell>
          <cell r="H12671">
            <v>0</v>
          </cell>
        </row>
        <row r="12672">
          <cell r="A12672">
            <v>12669</v>
          </cell>
          <cell r="B12672" t="str">
            <v>VENTOSA DE DOBLE ACCIÓN DE 2" DE BRIDA (A)</v>
          </cell>
          <cell r="C12672" t="str">
            <v>UN</v>
          </cell>
          <cell r="E12672"/>
          <cell r="F12672">
            <v>462513</v>
          </cell>
          <cell r="G12672"/>
          <cell r="H12672">
            <v>462513</v>
          </cell>
        </row>
        <row r="12673">
          <cell r="A12673">
            <v>12670</v>
          </cell>
          <cell r="B12673" t="str">
            <v>VESTIDA P/ESTRUCTURA TANG.CPS</v>
          </cell>
          <cell r="C12673" t="str">
            <v>Un</v>
          </cell>
          <cell r="D12673">
            <v>588485</v>
          </cell>
          <cell r="H12673">
            <v>0</v>
          </cell>
        </row>
        <row r="12674">
          <cell r="A12674">
            <v>12671</v>
          </cell>
          <cell r="B12674" t="str">
            <v>VETANA ALUMINIO CORREDIZA</v>
          </cell>
          <cell r="C12674" t="str">
            <v>m2</v>
          </cell>
          <cell r="D12674">
            <v>177678</v>
          </cell>
          <cell r="H12674">
            <v>0</v>
          </cell>
        </row>
        <row r="12675">
          <cell r="A12675">
            <v>12672</v>
          </cell>
          <cell r="B12675" t="str">
            <v>VETANA ALUMINIO CORREDIZA TIPO</v>
          </cell>
          <cell r="C12675" t="str">
            <v>m2</v>
          </cell>
          <cell r="D12675">
            <v>255505</v>
          </cell>
          <cell r="H12675">
            <v>0</v>
          </cell>
        </row>
        <row r="12676">
          <cell r="A12676">
            <v>12673</v>
          </cell>
          <cell r="B12676" t="str">
            <v>VIBRADOR TIPO AGUJA</v>
          </cell>
          <cell r="C12676" t="str">
            <v>DIA</v>
          </cell>
          <cell r="E12676"/>
          <cell r="F12676">
            <v>22372</v>
          </cell>
          <cell r="G12676"/>
          <cell r="H12676">
            <v>22372</v>
          </cell>
        </row>
        <row r="12677">
          <cell r="A12677">
            <v>12674</v>
          </cell>
          <cell r="B12677" t="str">
            <v>VIBRADOR TIPO PULIDORA</v>
          </cell>
          <cell r="C12677" t="str">
            <v>DIA</v>
          </cell>
          <cell r="E12677"/>
          <cell r="F12677">
            <v>26180</v>
          </cell>
          <cell r="G12677"/>
          <cell r="H12677">
            <v>26180</v>
          </cell>
        </row>
        <row r="12678">
          <cell r="A12678">
            <v>12675</v>
          </cell>
          <cell r="B12678" t="str">
            <v>VIBROCOMPACTADOR CILINDRO LISO - INCLUYE OPERARIO Y COMBUSTIBLE</v>
          </cell>
          <cell r="C12678" t="str">
            <v>HR</v>
          </cell>
          <cell r="E12678"/>
          <cell r="F12678">
            <v>129974</v>
          </cell>
          <cell r="G12678"/>
          <cell r="H12678">
            <v>129974</v>
          </cell>
        </row>
        <row r="12679">
          <cell r="A12679">
            <v>12676</v>
          </cell>
          <cell r="B12679" t="str">
            <v>VIBROCOMPACTADOR MIXTO (RODILLO + NEUMÁTICOS) - INCLUYE OPERARIO Y COMBUSTIBLE</v>
          </cell>
          <cell r="C12679" t="str">
            <v>DIA</v>
          </cell>
          <cell r="E12679"/>
          <cell r="F12679">
            <v>98041</v>
          </cell>
          <cell r="G12679"/>
          <cell r="H12679">
            <v>98041</v>
          </cell>
        </row>
        <row r="12680">
          <cell r="A12680">
            <v>12677</v>
          </cell>
          <cell r="B12680" t="str">
            <v>VÍDEO BEAM - ALQUILER POR DIA</v>
          </cell>
          <cell r="C12680" t="str">
            <v>DIA</v>
          </cell>
          <cell r="E12680"/>
          <cell r="F12680">
            <v>107171</v>
          </cell>
          <cell r="G12680"/>
          <cell r="H12680">
            <v>107171</v>
          </cell>
        </row>
        <row r="12681">
          <cell r="A12681">
            <v>12678</v>
          </cell>
          <cell r="B12681" t="str">
            <v>VIDRIO ARQUITECTONICO NIVEL II 18</v>
          </cell>
          <cell r="C12681" t="str">
            <v>m2</v>
          </cell>
          <cell r="D12681">
            <v>1107186</v>
          </cell>
          <cell r="H12681">
            <v>0</v>
          </cell>
        </row>
        <row r="12682">
          <cell r="A12682">
            <v>12679</v>
          </cell>
          <cell r="B12682" t="str">
            <v>VIDRIO ARQUITECTONICO NIVEL III 22</v>
          </cell>
          <cell r="C12682" t="str">
            <v>m2</v>
          </cell>
          <cell r="D12682">
            <v>1362689</v>
          </cell>
          <cell r="H12682">
            <v>0</v>
          </cell>
        </row>
        <row r="12683">
          <cell r="A12683">
            <v>12680</v>
          </cell>
          <cell r="B12683" t="str">
            <v>VIDRIO BRONCE 244x330 4mm</v>
          </cell>
          <cell r="C12683" t="str">
            <v>m2</v>
          </cell>
          <cell r="D12683">
            <v>27606</v>
          </cell>
          <cell r="H12683">
            <v>0</v>
          </cell>
        </row>
        <row r="12684">
          <cell r="A12684">
            <v>12681</v>
          </cell>
          <cell r="B12684" t="str">
            <v>VIDRIO CRISTAL CRUD.BRONC. 4mm</v>
          </cell>
          <cell r="C12684" t="str">
            <v>m2</v>
          </cell>
          <cell r="D12684">
            <v>44053</v>
          </cell>
          <cell r="H12684">
            <v>0</v>
          </cell>
        </row>
        <row r="12685">
          <cell r="A12685">
            <v>12682</v>
          </cell>
          <cell r="B12685" t="str">
            <v>VIDRIO CRISTAL CRUD.BRONC. 5mm</v>
          </cell>
          <cell r="C12685" t="str">
            <v>m2</v>
          </cell>
          <cell r="D12685">
            <v>51396</v>
          </cell>
          <cell r="H12685">
            <v>0</v>
          </cell>
        </row>
        <row r="12686">
          <cell r="A12686">
            <v>12683</v>
          </cell>
          <cell r="B12686" t="str">
            <v>VIDRIO CRISTAL CRUD.BRONC. 6mm</v>
          </cell>
          <cell r="C12686" t="str">
            <v>m2</v>
          </cell>
          <cell r="D12686">
            <v>61673</v>
          </cell>
          <cell r="H12686">
            <v>0</v>
          </cell>
        </row>
        <row r="12687">
          <cell r="A12687">
            <v>12684</v>
          </cell>
          <cell r="B12687" t="str">
            <v>VIDRIO CRISTAL CRUD.BRONC. 8mm</v>
          </cell>
          <cell r="C12687" t="str">
            <v>m2</v>
          </cell>
          <cell r="D12687">
            <v>95448</v>
          </cell>
          <cell r="H12687">
            <v>0</v>
          </cell>
        </row>
        <row r="12688">
          <cell r="A12688">
            <v>12685</v>
          </cell>
          <cell r="B12688" t="str">
            <v>VIDRIO CRISTAL CRUD.BRONC.10mm</v>
          </cell>
          <cell r="C12688" t="str">
            <v>m2</v>
          </cell>
          <cell r="D12688">
            <v>146842</v>
          </cell>
          <cell r="H12688">
            <v>0</v>
          </cell>
        </row>
        <row r="12689">
          <cell r="A12689">
            <v>12686</v>
          </cell>
          <cell r="B12689" t="str">
            <v>VIDRIO CRISTAL CRUD.INCOLO.10mm</v>
          </cell>
          <cell r="C12689" t="str">
            <v>m2</v>
          </cell>
          <cell r="D12689">
            <v>52819</v>
          </cell>
          <cell r="H12689">
            <v>0</v>
          </cell>
        </row>
        <row r="12690">
          <cell r="A12690">
            <v>12687</v>
          </cell>
          <cell r="B12690" t="str">
            <v>VIDRIO CRISTAL CRUD.INCOLO.4mm</v>
          </cell>
          <cell r="C12690" t="str">
            <v>m2</v>
          </cell>
          <cell r="D12690">
            <v>36710</v>
          </cell>
          <cell r="H12690">
            <v>0</v>
          </cell>
        </row>
        <row r="12691">
          <cell r="A12691">
            <v>12688</v>
          </cell>
          <cell r="B12691" t="str">
            <v>VIDRIO CRISTAL CRUD.INCOLO.5mm</v>
          </cell>
          <cell r="C12691" t="str">
            <v>m2</v>
          </cell>
          <cell r="D12691">
            <v>44053</v>
          </cell>
          <cell r="H12691">
            <v>0</v>
          </cell>
        </row>
        <row r="12692">
          <cell r="A12692">
            <v>12689</v>
          </cell>
          <cell r="B12692" t="str">
            <v>VIDRIO CRISTAL CRUD.INCOLO.6mm</v>
          </cell>
          <cell r="C12692" t="str">
            <v>m2</v>
          </cell>
          <cell r="D12692">
            <v>35771</v>
          </cell>
          <cell r="H12692">
            <v>0</v>
          </cell>
        </row>
        <row r="12693">
          <cell r="A12693">
            <v>12690</v>
          </cell>
          <cell r="B12693" t="str">
            <v>VIDRIO CRISTAL CRUD.INCOLO.8mm</v>
          </cell>
          <cell r="C12693" t="str">
            <v>m2</v>
          </cell>
          <cell r="D12693">
            <v>47695</v>
          </cell>
          <cell r="H12693">
            <v>0</v>
          </cell>
        </row>
        <row r="12694">
          <cell r="A12694">
            <v>12691</v>
          </cell>
          <cell r="B12694" t="str">
            <v>VIDRIO CRISTAL INCOLORO 4mm</v>
          </cell>
          <cell r="C12694" t="str">
            <v>M2</v>
          </cell>
          <cell r="E12694"/>
          <cell r="F12694"/>
          <cell r="G12694">
            <v>34794.01</v>
          </cell>
          <cell r="H12694">
            <v>34794.01</v>
          </cell>
        </row>
        <row r="12695">
          <cell r="A12695">
            <v>12692</v>
          </cell>
          <cell r="B12695" t="str">
            <v>VIDRIO CRISTAL LAMINADO INCOL. 6mm</v>
          </cell>
          <cell r="C12695" t="str">
            <v>M2</v>
          </cell>
          <cell r="E12695"/>
          <cell r="F12695"/>
          <cell r="G12695">
            <v>105877</v>
          </cell>
          <cell r="H12695">
            <v>105877</v>
          </cell>
        </row>
        <row r="12696">
          <cell r="A12696">
            <v>12693</v>
          </cell>
          <cell r="B12696" t="str">
            <v>VIDRIO CRISTAL Templ.BRONC.4mm</v>
          </cell>
          <cell r="C12696" t="str">
            <v>m2</v>
          </cell>
          <cell r="D12696">
            <v>102201</v>
          </cell>
          <cell r="H12696">
            <v>0</v>
          </cell>
        </row>
        <row r="12697">
          <cell r="A12697">
            <v>12694</v>
          </cell>
          <cell r="B12697" t="str">
            <v>VIDRIO CRISTAL Templ.BRONC.5mm</v>
          </cell>
          <cell r="C12697" t="str">
            <v>m2</v>
          </cell>
          <cell r="D12697">
            <v>124345</v>
          </cell>
          <cell r="H12697">
            <v>0</v>
          </cell>
        </row>
        <row r="12698">
          <cell r="A12698">
            <v>12695</v>
          </cell>
          <cell r="B12698" t="str">
            <v>VIDRIO CRISTAL Templ.BRONC.6mm</v>
          </cell>
          <cell r="C12698" t="str">
            <v>m2</v>
          </cell>
          <cell r="D12698">
            <v>153302</v>
          </cell>
          <cell r="H12698">
            <v>0</v>
          </cell>
        </row>
        <row r="12699">
          <cell r="A12699">
            <v>12696</v>
          </cell>
          <cell r="B12699" t="str">
            <v>VIDRIO CRISTAL Templ.CRISTAL AZUL</v>
          </cell>
          <cell r="C12699" t="str">
            <v>m2</v>
          </cell>
          <cell r="D12699">
            <v>214428</v>
          </cell>
          <cell r="H12699">
            <v>0</v>
          </cell>
        </row>
        <row r="12700">
          <cell r="A12700">
            <v>12697</v>
          </cell>
          <cell r="B12700" t="str">
            <v>VIDRIO CRISTAL Templ.INCOL.10 mm</v>
          </cell>
          <cell r="C12700" t="str">
            <v>M2</v>
          </cell>
          <cell r="E12700"/>
          <cell r="F12700"/>
          <cell r="G12700">
            <v>162826</v>
          </cell>
          <cell r="H12700">
            <v>162826</v>
          </cell>
        </row>
        <row r="12701">
          <cell r="A12701">
            <v>12698</v>
          </cell>
          <cell r="B12701" t="str">
            <v>VIDRIO CRISTAL Templ.INCOL.10m</v>
          </cell>
          <cell r="C12701" t="str">
            <v>m2</v>
          </cell>
          <cell r="D12701">
            <v>224844</v>
          </cell>
          <cell r="H12701">
            <v>0</v>
          </cell>
        </row>
        <row r="12702">
          <cell r="A12702">
            <v>12699</v>
          </cell>
          <cell r="B12702" t="str">
            <v>VIDRIO CRISTAL Templ.INCOL.12mm</v>
          </cell>
          <cell r="C12702" t="str">
            <v>m2</v>
          </cell>
          <cell r="D12702">
            <v>426997</v>
          </cell>
          <cell r="H12702">
            <v>0</v>
          </cell>
        </row>
        <row r="12703">
          <cell r="A12703">
            <v>12700</v>
          </cell>
          <cell r="B12703" t="str">
            <v>VIDRIO CRISTAL Templ.INCOL.4mm</v>
          </cell>
          <cell r="C12703" t="str">
            <v>m2</v>
          </cell>
          <cell r="D12703">
            <v>90279</v>
          </cell>
          <cell r="H12703">
            <v>0</v>
          </cell>
        </row>
        <row r="12704">
          <cell r="A12704">
            <v>12701</v>
          </cell>
          <cell r="B12704" t="str">
            <v>VIDRIO CRISTAL Templ.INCOL.5mm</v>
          </cell>
          <cell r="C12704" t="str">
            <v>m2</v>
          </cell>
          <cell r="D12704">
            <v>110719</v>
          </cell>
          <cell r="H12704">
            <v>0</v>
          </cell>
        </row>
        <row r="12705">
          <cell r="A12705">
            <v>12702</v>
          </cell>
          <cell r="B12705" t="str">
            <v>VIDRIO CRISTAL Templ.INCOL.6mm</v>
          </cell>
          <cell r="C12705" t="str">
            <v>m2</v>
          </cell>
          <cell r="D12705">
            <v>132862</v>
          </cell>
          <cell r="H12705">
            <v>0</v>
          </cell>
        </row>
        <row r="12706">
          <cell r="A12706">
            <v>12703</v>
          </cell>
          <cell r="B12706" t="str">
            <v>VIDRIO CRISTAL Templ.REFLECTIVO</v>
          </cell>
          <cell r="C12706" t="str">
            <v>m2</v>
          </cell>
          <cell r="D12706">
            <v>277801</v>
          </cell>
          <cell r="H12706">
            <v>0</v>
          </cell>
        </row>
        <row r="12707">
          <cell r="A12707">
            <v>12704</v>
          </cell>
          <cell r="B12707" t="str">
            <v>VIDRIO CRISTALTempl. REFLECTIVO</v>
          </cell>
          <cell r="C12707" t="str">
            <v>m2</v>
          </cell>
          <cell r="D12707">
            <v>192976</v>
          </cell>
          <cell r="H12707">
            <v>0</v>
          </cell>
        </row>
        <row r="12708">
          <cell r="A12708">
            <v>12705</v>
          </cell>
          <cell r="B12708" t="str">
            <v>VIDRIO GRABADO BRONCE BOREAL</v>
          </cell>
          <cell r="C12708" t="str">
            <v>m2</v>
          </cell>
          <cell r="D12708">
            <v>33040</v>
          </cell>
          <cell r="H12708">
            <v>0</v>
          </cell>
        </row>
        <row r="12709">
          <cell r="A12709">
            <v>12706</v>
          </cell>
          <cell r="B12709" t="str">
            <v>VIDRIO GRABADO INCOLOR0 4mm.</v>
          </cell>
          <cell r="C12709" t="str">
            <v>m2</v>
          </cell>
          <cell r="D12709">
            <v>23494</v>
          </cell>
          <cell r="H12709">
            <v>0</v>
          </cell>
        </row>
        <row r="12710">
          <cell r="A12710">
            <v>12707</v>
          </cell>
          <cell r="B12710" t="str">
            <v>Vidrio Incolor o Bronce 6mm</v>
          </cell>
          <cell r="C12710" t="str">
            <v>M2</v>
          </cell>
          <cell r="D12710">
            <v>51804</v>
          </cell>
          <cell r="H12710">
            <v>0</v>
          </cell>
        </row>
        <row r="12711">
          <cell r="A12711">
            <v>12708</v>
          </cell>
          <cell r="B12711" t="str">
            <v>Vidrio Incolor o Bronce 8mm</v>
          </cell>
          <cell r="C12711" t="str">
            <v>M2</v>
          </cell>
          <cell r="D12711">
            <v>69887</v>
          </cell>
          <cell r="H12711">
            <v>0</v>
          </cell>
        </row>
        <row r="12712">
          <cell r="A12712">
            <v>12709</v>
          </cell>
          <cell r="B12712" t="str">
            <v>VIDRIO PELDAR CRUDO 3mm</v>
          </cell>
          <cell r="C12712" t="str">
            <v>m2</v>
          </cell>
          <cell r="D12712">
            <v>23494</v>
          </cell>
          <cell r="H12712">
            <v>0</v>
          </cell>
        </row>
        <row r="12713">
          <cell r="A12713">
            <v>12710</v>
          </cell>
          <cell r="B12713" t="str">
            <v>VIDRIO PELDAR CRUDO 4mm.</v>
          </cell>
          <cell r="C12713" t="str">
            <v>m2</v>
          </cell>
          <cell r="D12713">
            <v>22834</v>
          </cell>
          <cell r="H12713">
            <v>0</v>
          </cell>
        </row>
        <row r="12714">
          <cell r="A12714">
            <v>12711</v>
          </cell>
          <cell r="B12714" t="str">
            <v>VIDRIO PELDAR CRUDO 5 mm</v>
          </cell>
          <cell r="C12714" t="str">
            <v>m2</v>
          </cell>
          <cell r="D12714">
            <v>31572</v>
          </cell>
          <cell r="H12714">
            <v>0</v>
          </cell>
        </row>
        <row r="12715">
          <cell r="A12715">
            <v>12712</v>
          </cell>
          <cell r="B12715" t="str">
            <v>VIDRIO PELDAR CRUDO 6 mm.</v>
          </cell>
          <cell r="C12715" t="str">
            <v>m2</v>
          </cell>
          <cell r="D12715">
            <v>45522</v>
          </cell>
          <cell r="H12715">
            <v>0</v>
          </cell>
        </row>
        <row r="12716">
          <cell r="A12716">
            <v>12713</v>
          </cell>
          <cell r="B12716" t="str">
            <v>VIDRIO PELDAR CRUDO BRONCE 4mm</v>
          </cell>
          <cell r="C12716" t="str">
            <v>m2</v>
          </cell>
          <cell r="D12716">
            <v>36710</v>
          </cell>
          <cell r="H12716">
            <v>0</v>
          </cell>
        </row>
        <row r="12717">
          <cell r="A12717">
            <v>12714</v>
          </cell>
          <cell r="B12717" t="str">
            <v>VIDRIO PELDAR CRUDO BRONCE 5mm</v>
          </cell>
          <cell r="C12717" t="str">
            <v>m2</v>
          </cell>
          <cell r="D12717">
            <v>44053</v>
          </cell>
          <cell r="H12717">
            <v>0</v>
          </cell>
        </row>
        <row r="12718">
          <cell r="A12718">
            <v>12715</v>
          </cell>
          <cell r="B12718" t="str">
            <v>VIDRIO PELDAR ESMERILADO 4mm</v>
          </cell>
          <cell r="C12718" t="str">
            <v>m2</v>
          </cell>
          <cell r="D12718">
            <v>53597</v>
          </cell>
          <cell r="H12718">
            <v>0</v>
          </cell>
        </row>
        <row r="12719">
          <cell r="A12719">
            <v>12716</v>
          </cell>
          <cell r="B12719" t="str">
            <v>VIDRIO PELDAR ESMERILADO 5mm</v>
          </cell>
          <cell r="C12719" t="str">
            <v>m2</v>
          </cell>
          <cell r="D12719">
            <v>61673</v>
          </cell>
          <cell r="H12719">
            <v>0</v>
          </cell>
        </row>
        <row r="12720">
          <cell r="A12720">
            <v>12717</v>
          </cell>
          <cell r="B12720" t="str">
            <v>VIDRIO PELDAR Templ.BRONCE 5mm</v>
          </cell>
          <cell r="C12720" t="str">
            <v>m2</v>
          </cell>
          <cell r="D12720">
            <v>153302</v>
          </cell>
          <cell r="H12720">
            <v>0</v>
          </cell>
        </row>
        <row r="12721">
          <cell r="A12721">
            <v>12718</v>
          </cell>
          <cell r="B12721" t="str">
            <v>VIDRIO PELDAR Templ.BRONCE 6mm</v>
          </cell>
          <cell r="C12721" t="str">
            <v>m2</v>
          </cell>
          <cell r="D12721">
            <v>149896</v>
          </cell>
          <cell r="H12721">
            <v>0</v>
          </cell>
        </row>
        <row r="12722">
          <cell r="A12722">
            <v>12719</v>
          </cell>
          <cell r="B12722" t="str">
            <v>VIDRIO PELDAR Templ.INCOLO 4mm</v>
          </cell>
          <cell r="C12722" t="str">
            <v>m2</v>
          </cell>
          <cell r="D12722">
            <v>103905</v>
          </cell>
          <cell r="H12722">
            <v>0</v>
          </cell>
        </row>
        <row r="12723">
          <cell r="A12723">
            <v>12720</v>
          </cell>
          <cell r="B12723" t="str">
            <v>VIDRIO PIRAMIDE-240x120-130 4mm</v>
          </cell>
          <cell r="C12723" t="str">
            <v>m2</v>
          </cell>
          <cell r="D12723">
            <v>20264</v>
          </cell>
          <cell r="H12723">
            <v>0</v>
          </cell>
        </row>
        <row r="12724">
          <cell r="A12724">
            <v>12721</v>
          </cell>
          <cell r="B12724" t="str">
            <v>VIDRIO PLANO 2.00x2.44 4mm</v>
          </cell>
          <cell r="C12724" t="str">
            <v>m2</v>
          </cell>
          <cell r="D12724">
            <v>26432</v>
          </cell>
          <cell r="H12724">
            <v>0</v>
          </cell>
        </row>
        <row r="12725">
          <cell r="A12725">
            <v>12722</v>
          </cell>
          <cell r="B12725" t="str">
            <v>VIDRIO PLANO 225x100-120-130-140</v>
          </cell>
          <cell r="C12725" t="str">
            <v>m2</v>
          </cell>
          <cell r="D12725">
            <v>44494</v>
          </cell>
          <cell r="H12725">
            <v>0</v>
          </cell>
        </row>
        <row r="12726">
          <cell r="A12726">
            <v>12723</v>
          </cell>
          <cell r="B12726" t="str">
            <v>VIDRIO PLANO 225x100-120-130-140 -160</v>
          </cell>
          <cell r="C12726" t="str">
            <v>m2</v>
          </cell>
          <cell r="D12726">
            <v>25991</v>
          </cell>
          <cell r="H12726">
            <v>0</v>
          </cell>
        </row>
        <row r="12727">
          <cell r="A12727">
            <v>12724</v>
          </cell>
          <cell r="B12727" t="str">
            <v>VIDRIO TEMPL.GRABD.BRONCE 5mm</v>
          </cell>
          <cell r="C12727" t="str">
            <v>m2</v>
          </cell>
          <cell r="D12727">
            <v>120940</v>
          </cell>
          <cell r="H12727">
            <v>0</v>
          </cell>
        </row>
        <row r="12728">
          <cell r="A12728">
            <v>12725</v>
          </cell>
          <cell r="B12728" t="str">
            <v>VIDRIO TEMPLADO 6MM**</v>
          </cell>
          <cell r="C12728" t="str">
            <v>M2</v>
          </cell>
          <cell r="E12728"/>
          <cell r="F12728"/>
          <cell r="G12728">
            <v>88067.14</v>
          </cell>
          <cell r="H12728">
            <v>88067.14</v>
          </cell>
        </row>
        <row r="12729">
          <cell r="A12729">
            <v>12726</v>
          </cell>
          <cell r="B12729" t="str">
            <v>VIDRIO TEMPLADO DE 10MM</v>
          </cell>
          <cell r="C12729" t="str">
            <v>M2</v>
          </cell>
          <cell r="E12729"/>
          <cell r="F12729">
            <v>187695</v>
          </cell>
          <cell r="G12729"/>
          <cell r="H12729">
            <v>187695</v>
          </cell>
        </row>
        <row r="12730">
          <cell r="A12730">
            <v>12727</v>
          </cell>
          <cell r="B12730" t="str">
            <v>VIDRIO TEMPLADO DE 6MM</v>
          </cell>
          <cell r="C12730" t="str">
            <v>M2</v>
          </cell>
          <cell r="E12730"/>
          <cell r="F12730">
            <v>79464</v>
          </cell>
          <cell r="G12730"/>
          <cell r="H12730">
            <v>79464</v>
          </cell>
        </row>
        <row r="12731">
          <cell r="A12731">
            <v>12728</v>
          </cell>
          <cell r="B12731" t="str">
            <v>VIGA CIMIENTO</v>
          </cell>
          <cell r="C12731" t="str">
            <v>m3</v>
          </cell>
          <cell r="D12731">
            <v>662120</v>
          </cell>
          <cell r="H12731">
            <v>0</v>
          </cell>
        </row>
        <row r="12732">
          <cell r="A12732">
            <v>12729</v>
          </cell>
          <cell r="B12732" t="str">
            <v>VIGA DE ABARCO X 3 MTS.</v>
          </cell>
          <cell r="C12732" t="str">
            <v>Un</v>
          </cell>
          <cell r="D12732">
            <v>161820</v>
          </cell>
          <cell r="H12732">
            <v>0</v>
          </cell>
        </row>
        <row r="12733">
          <cell r="A12733">
            <v>12730</v>
          </cell>
          <cell r="B12733" t="str">
            <v>VIGA DE ABARCO X 6 MTS.</v>
          </cell>
          <cell r="C12733" t="str">
            <v>Un</v>
          </cell>
          <cell r="D12733">
            <v>323639</v>
          </cell>
          <cell r="H12733">
            <v>0</v>
          </cell>
        </row>
        <row r="12734">
          <cell r="A12734">
            <v>12731</v>
          </cell>
          <cell r="B12734" t="str">
            <v>VIGA DE AMARRE EN CONCRETO</v>
          </cell>
          <cell r="C12734" t="str">
            <v>m3</v>
          </cell>
          <cell r="D12734">
            <v>639259</v>
          </cell>
          <cell r="H12734">
            <v>0</v>
          </cell>
        </row>
        <row r="12735">
          <cell r="A12735">
            <v>12732</v>
          </cell>
          <cell r="B12735" t="str">
            <v>VIGA DE CIMIENTO 0.25 x 0.25</v>
          </cell>
          <cell r="C12735" t="str">
            <v>m3</v>
          </cell>
          <cell r="D12735">
            <v>665979</v>
          </cell>
          <cell r="H12735">
            <v>0</v>
          </cell>
        </row>
        <row r="12736">
          <cell r="A12736">
            <v>12733</v>
          </cell>
          <cell r="B12736" t="str">
            <v>VIGA DE CIMIENTO 0.40 x 0.60</v>
          </cell>
          <cell r="C12736" t="str">
            <v>m3</v>
          </cell>
          <cell r="D12736">
            <v>667600</v>
          </cell>
          <cell r="H12736">
            <v>0</v>
          </cell>
        </row>
        <row r="12737">
          <cell r="A12737">
            <v>12734</v>
          </cell>
          <cell r="B12737" t="str">
            <v>VIGA DE CIMIENTO 0.55 x 0.90</v>
          </cell>
          <cell r="C12737" t="str">
            <v>m3</v>
          </cell>
          <cell r="D12737">
            <v>658021</v>
          </cell>
          <cell r="H12737">
            <v>0</v>
          </cell>
        </row>
        <row r="12738">
          <cell r="A12738">
            <v>12735</v>
          </cell>
          <cell r="B12738" t="str">
            <v>Viga de transicion pozo 1.5 prefab **</v>
          </cell>
          <cell r="C12738" t="str">
            <v>UN</v>
          </cell>
          <cell r="E12738"/>
          <cell r="F12738"/>
          <cell r="G12738">
            <v>214980</v>
          </cell>
          <cell r="H12738">
            <v>214980</v>
          </cell>
        </row>
        <row r="12739">
          <cell r="A12739">
            <v>12736</v>
          </cell>
          <cell r="B12739" t="str">
            <v>VIGA PERFIL ACERO EN T 100mm DIACO</v>
          </cell>
          <cell r="C12739" t="str">
            <v>m</v>
          </cell>
          <cell r="D12739">
            <v>60621</v>
          </cell>
          <cell r="H12739">
            <v>0</v>
          </cell>
        </row>
        <row r="12740">
          <cell r="A12740">
            <v>12737</v>
          </cell>
          <cell r="B12740" t="str">
            <v>VIGA PERFIL ACERO EN T 75mm DIACO</v>
          </cell>
          <cell r="C12740" t="str">
            <v>m</v>
          </cell>
          <cell r="D12740">
            <v>48750</v>
          </cell>
          <cell r="H12740">
            <v>0</v>
          </cell>
        </row>
        <row r="12741">
          <cell r="A12741">
            <v>12738</v>
          </cell>
          <cell r="B12741" t="str">
            <v>VIGA TEE (25x25x20x40)</v>
          </cell>
          <cell r="C12741" t="str">
            <v>m3</v>
          </cell>
          <cell r="D12741">
            <v>676377</v>
          </cell>
          <cell r="H12741">
            <v>0</v>
          </cell>
        </row>
        <row r="12742">
          <cell r="A12742">
            <v>12739</v>
          </cell>
          <cell r="B12742" t="str">
            <v>VIGA TEE (25x25x20x50)</v>
          </cell>
          <cell r="C12742" t="str">
            <v>m3</v>
          </cell>
          <cell r="D12742">
            <v>677739</v>
          </cell>
          <cell r="H12742">
            <v>0</v>
          </cell>
        </row>
        <row r="12743">
          <cell r="A12743">
            <v>12740</v>
          </cell>
          <cell r="B12743" t="str">
            <v>VIGAS AEREAS CUBIERTA</v>
          </cell>
          <cell r="C12743" t="str">
            <v>m3</v>
          </cell>
          <cell r="D12743">
            <v>731783</v>
          </cell>
          <cell r="H12743">
            <v>0</v>
          </cell>
        </row>
        <row r="12744">
          <cell r="A12744">
            <v>12741</v>
          </cell>
          <cell r="B12744" t="str">
            <v>VIGAS CANALES EN CONCRETO</v>
          </cell>
          <cell r="C12744" t="str">
            <v>m3</v>
          </cell>
          <cell r="D12744">
            <v>856551</v>
          </cell>
          <cell r="H12744">
            <v>0</v>
          </cell>
        </row>
        <row r="12745">
          <cell r="A12745">
            <v>12742</v>
          </cell>
          <cell r="B12745" t="str">
            <v>VIGAS DE ENTREPISO</v>
          </cell>
          <cell r="C12745" t="str">
            <v>m3</v>
          </cell>
          <cell r="D12745">
            <v>773600</v>
          </cell>
          <cell r="H12745">
            <v>0</v>
          </cell>
        </row>
        <row r="12746">
          <cell r="A12746">
            <v>12743</v>
          </cell>
          <cell r="B12746" t="str">
            <v>VIGUETA</v>
          </cell>
          <cell r="C12746" t="str">
            <v>m</v>
          </cell>
          <cell r="D12746">
            <v>26402</v>
          </cell>
          <cell r="H12746">
            <v>0</v>
          </cell>
        </row>
        <row r="12747">
          <cell r="A12747">
            <v>12744</v>
          </cell>
          <cell r="B12747" t="str">
            <v xml:space="preserve">VIGUETA  41,3 mm ESPESOR 0,46 mm, LARGO 2,4m </v>
          </cell>
          <cell r="C12747" t="str">
            <v>Un</v>
          </cell>
          <cell r="D12747">
            <v>4778</v>
          </cell>
          <cell r="H12747">
            <v>0</v>
          </cell>
        </row>
        <row r="12748">
          <cell r="A12748">
            <v>12745</v>
          </cell>
          <cell r="B12748" t="str">
            <v>VIGUETA  ANCLA DE RETENIDA</v>
          </cell>
          <cell r="C12748" t="str">
            <v>Un</v>
          </cell>
          <cell r="D12748">
            <v>29219</v>
          </cell>
          <cell r="H12748">
            <v>0</v>
          </cell>
        </row>
        <row r="12749">
          <cell r="A12749">
            <v>12746</v>
          </cell>
          <cell r="B12749" t="str">
            <v>VIGUETA 1-1/2" X 3/4" (2.44M) CAL.26</v>
          </cell>
          <cell r="C12749" t="str">
            <v>UN</v>
          </cell>
          <cell r="E12749">
            <v>4117</v>
          </cell>
          <cell r="F12749"/>
          <cell r="G12749"/>
          <cell r="H12749">
            <v>4117</v>
          </cell>
        </row>
        <row r="12750">
          <cell r="A12750">
            <v>12747</v>
          </cell>
          <cell r="B12750" t="str">
            <v>VIGUETA CIELO RASO CALIBRE 26</v>
          </cell>
          <cell r="C12750" t="str">
            <v>Un</v>
          </cell>
          <cell r="D12750">
            <v>4941</v>
          </cell>
          <cell r="H12750">
            <v>0</v>
          </cell>
        </row>
        <row r="12751">
          <cell r="A12751">
            <v>12748</v>
          </cell>
          <cell r="B12751" t="str">
            <v>VIGUETA CIELO RASO CALIBRE 26 (2.44M)</v>
          </cell>
          <cell r="C12751" t="str">
            <v>UN</v>
          </cell>
          <cell r="E12751"/>
          <cell r="F12751"/>
          <cell r="G12751">
            <v>5400.01</v>
          </cell>
          <cell r="H12751">
            <v>5400.01</v>
          </cell>
        </row>
        <row r="12752">
          <cell r="A12752">
            <v>12749</v>
          </cell>
          <cell r="B12752" t="str">
            <v>VIGUETA CIELO RASO CALIBRE 28 L=2.44</v>
          </cell>
          <cell r="C12752" t="str">
            <v>UN</v>
          </cell>
          <cell r="E12752"/>
          <cell r="F12752"/>
          <cell r="G12752">
            <v>4398</v>
          </cell>
          <cell r="H12752">
            <v>4398</v>
          </cell>
        </row>
        <row r="12753">
          <cell r="A12753">
            <v>12750</v>
          </cell>
          <cell r="B12753" t="str">
            <v>VINICOLOR TIPO 1 PHILAAC</v>
          </cell>
          <cell r="C12753" t="str">
            <v>gal</v>
          </cell>
          <cell r="D12753">
            <v>67547</v>
          </cell>
          <cell r="H12753">
            <v>0</v>
          </cell>
        </row>
        <row r="12754">
          <cell r="A12754">
            <v>12751</v>
          </cell>
          <cell r="B12754" t="str">
            <v>VINIHOGAR TIPO 3 PHILAAC</v>
          </cell>
          <cell r="C12754" t="str">
            <v>gal</v>
          </cell>
          <cell r="D12754">
            <v>30102</v>
          </cell>
          <cell r="H12754">
            <v>0</v>
          </cell>
        </row>
        <row r="12755">
          <cell r="A12755">
            <v>12752</v>
          </cell>
          <cell r="B12755" t="str">
            <v>VINIL0 MURAL TIPO1 PHILAAC</v>
          </cell>
          <cell r="C12755" t="str">
            <v>gal</v>
          </cell>
          <cell r="D12755">
            <v>67547</v>
          </cell>
          <cell r="H12755">
            <v>0</v>
          </cell>
        </row>
        <row r="12756">
          <cell r="A12756">
            <v>12753</v>
          </cell>
          <cell r="B12756" t="str">
            <v>VINILICO NEGRO ICO</v>
          </cell>
          <cell r="C12756" t="str">
            <v>gal</v>
          </cell>
          <cell r="D12756">
            <v>93361</v>
          </cell>
          <cell r="H12756">
            <v>0</v>
          </cell>
        </row>
        <row r="12757">
          <cell r="A12757">
            <v>12754</v>
          </cell>
          <cell r="B12757" t="str">
            <v>VINILICO OCRE ICO</v>
          </cell>
          <cell r="C12757" t="str">
            <v>gal</v>
          </cell>
          <cell r="D12757">
            <v>93361</v>
          </cell>
          <cell r="H12757">
            <v>0</v>
          </cell>
        </row>
        <row r="12758">
          <cell r="A12758">
            <v>12755</v>
          </cell>
          <cell r="B12758" t="str">
            <v>VINILICO VERDE INTENSO ICO</v>
          </cell>
          <cell r="C12758" t="str">
            <v>gal</v>
          </cell>
          <cell r="D12758">
            <v>93361</v>
          </cell>
          <cell r="H12758">
            <v>0</v>
          </cell>
        </row>
        <row r="12759">
          <cell r="A12759">
            <v>12756</v>
          </cell>
          <cell r="B12759" t="str">
            <v>VINILO ADHESIVO FABRICADA EN LÁMINA DE ALUMINIO ANODIZADO 1.5mm PARA RUTEROS VALLA "SALIDA GRACIAS OTROS DESTINOS"(275cm x 31,6cm) SEGÚN MANUAL DE IMAGEN DE TRANSMILENIO. SUMINISTRO E INSTALACIÓN.</v>
          </cell>
          <cell r="C12759" t="str">
            <v>UN</v>
          </cell>
          <cell r="E12759"/>
          <cell r="F12759">
            <v>1276275</v>
          </cell>
          <cell r="G12759"/>
          <cell r="H12759">
            <v>1276275</v>
          </cell>
        </row>
        <row r="12760">
          <cell r="A12760">
            <v>12757</v>
          </cell>
          <cell r="B12760" t="str">
            <v xml:space="preserve">VINILO ADHESIVO TIPO SANBLASTING CORTADO EN PLOTTER  INSTALADO  </v>
          </cell>
          <cell r="C12760" t="str">
            <v>M2</v>
          </cell>
          <cell r="E12760">
            <v>80325</v>
          </cell>
          <cell r="F12760"/>
          <cell r="G12760"/>
          <cell r="H12760">
            <v>80325</v>
          </cell>
        </row>
        <row r="12761">
          <cell r="A12761">
            <v>12758</v>
          </cell>
          <cell r="B12761" t="str">
            <v>VINILO AUTOADHESIVO FOTOLUMINISCENTE A=5CM TA=10H P.P</v>
          </cell>
          <cell r="C12761" t="str">
            <v>m</v>
          </cell>
          <cell r="D12761">
            <v>14546</v>
          </cell>
          <cell r="H12761">
            <v>0</v>
          </cell>
        </row>
        <row r="12762">
          <cell r="A12762">
            <v>12759</v>
          </cell>
          <cell r="B12762" t="str">
            <v>VINILO DESING-EXCLUSIVE 260X60 M2</v>
          </cell>
          <cell r="C12762" t="str">
            <v>m2</v>
          </cell>
          <cell r="D12762">
            <v>39515</v>
          </cell>
          <cell r="H12762">
            <v>0</v>
          </cell>
        </row>
        <row r="12763">
          <cell r="A12763">
            <v>12760</v>
          </cell>
          <cell r="B12763" t="str">
            <v>vinilo fundido o cast opaco, adhesivo permanente g</v>
          </cell>
          <cell r="C12763" t="str">
            <v>M2</v>
          </cell>
          <cell r="E12763"/>
          <cell r="F12763"/>
          <cell r="G12763">
            <v>122623</v>
          </cell>
          <cell r="H12763">
            <v>122623</v>
          </cell>
        </row>
        <row r="12764">
          <cell r="A12764">
            <v>12761</v>
          </cell>
          <cell r="B12764" t="str">
            <v>VINILO LINEA PREMIUM TRAD. 1.5MM 30X30</v>
          </cell>
          <cell r="C12764" t="str">
            <v>m2</v>
          </cell>
          <cell r="D12764">
            <v>26510</v>
          </cell>
          <cell r="H12764">
            <v>0</v>
          </cell>
        </row>
        <row r="12765">
          <cell r="A12765">
            <v>12762</v>
          </cell>
          <cell r="B12765" t="str">
            <v>VINILO MADERA LISTÓN 2.5 MM 15.2X91.4</v>
          </cell>
          <cell r="C12765" t="str">
            <v>m2</v>
          </cell>
          <cell r="D12765">
            <v>35397</v>
          </cell>
          <cell r="H12765">
            <v>0</v>
          </cell>
        </row>
        <row r="12766">
          <cell r="A12766">
            <v>12763</v>
          </cell>
          <cell r="B12766" t="str">
            <v>VINILO MARMOL 3.0 MM 30  X 30</v>
          </cell>
          <cell r="C12766" t="str">
            <v>m2</v>
          </cell>
          <cell r="D12766">
            <v>39187</v>
          </cell>
          <cell r="H12766">
            <v>0</v>
          </cell>
        </row>
        <row r="12767">
          <cell r="A12767">
            <v>12764</v>
          </cell>
          <cell r="B12767" t="str">
            <v>Vinilo publicitario para modulos de servicio</v>
          </cell>
          <cell r="C12767" t="str">
            <v>M2</v>
          </cell>
          <cell r="E12767"/>
          <cell r="F12767"/>
          <cell r="G12767">
            <v>59560</v>
          </cell>
          <cell r="H12767">
            <v>59560</v>
          </cell>
        </row>
        <row r="12768">
          <cell r="A12768">
            <v>12765</v>
          </cell>
          <cell r="B12768" t="str">
            <v>VINILO SOBRE PAÑETE (2 MANOS)</v>
          </cell>
          <cell r="C12768" t="str">
            <v>m2</v>
          </cell>
          <cell r="D12768">
            <v>5833</v>
          </cell>
          <cell r="H12768">
            <v>0</v>
          </cell>
        </row>
        <row r="12769">
          <cell r="A12769">
            <v>12766</v>
          </cell>
          <cell r="B12769" t="str">
            <v>VINILO SPRIT-ESSENIALS 150 X 70M2</v>
          </cell>
          <cell r="C12769" t="str">
            <v>m2</v>
          </cell>
          <cell r="D12769">
            <v>31922</v>
          </cell>
          <cell r="H12769">
            <v>0</v>
          </cell>
        </row>
        <row r="12770">
          <cell r="A12770">
            <v>12767</v>
          </cell>
          <cell r="B12770" t="str">
            <v>VINILO TIPO  II</v>
          </cell>
          <cell r="C12770" t="str">
            <v>GLN</v>
          </cell>
          <cell r="E12770"/>
          <cell r="F12770"/>
          <cell r="G12770">
            <v>28000</v>
          </cell>
          <cell r="H12770">
            <v>28000</v>
          </cell>
        </row>
        <row r="12771">
          <cell r="A12771">
            <v>12768</v>
          </cell>
          <cell r="B12771" t="str">
            <v>VINILO TIPO 1- (Cuñete de 5 gal)**</v>
          </cell>
          <cell r="C12771" t="str">
            <v>GLN</v>
          </cell>
          <cell r="E12771"/>
          <cell r="F12771"/>
          <cell r="G12771">
            <v>55180</v>
          </cell>
          <cell r="H12771">
            <v>55180</v>
          </cell>
        </row>
        <row r="12772">
          <cell r="A12772">
            <v>12769</v>
          </cell>
          <cell r="B12772" t="str">
            <v>VINILO TIPO 2 **</v>
          </cell>
          <cell r="C12772" t="str">
            <v>GLN</v>
          </cell>
          <cell r="E12772"/>
          <cell r="F12772"/>
          <cell r="G12772">
            <v>28001</v>
          </cell>
          <cell r="H12772">
            <v>28001</v>
          </cell>
        </row>
        <row r="12773">
          <cell r="A12773">
            <v>12770</v>
          </cell>
          <cell r="B12773" t="str">
            <v>VINILO TIPO I VINILICO ICO</v>
          </cell>
          <cell r="C12773" t="str">
            <v>gal</v>
          </cell>
          <cell r="D12773">
            <v>26647</v>
          </cell>
          <cell r="H12773">
            <v>0</v>
          </cell>
        </row>
        <row r="12774">
          <cell r="A12774">
            <v>12771</v>
          </cell>
          <cell r="B12774" t="str">
            <v>VINILO TIPO II VINILUX ICO</v>
          </cell>
          <cell r="C12774" t="str">
            <v>gal</v>
          </cell>
          <cell r="D12774">
            <v>21535</v>
          </cell>
          <cell r="H12774">
            <v>0</v>
          </cell>
        </row>
        <row r="12775">
          <cell r="A12775">
            <v>12772</v>
          </cell>
          <cell r="B12775" t="str">
            <v>VINILO TIPO III ICOLATEX ICO</v>
          </cell>
          <cell r="C12775" t="str">
            <v>gal</v>
          </cell>
          <cell r="D12775">
            <v>30987</v>
          </cell>
          <cell r="H12775">
            <v>0</v>
          </cell>
        </row>
        <row r="12776">
          <cell r="A12776">
            <v>12773</v>
          </cell>
          <cell r="B12776" t="str">
            <v>Vinilo tipo walltalkers o equivalente (Revestimiento mural para escrib</v>
          </cell>
          <cell r="C12776" t="str">
            <v>M2</v>
          </cell>
          <cell r="E12776"/>
          <cell r="F12776"/>
          <cell r="G12776">
            <v>192669</v>
          </cell>
          <cell r="H12776">
            <v>192669</v>
          </cell>
        </row>
        <row r="12777">
          <cell r="A12777">
            <v>12774</v>
          </cell>
          <cell r="B12777" t="str">
            <v>VINILOS ADHESIVOS DE 30 x 60 cm PARA SUPERFICIES PLANAS, CORTE REFILADO FULL COLOR BRILLANTE.</v>
          </cell>
          <cell r="C12777" t="str">
            <v>UN</v>
          </cell>
          <cell r="E12777"/>
          <cell r="F12777">
            <v>70607</v>
          </cell>
          <cell r="G12777"/>
          <cell r="H12777">
            <v>70607</v>
          </cell>
        </row>
        <row r="12778">
          <cell r="A12778">
            <v>12775</v>
          </cell>
          <cell r="B12778" t="str">
            <v>VINILTEX CANECA 5 GN. PINTUCO</v>
          </cell>
          <cell r="C12778" t="str">
            <v>Un</v>
          </cell>
          <cell r="D12778">
            <v>320555</v>
          </cell>
          <cell r="H12778">
            <v>0</v>
          </cell>
        </row>
        <row r="12779">
          <cell r="A12779">
            <v>12776</v>
          </cell>
          <cell r="B12779" t="str">
            <v>VINILTEX O SIMILAR ( ACRILICA BASE AGUA)TIPO-1</v>
          </cell>
          <cell r="C12779" t="str">
            <v>GLN</v>
          </cell>
          <cell r="E12779"/>
          <cell r="F12779"/>
          <cell r="G12779">
            <v>62900</v>
          </cell>
          <cell r="H12779">
            <v>62900</v>
          </cell>
        </row>
        <row r="12780">
          <cell r="A12780">
            <v>12777</v>
          </cell>
          <cell r="B12780" t="str">
            <v>VINILTEX PINTUCO</v>
          </cell>
          <cell r="C12780" t="str">
            <v>gal</v>
          </cell>
          <cell r="D12780">
            <v>65050</v>
          </cell>
          <cell r="H12780">
            <v>0</v>
          </cell>
        </row>
        <row r="12781">
          <cell r="A12781">
            <v>12778</v>
          </cell>
          <cell r="B12781" t="str">
            <v>VINISOL 1.6 mm</v>
          </cell>
          <cell r="C12781" t="str">
            <v>m2</v>
          </cell>
          <cell r="D12781">
            <v>37540</v>
          </cell>
          <cell r="H12781">
            <v>0</v>
          </cell>
        </row>
        <row r="12782">
          <cell r="A12782">
            <v>12779</v>
          </cell>
          <cell r="B12782" t="str">
            <v>VINISOL 1.6 RESIDENCIAL Inst.</v>
          </cell>
          <cell r="C12782" t="str">
            <v>m2</v>
          </cell>
          <cell r="D12782">
            <v>36447</v>
          </cell>
          <cell r="H12782">
            <v>0</v>
          </cell>
        </row>
        <row r="12783">
          <cell r="A12783">
            <v>12780</v>
          </cell>
          <cell r="B12783" t="str">
            <v>VINISOL 2.0 TRAFICO Inst.</v>
          </cell>
          <cell r="C12783" t="str">
            <v>m2</v>
          </cell>
          <cell r="D12783">
            <v>34588</v>
          </cell>
          <cell r="H12783">
            <v>0</v>
          </cell>
        </row>
        <row r="12784">
          <cell r="A12784">
            <v>12781</v>
          </cell>
          <cell r="B12784" t="str">
            <v>VINISOL 3.0 mm</v>
          </cell>
          <cell r="C12784" t="str">
            <v>m2</v>
          </cell>
          <cell r="D12784">
            <v>42122</v>
          </cell>
          <cell r="H12784">
            <v>0</v>
          </cell>
        </row>
        <row r="12785">
          <cell r="A12785">
            <v>12782</v>
          </cell>
          <cell r="B12785" t="str">
            <v>VINISOL 3.0 Trafico Inst.</v>
          </cell>
          <cell r="C12785" t="str">
            <v>m2</v>
          </cell>
          <cell r="D12785">
            <v>40895</v>
          </cell>
          <cell r="H12785">
            <v>0</v>
          </cell>
        </row>
        <row r="12786">
          <cell r="A12786">
            <v>12783</v>
          </cell>
          <cell r="B12786" t="str">
            <v>VINISOL COMERCIAL 2.0 mm</v>
          </cell>
          <cell r="C12786" t="str">
            <v>m2</v>
          </cell>
          <cell r="D12786">
            <v>35626</v>
          </cell>
          <cell r="H12786">
            <v>0</v>
          </cell>
        </row>
        <row r="12787">
          <cell r="A12787">
            <v>12784</v>
          </cell>
          <cell r="B12787" t="str">
            <v>VINISOL DE 30 X 30 BLANCO</v>
          </cell>
          <cell r="C12787" t="str">
            <v>M2</v>
          </cell>
          <cell r="E12787">
            <v>26786</v>
          </cell>
          <cell r="F12787"/>
          <cell r="G12787"/>
          <cell r="H12787">
            <v>26786</v>
          </cell>
        </row>
        <row r="12788">
          <cell r="A12788">
            <v>12785</v>
          </cell>
          <cell r="B12788" t="str">
            <v>VINISOL ROCAS-TAMIZ-MARMOL 2MM 30X30</v>
          </cell>
          <cell r="C12788" t="str">
            <v>m2</v>
          </cell>
          <cell r="D12788">
            <v>31508</v>
          </cell>
          <cell r="H12788">
            <v>0</v>
          </cell>
        </row>
        <row r="12789">
          <cell r="A12789">
            <v>12786</v>
          </cell>
          <cell r="B12789" t="str">
            <v>VINISOL TERRAZO 2.0 MM</v>
          </cell>
          <cell r="C12789" t="str">
            <v>m2</v>
          </cell>
          <cell r="D12789">
            <v>28361</v>
          </cell>
          <cell r="H12789">
            <v>0</v>
          </cell>
        </row>
        <row r="12790">
          <cell r="A12790">
            <v>12787</v>
          </cell>
          <cell r="B12790" t="str">
            <v>VINISOL TERRAZO-BROCATEL 1.6MM</v>
          </cell>
          <cell r="C12790" t="str">
            <v>m2</v>
          </cell>
          <cell r="D12790">
            <v>24644</v>
          </cell>
          <cell r="H12790">
            <v>0</v>
          </cell>
        </row>
        <row r="12791">
          <cell r="A12791">
            <v>12788</v>
          </cell>
          <cell r="B12791" t="str">
            <v>VISCOSIDAD SAYBOLT DE ASFALTOS. Norma técnica: INV E-714-13 ASTM D 88.</v>
          </cell>
          <cell r="C12791" t="str">
            <v>UN</v>
          </cell>
          <cell r="E12791"/>
          <cell r="F12791">
            <v>101000</v>
          </cell>
          <cell r="G12791"/>
          <cell r="H12791">
            <v>101000</v>
          </cell>
        </row>
        <row r="12792">
          <cell r="A12792">
            <v>12789</v>
          </cell>
          <cell r="B12792" t="str">
            <v>VISCOSIDAD SAYBOLT FUROL DE EMULSIONES ASFÁLTICAS. Norma técnica: INV E – 763 - 13 ASTM D7496.</v>
          </cell>
          <cell r="C12792" t="str">
            <v>UN</v>
          </cell>
          <cell r="E12792"/>
          <cell r="F12792">
            <v>105000</v>
          </cell>
          <cell r="G12792"/>
          <cell r="H12792">
            <v>105000</v>
          </cell>
        </row>
        <row r="12793">
          <cell r="A12793">
            <v>12790</v>
          </cell>
          <cell r="B12793" t="str">
            <v>VITRIFLEX BARNIZ SEMIMATE PINTUCO</v>
          </cell>
          <cell r="C12793" t="str">
            <v>gal</v>
          </cell>
          <cell r="D12793">
            <v>126871</v>
          </cell>
          <cell r="H12793">
            <v>0</v>
          </cell>
        </row>
        <row r="12794">
          <cell r="A12794">
            <v>12791</v>
          </cell>
          <cell r="B12794" t="str">
            <v>VITROBLOCK PISO</v>
          </cell>
          <cell r="C12794" t="str">
            <v>Un</v>
          </cell>
          <cell r="D12794">
            <v>3671</v>
          </cell>
          <cell r="H12794">
            <v>0</v>
          </cell>
        </row>
        <row r="12795">
          <cell r="A12795">
            <v>12792</v>
          </cell>
          <cell r="B12795" t="str">
            <v>VITROBLOCK PISO</v>
          </cell>
          <cell r="C12795" t="str">
            <v>UN</v>
          </cell>
          <cell r="E12795"/>
          <cell r="F12795"/>
          <cell r="G12795">
            <v>4359.01</v>
          </cell>
          <cell r="H12795">
            <v>4359.01</v>
          </cell>
        </row>
        <row r="12796">
          <cell r="A12796">
            <v>12793</v>
          </cell>
          <cell r="B12796" t="str">
            <v>VITROLIT (MARQUESINAS)</v>
          </cell>
          <cell r="C12796" t="str">
            <v>m2</v>
          </cell>
          <cell r="D12796">
            <v>50954</v>
          </cell>
          <cell r="H12796">
            <v>0</v>
          </cell>
        </row>
        <row r="12797">
          <cell r="A12797">
            <v>12794</v>
          </cell>
          <cell r="B12797" t="str">
            <v>VITROMURO .0.19 x0.19x0.08</v>
          </cell>
          <cell r="C12797" t="str">
            <v>Un</v>
          </cell>
          <cell r="D12797">
            <v>14538</v>
          </cell>
          <cell r="H12797">
            <v>0</v>
          </cell>
        </row>
        <row r="12798">
          <cell r="A12798">
            <v>12795</v>
          </cell>
          <cell r="B12798" t="str">
            <v>Vlavula Compuerta bronce RoscadaØ1/2"(200psi)</v>
          </cell>
          <cell r="C12798" t="str">
            <v>UN</v>
          </cell>
          <cell r="E12798"/>
          <cell r="F12798"/>
          <cell r="G12798">
            <v>36860</v>
          </cell>
          <cell r="H12798">
            <v>36860</v>
          </cell>
        </row>
        <row r="12799">
          <cell r="A12799">
            <v>12796</v>
          </cell>
          <cell r="B12799" t="str">
            <v>VOC (COMPONENTES VOLÁTILES ORGÁNICOS). Norma técnica: ASTM D2369.</v>
          </cell>
          <cell r="C12799" t="str">
            <v>UN</v>
          </cell>
          <cell r="E12799"/>
          <cell r="F12799">
            <v>248000</v>
          </cell>
          <cell r="G12799"/>
          <cell r="H12799">
            <v>248000</v>
          </cell>
        </row>
        <row r="12800">
          <cell r="A12800">
            <v>12797</v>
          </cell>
          <cell r="B12800" t="str">
            <v>Volantes Con diferente Diseño por Millar</v>
          </cell>
          <cell r="C12800" t="str">
            <v>MILL</v>
          </cell>
          <cell r="E12800"/>
          <cell r="F12800"/>
          <cell r="G12800">
            <v>296310</v>
          </cell>
          <cell r="H12800">
            <v>296310</v>
          </cell>
        </row>
        <row r="12801">
          <cell r="A12801">
            <v>12798</v>
          </cell>
          <cell r="B12801" t="str">
            <v>VOLANTES TAMAÑO 1/2 CARTA POLICROMÍA COTE DE 115 GR.</v>
          </cell>
          <cell r="C12801" t="str">
            <v>UN</v>
          </cell>
          <cell r="E12801"/>
          <cell r="F12801">
            <v>86</v>
          </cell>
          <cell r="G12801"/>
          <cell r="H12801">
            <v>86</v>
          </cell>
        </row>
        <row r="12802">
          <cell r="A12802">
            <v>12799</v>
          </cell>
          <cell r="B12802" t="str">
            <v>VOLANTES TAMAÑO CARTA EN PROPALCOTE 90 Gr IMPRESIÓN 4x4 TINTAS</v>
          </cell>
          <cell r="C12802" t="str">
            <v>UN</v>
          </cell>
          <cell r="E12802"/>
          <cell r="F12802">
            <v>214</v>
          </cell>
          <cell r="G12802"/>
          <cell r="H12802">
            <v>214</v>
          </cell>
        </row>
        <row r="12803">
          <cell r="A12803">
            <v>12800</v>
          </cell>
          <cell r="B12803" t="str">
            <v>VOLANTES TAMAÑO CARTA EN PROPALMATE 90 Gr IMPRESIÓN 4x0 TINTAS IMPRESO A UNA CARA</v>
          </cell>
          <cell r="C12803" t="str">
            <v>UN</v>
          </cell>
          <cell r="E12803"/>
          <cell r="F12803">
            <v>214</v>
          </cell>
          <cell r="G12803"/>
          <cell r="H12803">
            <v>214</v>
          </cell>
        </row>
        <row r="12804">
          <cell r="A12804">
            <v>12801</v>
          </cell>
          <cell r="B12804" t="str">
            <v>VOLANTES TAMAÑO CARTA POLICROMÍA DE 114 GR.</v>
          </cell>
          <cell r="C12804" t="str">
            <v>UN</v>
          </cell>
          <cell r="E12804"/>
          <cell r="F12804">
            <v>159</v>
          </cell>
          <cell r="G12804"/>
          <cell r="H12804">
            <v>159</v>
          </cell>
        </row>
        <row r="12805">
          <cell r="A12805">
            <v>12802</v>
          </cell>
          <cell r="B12805" t="str">
            <v>VOLANTES TAMAÑO CARTA PROPALCOTE 115 Gr IMPRESIÓN 4x4 TINTAS IMPRESO A DOBLE CARA</v>
          </cell>
          <cell r="C12805" t="str">
            <v>UN</v>
          </cell>
          <cell r="E12805"/>
          <cell r="F12805">
            <v>290</v>
          </cell>
          <cell r="G12805"/>
          <cell r="H12805">
            <v>290</v>
          </cell>
        </row>
        <row r="12806">
          <cell r="A12806">
            <v>12803</v>
          </cell>
          <cell r="B12806" t="str">
            <v>VOLANTES TAMAÑO MEDIA CARTA PROPALCOTE DE 115 Gr IMPRESIÓN 4x4 TINTAS IMPRESO A DOBLE CARA</v>
          </cell>
          <cell r="C12806" t="str">
            <v>UN</v>
          </cell>
          <cell r="E12806"/>
          <cell r="F12806">
            <v>233</v>
          </cell>
          <cell r="G12806"/>
          <cell r="H12806">
            <v>233</v>
          </cell>
        </row>
        <row r="12807">
          <cell r="A12807">
            <v>12804</v>
          </cell>
          <cell r="B12807" t="str">
            <v>VOLANTES TAMAÑO MEDIA CARTA PROPALCOTE DE 90 Gr IMPRESIÓN 4x4 TINTAS IMPRESO A DOBLE CARA</v>
          </cell>
          <cell r="C12807" t="str">
            <v>UN</v>
          </cell>
          <cell r="E12807"/>
          <cell r="F12807">
            <v>220</v>
          </cell>
          <cell r="G12807"/>
          <cell r="H12807">
            <v>220</v>
          </cell>
        </row>
        <row r="12808">
          <cell r="A12808">
            <v>12805</v>
          </cell>
          <cell r="B12808" t="str">
            <v>VYNIPEL DE 50cm x 50cm CALIBRE 6</v>
          </cell>
          <cell r="C12808" t="str">
            <v>ROLLO</v>
          </cell>
          <cell r="E12808"/>
          <cell r="F12808">
            <v>20823</v>
          </cell>
          <cell r="G12808"/>
          <cell r="H12808">
            <v>20823</v>
          </cell>
        </row>
        <row r="12809">
          <cell r="A12809">
            <v>12806</v>
          </cell>
          <cell r="B12809" t="str">
            <v>VYNIPEL DE 50cm x 50cm CALIBRE 6 - (Según apéndice de Bioseguridad Covid 19)</v>
          </cell>
          <cell r="C12809" t="str">
            <v>ROLLO</v>
          </cell>
          <cell r="E12809"/>
          <cell r="F12809">
            <v>17498</v>
          </cell>
          <cell r="G12809"/>
          <cell r="H12809">
            <v>17498</v>
          </cell>
        </row>
        <row r="12810">
          <cell r="A12810">
            <v>12807</v>
          </cell>
          <cell r="B12810" t="str">
            <v>WALL PLATE AJUSTE DOBLE AMP</v>
          </cell>
          <cell r="C12810" t="str">
            <v>UN</v>
          </cell>
          <cell r="E12810"/>
          <cell r="F12810"/>
          <cell r="G12810">
            <v>5500</v>
          </cell>
          <cell r="H12810">
            <v>5500</v>
          </cell>
        </row>
        <row r="12811">
          <cell r="A12811">
            <v>12808</v>
          </cell>
          <cell r="B12811" t="str">
            <v>WALL PLATE AJUSTE SENCILL</v>
          </cell>
          <cell r="C12811" t="str">
            <v>Un</v>
          </cell>
          <cell r="D12811">
            <v>12041</v>
          </cell>
          <cell r="H12811">
            <v>0</v>
          </cell>
        </row>
        <row r="12812">
          <cell r="A12812">
            <v>12809</v>
          </cell>
          <cell r="B12812" t="str">
            <v>WALL PLATE AJUSTE SENCILL CUPICON</v>
          </cell>
          <cell r="C12812" t="str">
            <v>UN</v>
          </cell>
          <cell r="E12812"/>
          <cell r="F12812"/>
          <cell r="G12812">
            <v>2680</v>
          </cell>
          <cell r="H12812">
            <v>2680</v>
          </cell>
        </row>
        <row r="12813">
          <cell r="A12813">
            <v>12810</v>
          </cell>
          <cell r="B12813" t="str">
            <v>WASH PRIMER A PINTURA</v>
          </cell>
          <cell r="C12813" t="str">
            <v>gal</v>
          </cell>
          <cell r="D12813">
            <v>66117</v>
          </cell>
          <cell r="H12813">
            <v>0</v>
          </cell>
        </row>
        <row r="12814">
          <cell r="A12814">
            <v>12811</v>
          </cell>
          <cell r="B12814" t="str">
            <v>WASH PRIMER A+B 0509 PINTUCO</v>
          </cell>
          <cell r="C12814" t="str">
            <v>L</v>
          </cell>
          <cell r="D12814">
            <v>22467</v>
          </cell>
          <cell r="H12814">
            <v>0</v>
          </cell>
        </row>
        <row r="12815">
          <cell r="A12815">
            <v>12812</v>
          </cell>
          <cell r="B12815" t="str">
            <v>WASH PRIMER B CATALIZADOR</v>
          </cell>
          <cell r="C12815" t="str">
            <v>gal</v>
          </cell>
          <cell r="D12815">
            <v>102231</v>
          </cell>
          <cell r="H12815">
            <v>0</v>
          </cell>
        </row>
        <row r="12816">
          <cell r="A12816">
            <v>12813</v>
          </cell>
          <cell r="B12816" t="str">
            <v>WASH PRIMER COMPONENTE- A (PINTURA)</v>
          </cell>
          <cell r="C12816" t="str">
            <v>1/4GL</v>
          </cell>
          <cell r="E12816"/>
          <cell r="F12816"/>
          <cell r="G12816">
            <v>18913</v>
          </cell>
          <cell r="H12816">
            <v>18913</v>
          </cell>
        </row>
        <row r="12817">
          <cell r="A12817">
            <v>12814</v>
          </cell>
          <cell r="B12817" t="str">
            <v>WASH PRIMER COMPONENTE A+B (POR 1/4)</v>
          </cell>
          <cell r="C12817" t="str">
            <v>1/4GL</v>
          </cell>
          <cell r="E12817"/>
          <cell r="F12817"/>
          <cell r="G12817">
            <v>49431.01</v>
          </cell>
          <cell r="H12817">
            <v>49431.01</v>
          </cell>
        </row>
        <row r="12818">
          <cell r="A12818">
            <v>12815</v>
          </cell>
          <cell r="B12818" t="str">
            <v>WASH PRIMER COMPONENTES A+B</v>
          </cell>
          <cell r="C12818" t="str">
            <v>GLN</v>
          </cell>
          <cell r="E12818"/>
          <cell r="F12818"/>
          <cell r="G12818">
            <v>175800</v>
          </cell>
          <cell r="H12818">
            <v>175800</v>
          </cell>
        </row>
        <row r="12819">
          <cell r="A12819">
            <v>12816</v>
          </cell>
          <cell r="B12819" t="str">
            <v>WASH-PRIMER SOBRE ALUMINIO</v>
          </cell>
          <cell r="C12819" t="str">
            <v>m2</v>
          </cell>
          <cell r="D12819">
            <v>18030</v>
          </cell>
          <cell r="H12819">
            <v>0</v>
          </cell>
        </row>
        <row r="12820">
          <cell r="A12820">
            <v>12817</v>
          </cell>
          <cell r="B12820" t="str">
            <v>Win aluminio bronce 3 metros</v>
          </cell>
          <cell r="C12820" t="str">
            <v>Un</v>
          </cell>
          <cell r="D12820">
            <v>5445</v>
          </cell>
          <cell r="H12820">
            <v>0</v>
          </cell>
        </row>
        <row r="12821">
          <cell r="A12821">
            <v>12818</v>
          </cell>
          <cell r="B12821" t="str">
            <v>Win aluminio Crudo  x 6 metros **</v>
          </cell>
          <cell r="C12821" t="str">
            <v>UN</v>
          </cell>
          <cell r="E12821"/>
          <cell r="F12821"/>
          <cell r="G12821">
            <v>8664</v>
          </cell>
          <cell r="H12821">
            <v>8664</v>
          </cell>
        </row>
        <row r="12822">
          <cell r="A12822">
            <v>12819</v>
          </cell>
          <cell r="B12822" t="str">
            <v>Win aluminio nevado blanco brillante 2,4 metros</v>
          </cell>
          <cell r="C12822" t="str">
            <v>Un</v>
          </cell>
          <cell r="D12822">
            <v>5334</v>
          </cell>
          <cell r="H12822">
            <v>0</v>
          </cell>
        </row>
        <row r="12823">
          <cell r="A12823">
            <v>12820</v>
          </cell>
          <cell r="B12823" t="str">
            <v>WIN ALUMINIO X 3 M</v>
          </cell>
          <cell r="C12823" t="str">
            <v>UN</v>
          </cell>
          <cell r="E12823">
            <v>6501</v>
          </cell>
          <cell r="F12823"/>
          <cell r="G12823"/>
          <cell r="H12823">
            <v>6501</v>
          </cell>
        </row>
        <row r="12824">
          <cell r="A12824">
            <v>12821</v>
          </cell>
          <cell r="B12824" t="str">
            <v>Win blanco 2,4 metros PLASTICO PVC</v>
          </cell>
          <cell r="C12824" t="str">
            <v>Un</v>
          </cell>
          <cell r="D12824">
            <v>3889</v>
          </cell>
          <cell r="H12824">
            <v>0</v>
          </cell>
        </row>
        <row r="12825">
          <cell r="A12825">
            <v>12822</v>
          </cell>
          <cell r="B12825" t="str">
            <v>Win negro plano 2,40 metros PLASTICO PVC</v>
          </cell>
          <cell r="C12825" t="str">
            <v>Un</v>
          </cell>
          <cell r="D12825">
            <v>3889</v>
          </cell>
          <cell r="H12825">
            <v>0</v>
          </cell>
        </row>
        <row r="12826">
          <cell r="A12826">
            <v>12823</v>
          </cell>
          <cell r="B12826" t="str">
            <v>YARUMO H= 1.5 mt. INCLUYE SIEMBRA, CAJA, TIERRA, ABONO Y TUTOR</v>
          </cell>
          <cell r="C12826" t="str">
            <v>UN</v>
          </cell>
          <cell r="E12826"/>
          <cell r="F12826">
            <v>180000</v>
          </cell>
          <cell r="G12826"/>
          <cell r="H12826">
            <v>180000</v>
          </cell>
        </row>
        <row r="12827">
          <cell r="A12827">
            <v>12824</v>
          </cell>
          <cell r="B12827" t="str">
            <v>YEE ADVAN EDGE DE 8”A 6"</v>
          </cell>
          <cell r="C12827" t="str">
            <v>UN</v>
          </cell>
          <cell r="E12827"/>
          <cell r="F12827"/>
          <cell r="G12827">
            <v>66487</v>
          </cell>
          <cell r="H12827">
            <v>66487</v>
          </cell>
        </row>
        <row r="12828">
          <cell r="A12828">
            <v>12825</v>
          </cell>
          <cell r="B12828" t="str">
            <v>YEE ALCANT CxC 6" W RETEN</v>
          </cell>
          <cell r="C12828" t="str">
            <v>Un</v>
          </cell>
          <cell r="D12828">
            <v>129894</v>
          </cell>
          <cell r="H12828">
            <v>0</v>
          </cell>
        </row>
        <row r="12829">
          <cell r="A12829">
            <v>12826</v>
          </cell>
          <cell r="B12829" t="str">
            <v>YEE ALCANT NOVAFORT 160x160</v>
          </cell>
          <cell r="C12829" t="str">
            <v>Un</v>
          </cell>
          <cell r="D12829">
            <v>76091</v>
          </cell>
          <cell r="H12829">
            <v>0</v>
          </cell>
        </row>
        <row r="12830">
          <cell r="A12830">
            <v>12827</v>
          </cell>
          <cell r="B12830" t="str">
            <v>YEE ALCANT NOVAFORT 200x160</v>
          </cell>
          <cell r="C12830" t="str">
            <v>Un</v>
          </cell>
          <cell r="D12830">
            <v>145575</v>
          </cell>
          <cell r="H12830">
            <v>0</v>
          </cell>
        </row>
        <row r="12831">
          <cell r="A12831">
            <v>12828</v>
          </cell>
          <cell r="B12831" t="str">
            <v>YEE ALCANT REDUCIDA 8x6" W RETEN</v>
          </cell>
          <cell r="C12831" t="str">
            <v>Un</v>
          </cell>
          <cell r="D12831">
            <v>169037</v>
          </cell>
          <cell r="H12831">
            <v>0</v>
          </cell>
        </row>
        <row r="12832">
          <cell r="A12832">
            <v>12829</v>
          </cell>
          <cell r="B12832" t="str">
            <v>YEE CONCRETO 10" x 6" x 1.25m</v>
          </cell>
          <cell r="C12832" t="str">
            <v>UN</v>
          </cell>
          <cell r="E12832"/>
          <cell r="F12832">
            <v>151314</v>
          </cell>
          <cell r="G12832"/>
          <cell r="H12832">
            <v>151314</v>
          </cell>
        </row>
        <row r="12833">
          <cell r="A12833">
            <v>12830</v>
          </cell>
          <cell r="B12833" t="str">
            <v>YEE CONCRETO 12" x 6" x 1.25m</v>
          </cell>
          <cell r="C12833" t="str">
            <v>UN</v>
          </cell>
          <cell r="E12833"/>
          <cell r="F12833">
            <v>194464</v>
          </cell>
          <cell r="G12833"/>
          <cell r="H12833">
            <v>194464</v>
          </cell>
        </row>
        <row r="12834">
          <cell r="A12834">
            <v>12831</v>
          </cell>
          <cell r="B12834" t="str">
            <v>YEE CONCRETO 14" x 6" x 1.25m</v>
          </cell>
          <cell r="C12834" t="str">
            <v>UN</v>
          </cell>
          <cell r="E12834"/>
          <cell r="F12834">
            <v>231716</v>
          </cell>
          <cell r="G12834"/>
          <cell r="H12834">
            <v>231716</v>
          </cell>
        </row>
        <row r="12835">
          <cell r="A12835">
            <v>12832</v>
          </cell>
          <cell r="B12835" t="str">
            <v>YEE CONCRETO 16" x 6" x 1.25m</v>
          </cell>
          <cell r="C12835" t="str">
            <v>UN</v>
          </cell>
          <cell r="E12835"/>
          <cell r="F12835">
            <v>296090</v>
          </cell>
          <cell r="G12835"/>
          <cell r="H12835">
            <v>296090</v>
          </cell>
        </row>
        <row r="12836">
          <cell r="A12836">
            <v>12833</v>
          </cell>
          <cell r="B12836" t="str">
            <v>YEE CONCRETO 18" x 6" x 1.25m</v>
          </cell>
          <cell r="C12836" t="str">
            <v>UN</v>
          </cell>
          <cell r="E12836"/>
          <cell r="F12836">
            <v>348860</v>
          </cell>
          <cell r="G12836"/>
          <cell r="H12836">
            <v>348860</v>
          </cell>
        </row>
        <row r="12837">
          <cell r="A12837">
            <v>12834</v>
          </cell>
          <cell r="B12837" t="str">
            <v>YEE CONCRETO 20" x 6" x 1.25m</v>
          </cell>
          <cell r="C12837" t="str">
            <v>UN</v>
          </cell>
          <cell r="E12837"/>
          <cell r="F12837">
            <v>420490</v>
          </cell>
          <cell r="G12837"/>
          <cell r="H12837">
            <v>420490</v>
          </cell>
        </row>
        <row r="12838">
          <cell r="A12838">
            <v>12835</v>
          </cell>
          <cell r="B12838" t="str">
            <v>YEE CONCRETO 24" x 6" x 1.25m</v>
          </cell>
          <cell r="C12838" t="str">
            <v>UN</v>
          </cell>
          <cell r="E12838"/>
          <cell r="F12838">
            <v>625291</v>
          </cell>
          <cell r="G12838"/>
          <cell r="H12838">
            <v>625291</v>
          </cell>
        </row>
        <row r="12839">
          <cell r="A12839">
            <v>12836</v>
          </cell>
          <cell r="B12839" t="str">
            <v>YEE CONCRETO 8" x 6" x 0.60m</v>
          </cell>
          <cell r="C12839" t="str">
            <v>UN</v>
          </cell>
          <cell r="E12839"/>
          <cell r="F12839">
            <v>85899</v>
          </cell>
          <cell r="G12839"/>
          <cell r="H12839">
            <v>85899</v>
          </cell>
        </row>
        <row r="12840">
          <cell r="A12840">
            <v>12837</v>
          </cell>
          <cell r="B12840" t="str">
            <v>YEE DOBLE PVC SANITARIA D= 4"</v>
          </cell>
          <cell r="C12840" t="str">
            <v>UN</v>
          </cell>
          <cell r="E12840"/>
          <cell r="F12840">
            <v>49036</v>
          </cell>
          <cell r="G12840"/>
          <cell r="H12840">
            <v>49036</v>
          </cell>
        </row>
        <row r="12841">
          <cell r="A12841">
            <v>12838</v>
          </cell>
          <cell r="B12841" t="str">
            <v>YEE DOBRE PVCS 2"</v>
          </cell>
          <cell r="C12841" t="str">
            <v>Un</v>
          </cell>
          <cell r="D12841">
            <v>11968</v>
          </cell>
          <cell r="H12841">
            <v>0</v>
          </cell>
        </row>
        <row r="12842">
          <cell r="A12842">
            <v>12839</v>
          </cell>
          <cell r="B12842" t="str">
            <v>YEE GRES 10 x 6" _</v>
          </cell>
          <cell r="C12842" t="str">
            <v>Un</v>
          </cell>
          <cell r="D12842">
            <v>90</v>
          </cell>
          <cell r="H12842">
            <v>0</v>
          </cell>
        </row>
        <row r="12843">
          <cell r="A12843">
            <v>12840</v>
          </cell>
          <cell r="B12843" t="str">
            <v>YEE GRES 12 x 6" _</v>
          </cell>
          <cell r="C12843" t="str">
            <v>Un</v>
          </cell>
          <cell r="D12843">
            <v>116</v>
          </cell>
          <cell r="H12843">
            <v>0</v>
          </cell>
        </row>
        <row r="12844">
          <cell r="A12844">
            <v>12841</v>
          </cell>
          <cell r="B12844" t="str">
            <v>YEE GRES 14 x 6" _</v>
          </cell>
          <cell r="C12844" t="str">
            <v>Un</v>
          </cell>
          <cell r="D12844">
            <v>67547</v>
          </cell>
          <cell r="H12844">
            <v>0</v>
          </cell>
        </row>
        <row r="12845">
          <cell r="A12845">
            <v>12842</v>
          </cell>
          <cell r="B12845" t="str">
            <v>YEE GRES 16 x 6" _</v>
          </cell>
          <cell r="C12845" t="str">
            <v>Un</v>
          </cell>
          <cell r="D12845">
            <v>204742</v>
          </cell>
          <cell r="H12845">
            <v>0</v>
          </cell>
        </row>
        <row r="12846">
          <cell r="A12846">
            <v>12843</v>
          </cell>
          <cell r="B12846" t="str">
            <v>YEE GRES 18 x 6" _</v>
          </cell>
          <cell r="C12846" t="str">
            <v>Un</v>
          </cell>
          <cell r="D12846">
            <v>241256</v>
          </cell>
          <cell r="H12846">
            <v>0</v>
          </cell>
        </row>
        <row r="12847">
          <cell r="A12847">
            <v>12844</v>
          </cell>
          <cell r="B12847" t="str">
            <v>YEE GRES 21 x 6" _</v>
          </cell>
          <cell r="C12847" t="str">
            <v>Un</v>
          </cell>
          <cell r="D12847">
            <v>31647</v>
          </cell>
          <cell r="H12847">
            <v>0</v>
          </cell>
        </row>
        <row r="12848">
          <cell r="A12848">
            <v>12845</v>
          </cell>
          <cell r="B12848" t="str">
            <v>YEE GRES 24 x 6" _</v>
          </cell>
          <cell r="C12848" t="str">
            <v>Un</v>
          </cell>
          <cell r="D12848">
            <v>460342</v>
          </cell>
          <cell r="H12848">
            <v>0</v>
          </cell>
        </row>
        <row r="12849">
          <cell r="A12849">
            <v>12846</v>
          </cell>
          <cell r="B12849" t="str">
            <v>YEE GRES 27 x 6" _</v>
          </cell>
          <cell r="C12849" t="str">
            <v>Un</v>
          </cell>
          <cell r="D12849">
            <v>662982</v>
          </cell>
          <cell r="H12849">
            <v>0</v>
          </cell>
        </row>
        <row r="12850">
          <cell r="A12850">
            <v>12847</v>
          </cell>
          <cell r="B12850" t="str">
            <v>YEE GRES 30 x 6" _</v>
          </cell>
          <cell r="C12850" t="str">
            <v>Un</v>
          </cell>
          <cell r="D12850">
            <v>636239</v>
          </cell>
          <cell r="H12850">
            <v>0</v>
          </cell>
        </row>
        <row r="12851">
          <cell r="A12851">
            <v>12848</v>
          </cell>
          <cell r="B12851" t="str">
            <v>YEE GRES 4 x 4" _</v>
          </cell>
          <cell r="C12851" t="str">
            <v>Un</v>
          </cell>
          <cell r="D12851">
            <v>4258</v>
          </cell>
          <cell r="H12851">
            <v>0</v>
          </cell>
        </row>
        <row r="12852">
          <cell r="A12852">
            <v>12849</v>
          </cell>
          <cell r="B12852" t="str">
            <v>YEE GRES 6 x 4" _</v>
          </cell>
          <cell r="C12852" t="str">
            <v>Un</v>
          </cell>
          <cell r="D12852">
            <v>4258</v>
          </cell>
          <cell r="H12852">
            <v>0</v>
          </cell>
        </row>
        <row r="12853">
          <cell r="A12853">
            <v>12850</v>
          </cell>
          <cell r="B12853" t="str">
            <v>YEE GRES 6 x 6" _</v>
          </cell>
          <cell r="C12853" t="str">
            <v>Un</v>
          </cell>
          <cell r="D12853">
            <v>5109</v>
          </cell>
          <cell r="H12853">
            <v>0</v>
          </cell>
        </row>
        <row r="12854">
          <cell r="A12854">
            <v>12851</v>
          </cell>
          <cell r="B12854" t="str">
            <v>YEE GRES 8 x 6" _</v>
          </cell>
          <cell r="C12854" t="str">
            <v>Un</v>
          </cell>
          <cell r="D12854">
            <v>7664</v>
          </cell>
          <cell r="H12854">
            <v>0</v>
          </cell>
        </row>
        <row r="12855">
          <cell r="A12855">
            <v>12852</v>
          </cell>
          <cell r="B12855" t="str">
            <v>YEE PVC SANITARIA 6" x 8"</v>
          </cell>
          <cell r="C12855" t="str">
            <v>UN</v>
          </cell>
          <cell r="E12855"/>
          <cell r="F12855">
            <v>241295</v>
          </cell>
          <cell r="G12855"/>
          <cell r="H12855">
            <v>241295</v>
          </cell>
        </row>
        <row r="12856">
          <cell r="A12856">
            <v>12853</v>
          </cell>
          <cell r="B12856" t="str">
            <v>YEE PVC SANITARIA D= 2"</v>
          </cell>
          <cell r="C12856" t="str">
            <v>UN</v>
          </cell>
          <cell r="E12856"/>
          <cell r="F12856">
            <v>7854</v>
          </cell>
          <cell r="G12856"/>
          <cell r="H12856">
            <v>7854</v>
          </cell>
        </row>
        <row r="12857">
          <cell r="A12857">
            <v>12854</v>
          </cell>
          <cell r="B12857" t="str">
            <v>YEE PVC SANITARIA D=4"</v>
          </cell>
          <cell r="C12857" t="str">
            <v>UN</v>
          </cell>
          <cell r="E12857"/>
          <cell r="F12857">
            <v>27815</v>
          </cell>
          <cell r="G12857"/>
          <cell r="H12857">
            <v>27815</v>
          </cell>
        </row>
        <row r="12858">
          <cell r="A12858">
            <v>12855</v>
          </cell>
          <cell r="B12858" t="str">
            <v>YEE PVC SANITARIA REDUCIDA 4" X 2"</v>
          </cell>
          <cell r="C12858" t="str">
            <v>Un</v>
          </cell>
          <cell r="D12858">
            <v>22745</v>
          </cell>
          <cell r="H12858">
            <v>0</v>
          </cell>
        </row>
        <row r="12859">
          <cell r="A12859">
            <v>12856</v>
          </cell>
          <cell r="B12859" t="str">
            <v>YEE PVC SANITARIA REDUCIDA 4" X 3"</v>
          </cell>
          <cell r="C12859" t="str">
            <v>Un</v>
          </cell>
          <cell r="D12859">
            <v>22745</v>
          </cell>
          <cell r="H12859">
            <v>0</v>
          </cell>
        </row>
        <row r="12860">
          <cell r="A12860">
            <v>12857</v>
          </cell>
          <cell r="B12860" t="str">
            <v>YEE REDUCIDA PVC SANITARIA 4" x 2"</v>
          </cell>
          <cell r="C12860" t="str">
            <v>UN</v>
          </cell>
          <cell r="H12860">
            <v>0</v>
          </cell>
        </row>
        <row r="12861">
          <cell r="A12861">
            <v>12858</v>
          </cell>
          <cell r="B12861" t="str">
            <v>YEE REDUCIDA PVC SANITARIA 4" x 3"</v>
          </cell>
          <cell r="C12861" t="str">
            <v>UN</v>
          </cell>
          <cell r="E12861"/>
          <cell r="F12861">
            <v>23881</v>
          </cell>
          <cell r="G12861"/>
          <cell r="H12861">
            <v>23881</v>
          </cell>
        </row>
        <row r="12862">
          <cell r="A12862">
            <v>12859</v>
          </cell>
          <cell r="B12862" t="str">
            <v>YEE SANITARIA PVC  reducida 4" x 2"</v>
          </cell>
          <cell r="C12862" t="str">
            <v>UN</v>
          </cell>
          <cell r="E12862"/>
          <cell r="F12862">
            <v>23881</v>
          </cell>
          <cell r="G12862">
            <v>13103.99</v>
          </cell>
          <cell r="H12862">
            <v>23881</v>
          </cell>
        </row>
        <row r="12863">
          <cell r="A12863">
            <v>12860</v>
          </cell>
          <cell r="B12863" t="str">
            <v>YEE SANITARIA PVC 2"</v>
          </cell>
          <cell r="C12863" t="str">
            <v>Un</v>
          </cell>
          <cell r="D12863">
            <v>7483</v>
          </cell>
          <cell r="H12863">
            <v>0</v>
          </cell>
        </row>
        <row r="12864">
          <cell r="A12864">
            <v>12861</v>
          </cell>
          <cell r="B12864" t="str">
            <v>YEE SANITARIA PVC 3"</v>
          </cell>
          <cell r="C12864" t="str">
            <v>Un</v>
          </cell>
          <cell r="D12864">
            <v>15368</v>
          </cell>
          <cell r="H12864">
            <v>0</v>
          </cell>
        </row>
        <row r="12865">
          <cell r="A12865">
            <v>12862</v>
          </cell>
          <cell r="B12865" t="str">
            <v>YEE SANITARIA PVC 4"</v>
          </cell>
          <cell r="C12865" t="str">
            <v>Un</v>
          </cell>
          <cell r="D12865">
            <v>26498</v>
          </cell>
          <cell r="H12865">
            <v>0</v>
          </cell>
        </row>
        <row r="12866">
          <cell r="A12866">
            <v>12863</v>
          </cell>
          <cell r="B12866" t="str">
            <v>YEE SANITARIA PVC 6"</v>
          </cell>
          <cell r="C12866" t="str">
            <v>Un</v>
          </cell>
          <cell r="D12866">
            <v>126533</v>
          </cell>
          <cell r="H12866">
            <v>0</v>
          </cell>
        </row>
        <row r="12867">
          <cell r="A12867">
            <v>12864</v>
          </cell>
          <cell r="B12867" t="str">
            <v>YEE SANITARIA PVC Ø  6" S/NORMA ICONTEC</v>
          </cell>
          <cell r="C12867" t="str">
            <v>UN</v>
          </cell>
          <cell r="E12867"/>
          <cell r="F12867"/>
          <cell r="G12867">
            <v>87979</v>
          </cell>
          <cell r="H12867">
            <v>87979</v>
          </cell>
        </row>
        <row r="12868">
          <cell r="A12868">
            <v>12865</v>
          </cell>
          <cell r="B12868" t="str">
            <v>YEE SANITARIA PVC Ø 2" S/NORMA ICONTEC</v>
          </cell>
          <cell r="C12868" t="str">
            <v>UN</v>
          </cell>
          <cell r="E12868"/>
          <cell r="F12868"/>
          <cell r="G12868">
            <v>6499.99</v>
          </cell>
          <cell r="H12868">
            <v>6499.99</v>
          </cell>
        </row>
        <row r="12869">
          <cell r="A12869">
            <v>12866</v>
          </cell>
          <cell r="B12869" t="str">
            <v>YEE SANITARIA PVC Ø 3" S/NORMA ICONTEC</v>
          </cell>
          <cell r="C12869" t="str">
            <v>UN</v>
          </cell>
          <cell r="E12869"/>
          <cell r="F12869"/>
          <cell r="G12869">
            <v>16087</v>
          </cell>
          <cell r="H12869">
            <v>16087</v>
          </cell>
        </row>
        <row r="12870">
          <cell r="A12870">
            <v>12867</v>
          </cell>
          <cell r="B12870" t="str">
            <v>YEE SANITARIA PVC Ø 4" S/NORMA ICONTEC</v>
          </cell>
          <cell r="C12870" t="str">
            <v>UN</v>
          </cell>
          <cell r="E12870"/>
          <cell r="F12870"/>
          <cell r="G12870">
            <v>18845.009999999998</v>
          </cell>
          <cell r="H12870">
            <v>18845.009999999998</v>
          </cell>
        </row>
        <row r="12871">
          <cell r="A12871">
            <v>12868</v>
          </cell>
          <cell r="B12871" t="str">
            <v>YEE SANITARIA PVCS REDUCIDA 6" x 4"</v>
          </cell>
          <cell r="C12871" t="str">
            <v>UN</v>
          </cell>
          <cell r="E12871"/>
          <cell r="F12871">
            <v>107785</v>
          </cell>
          <cell r="G12871"/>
          <cell r="H12871">
            <v>107785</v>
          </cell>
        </row>
        <row r="12872">
          <cell r="A12872">
            <v>12869</v>
          </cell>
          <cell r="B12872" t="str">
            <v>YESO (saco de 25Kg)</v>
          </cell>
          <cell r="C12872" t="str">
            <v>kg</v>
          </cell>
          <cell r="D12872">
            <v>881</v>
          </cell>
          <cell r="H12872">
            <v>0</v>
          </cell>
        </row>
        <row r="12873">
          <cell r="A12873">
            <v>12870</v>
          </cell>
          <cell r="B12873" t="str">
            <v>YESO (saco de 25Kg)</v>
          </cell>
          <cell r="C12873" t="str">
            <v>KG</v>
          </cell>
          <cell r="E12873"/>
          <cell r="F12873"/>
          <cell r="G12873">
            <v>1092</v>
          </cell>
          <cell r="H12873">
            <v>1092</v>
          </cell>
        </row>
        <row r="12874">
          <cell r="A12874">
            <v>12871</v>
          </cell>
          <cell r="B12874" t="str">
            <v>YESO BULTO DE (25 KG)</v>
          </cell>
          <cell r="C12874" t="str">
            <v>BTO</v>
          </cell>
          <cell r="E12874"/>
          <cell r="F12874"/>
          <cell r="G12874">
            <v>22100</v>
          </cell>
          <cell r="H12874">
            <v>22100</v>
          </cell>
        </row>
        <row r="12875">
          <cell r="A12875">
            <v>12872</v>
          </cell>
          <cell r="B12875" t="str">
            <v>YESO BULTO DE 2 ARROBAS (BULTO)</v>
          </cell>
          <cell r="C12875" t="str">
            <v>Bulto</v>
          </cell>
          <cell r="D12875">
            <v>16593</v>
          </cell>
          <cell r="H12875">
            <v>0</v>
          </cell>
        </row>
        <row r="12876">
          <cell r="A12876">
            <v>12873</v>
          </cell>
          <cell r="B12876" t="str">
            <v>YESO PIRAMIDE (BULTO)</v>
          </cell>
          <cell r="C12876" t="str">
            <v>Bulto</v>
          </cell>
          <cell r="D12876">
            <v>22027</v>
          </cell>
          <cell r="H12876">
            <v>0</v>
          </cell>
        </row>
        <row r="12877">
          <cell r="A12877">
            <v>12874</v>
          </cell>
          <cell r="B12877" t="str">
            <v>YESO X 25 KG</v>
          </cell>
          <cell r="C12877" t="str">
            <v>BULTO</v>
          </cell>
          <cell r="E12877">
            <v>30228</v>
          </cell>
          <cell r="F12877"/>
          <cell r="G12877"/>
          <cell r="H12877">
            <v>30228</v>
          </cell>
        </row>
        <row r="12878">
          <cell r="A12878">
            <v>12875</v>
          </cell>
          <cell r="B12878" t="str">
            <v>YUMBOLON 2 mm</v>
          </cell>
          <cell r="C12878" t="str">
            <v>M2</v>
          </cell>
          <cell r="E12878"/>
          <cell r="F12878"/>
          <cell r="G12878">
            <v>2220</v>
          </cell>
          <cell r="H12878">
            <v>2220</v>
          </cell>
        </row>
        <row r="12879">
          <cell r="A12879">
            <v>12876</v>
          </cell>
          <cell r="B12879" t="str">
            <v>ZAPAPICO</v>
          </cell>
          <cell r="C12879" t="str">
            <v>Un</v>
          </cell>
          <cell r="D12879">
            <v>22027</v>
          </cell>
          <cell r="H12879">
            <v>0</v>
          </cell>
        </row>
        <row r="12880">
          <cell r="A12880">
            <v>12877</v>
          </cell>
          <cell r="B12880" t="str">
            <v>ZAPATAS</v>
          </cell>
          <cell r="C12880" t="str">
            <v>m3</v>
          </cell>
          <cell r="D12880">
            <v>642705</v>
          </cell>
          <cell r="H12880">
            <v>0</v>
          </cell>
        </row>
        <row r="12881">
          <cell r="A12881">
            <v>12878</v>
          </cell>
          <cell r="B12881" t="str">
            <v>ZAPATAS 0.90 x 0.90</v>
          </cell>
          <cell r="C12881" t="str">
            <v>m3</v>
          </cell>
          <cell r="D12881">
            <v>629702</v>
          </cell>
          <cell r="H12881">
            <v>0</v>
          </cell>
        </row>
        <row r="12882">
          <cell r="A12882">
            <v>12879</v>
          </cell>
          <cell r="B12882" t="str">
            <v>ZAPATAS 1.50 x 1.50</v>
          </cell>
          <cell r="C12882" t="str">
            <v>m3</v>
          </cell>
          <cell r="D12882">
            <v>625167</v>
          </cell>
          <cell r="H12882">
            <v>0</v>
          </cell>
        </row>
        <row r="12883">
          <cell r="A12883">
            <v>12880</v>
          </cell>
          <cell r="B12883" t="str">
            <v>ZAPATAS 2.50 x .55</v>
          </cell>
          <cell r="C12883" t="str">
            <v>m3</v>
          </cell>
          <cell r="D12883">
            <v>613496</v>
          </cell>
          <cell r="H12883">
            <v>0</v>
          </cell>
        </row>
        <row r="12884">
          <cell r="A12884">
            <v>12881</v>
          </cell>
          <cell r="B12884" t="str">
            <v>ZAPATAS 2.50 x 2.50</v>
          </cell>
          <cell r="C12884" t="str">
            <v>m3</v>
          </cell>
          <cell r="D12884">
            <v>628933</v>
          </cell>
          <cell r="H12884">
            <v>0</v>
          </cell>
        </row>
        <row r="12885">
          <cell r="A12885">
            <v>12882</v>
          </cell>
          <cell r="B12885" t="str">
            <v>ZAPATAS CORRIDA 1.50 x .40</v>
          </cell>
          <cell r="C12885" t="str">
            <v>m3</v>
          </cell>
          <cell r="D12885">
            <v>630676</v>
          </cell>
          <cell r="H12885">
            <v>0</v>
          </cell>
        </row>
        <row r="12886">
          <cell r="A12886">
            <v>12883</v>
          </cell>
          <cell r="B12886" t="str">
            <v>ZINC TOTAL. Norma técnica: SM 3111 B.</v>
          </cell>
          <cell r="C12886" t="str">
            <v>UN</v>
          </cell>
          <cell r="E12886"/>
          <cell r="F12886">
            <v>28560</v>
          </cell>
          <cell r="G12886"/>
          <cell r="H12886">
            <v>28560</v>
          </cell>
        </row>
        <row r="12887">
          <cell r="A12887">
            <v>12884</v>
          </cell>
          <cell r="B12887" t="str">
            <v>ZOCALO Bald. GR. 5N MELATO</v>
          </cell>
          <cell r="C12887" t="str">
            <v>m</v>
          </cell>
          <cell r="D12887">
            <v>22220</v>
          </cell>
          <cell r="H12887">
            <v>0</v>
          </cell>
        </row>
        <row r="12888">
          <cell r="A12888">
            <v>12885</v>
          </cell>
          <cell r="B12888" t="str">
            <v>ZOCALO Bald.GRANO 1 MELAT _</v>
          </cell>
          <cell r="C12888" t="str">
            <v>m</v>
          </cell>
          <cell r="D12888">
            <v>15288</v>
          </cell>
          <cell r="H12888">
            <v>0</v>
          </cell>
        </row>
        <row r="12889">
          <cell r="A12889">
            <v>12886</v>
          </cell>
          <cell r="B12889" t="str">
            <v>ZOCALO Bald.GRANO 5 MELAT _</v>
          </cell>
          <cell r="C12889" t="str">
            <v>m</v>
          </cell>
          <cell r="D12889">
            <v>15288</v>
          </cell>
          <cell r="H12889">
            <v>0</v>
          </cell>
        </row>
        <row r="12890">
          <cell r="A12890">
            <v>12887</v>
          </cell>
          <cell r="B12890" t="str">
            <v>ZOCALO Bald.GRANO 5-BHV _</v>
          </cell>
          <cell r="C12890" t="str">
            <v>m</v>
          </cell>
          <cell r="D12890">
            <v>15288</v>
          </cell>
          <cell r="H12890">
            <v>0</v>
          </cell>
        </row>
        <row r="12891">
          <cell r="A12891">
            <v>12888</v>
          </cell>
          <cell r="B12891" t="str">
            <v>ZOCALO BALDOSIN GR.5-BHFV _</v>
          </cell>
          <cell r="C12891" t="str">
            <v>m</v>
          </cell>
          <cell r="D12891">
            <v>22220</v>
          </cell>
          <cell r="H12891">
            <v>0</v>
          </cell>
        </row>
        <row r="12892">
          <cell r="A12892">
            <v>12889</v>
          </cell>
          <cell r="B12892" t="str">
            <v>ZOCALO EN GRANITO h=7.2CM</v>
          </cell>
          <cell r="C12892" t="str">
            <v>ML</v>
          </cell>
          <cell r="E12892"/>
          <cell r="F12892">
            <v>17000</v>
          </cell>
          <cell r="G12892"/>
          <cell r="H12892">
            <v>17000</v>
          </cell>
        </row>
        <row r="12893">
          <cell r="A12893">
            <v>12890</v>
          </cell>
          <cell r="B12893" t="str">
            <v>ZOCALO MARMOL 7x33 BCO DELTA</v>
          </cell>
          <cell r="C12893" t="str">
            <v>m</v>
          </cell>
          <cell r="D12893">
            <v>7196</v>
          </cell>
          <cell r="H12893">
            <v>0</v>
          </cell>
        </row>
        <row r="12894">
          <cell r="A12894">
            <v>12891</v>
          </cell>
          <cell r="B12894" t="str">
            <v>ZOCALO MARMOL CAFE PINTA</v>
          </cell>
          <cell r="C12894" t="str">
            <v>m</v>
          </cell>
          <cell r="D12894">
            <v>26343</v>
          </cell>
          <cell r="H12894">
            <v>0</v>
          </cell>
        </row>
        <row r="12895">
          <cell r="A12895">
            <v>12892</v>
          </cell>
          <cell r="B12895" t="str">
            <v>ZÓCALO MEDIA CAÑA 15 X 15 CM</v>
          </cell>
          <cell r="C12895" t="str">
            <v>M</v>
          </cell>
          <cell r="E12895">
            <v>2177</v>
          </cell>
          <cell r="F12895"/>
          <cell r="G12895"/>
          <cell r="H12895">
            <v>2177</v>
          </cell>
        </row>
        <row r="12896">
          <cell r="A12896">
            <v>12893</v>
          </cell>
          <cell r="B12896" t="str">
            <v>ZOCALO MEDIA CAÑA GRANITO BH1-1 ALFA(h=0.10m)</v>
          </cell>
          <cell r="C12896" t="str">
            <v>ML</v>
          </cell>
          <cell r="E12896"/>
          <cell r="F12896"/>
          <cell r="G12896">
            <v>28899.99</v>
          </cell>
          <cell r="H12896">
            <v>28899.99</v>
          </cell>
        </row>
        <row r="12897">
          <cell r="A12897">
            <v>12894</v>
          </cell>
          <cell r="B12897" t="str">
            <v>ZOCALO PARA TABLETA H=10 _</v>
          </cell>
          <cell r="C12897" t="str">
            <v>m</v>
          </cell>
          <cell r="D12897">
            <v>22814</v>
          </cell>
          <cell r="H12897">
            <v>0</v>
          </cell>
        </row>
        <row r="12898">
          <cell r="A12898">
            <v>12895</v>
          </cell>
          <cell r="B12898" t="str">
            <v>ZOCALO PARA TABLETA H=7.5 _</v>
          </cell>
          <cell r="C12898" t="str">
            <v>m</v>
          </cell>
          <cell r="D12898">
            <v>22814</v>
          </cell>
          <cell r="H12898">
            <v>0</v>
          </cell>
        </row>
        <row r="12899">
          <cell r="A12899">
            <v>12896</v>
          </cell>
          <cell r="B12899" t="str">
            <v>ZORRA 250KG 130X55CM BANDEJA 22X35CM</v>
          </cell>
          <cell r="C12899" t="str">
            <v>UN</v>
          </cell>
          <cell r="E12899"/>
          <cell r="F12899"/>
          <cell r="G12899">
            <v>191365.99</v>
          </cell>
          <cell r="H12899">
            <v>191365.99</v>
          </cell>
        </row>
        <row r="12900">
          <cell r="A12900">
            <v>12897</v>
          </cell>
          <cell r="B12900" t="str">
            <v>ZUMBADOR 110 V. 200 SOBREPARED</v>
          </cell>
          <cell r="C12900" t="str">
            <v>Un</v>
          </cell>
          <cell r="D12900">
            <v>9998</v>
          </cell>
          <cell r="H12900">
            <v>0</v>
          </cell>
        </row>
        <row r="12901">
          <cell r="A12901">
            <v>12898</v>
          </cell>
          <cell r="B12901" t="str">
            <v>ZUMBADOR 110 V. 600 AVE</v>
          </cell>
          <cell r="C12901" t="str">
            <v>Un</v>
          </cell>
          <cell r="D12901">
            <v>13216</v>
          </cell>
          <cell r="H12901">
            <v>0</v>
          </cell>
        </row>
        <row r="12902">
          <cell r="A12902">
            <v>12899</v>
          </cell>
          <cell r="B12902" t="str">
            <v>ZUMBADOR 110 V. AVE</v>
          </cell>
          <cell r="C12902" t="str">
            <v>Un</v>
          </cell>
          <cell r="D12902">
            <v>12041</v>
          </cell>
          <cell r="H12902">
            <v>0</v>
          </cell>
        </row>
        <row r="12903">
          <cell r="A12903">
            <v>12900</v>
          </cell>
          <cell r="B12903" t="str">
            <v>ZUMBADOR 110V VOLARE</v>
          </cell>
          <cell r="C12903" t="str">
            <v>Un</v>
          </cell>
          <cell r="D12903">
            <v>14854</v>
          </cell>
          <cell r="H12903">
            <v>0</v>
          </cell>
        </row>
        <row r="12904">
          <cell r="A12904">
            <v>12901</v>
          </cell>
          <cell r="B12904" t="str">
            <v>ZUMBADOR TIMBRE 110V CN</v>
          </cell>
          <cell r="C12904" t="str">
            <v>Un</v>
          </cell>
          <cell r="D12904">
            <v>55637</v>
          </cell>
          <cell r="H12904">
            <v>0</v>
          </cell>
        </row>
        <row r="12905">
          <cell r="A12905">
            <v>12902</v>
          </cell>
          <cell r="B12905" t="str">
            <v>ZUMBADOR TIMBRE 110V PVC</v>
          </cell>
          <cell r="C12905" t="str">
            <v>Un</v>
          </cell>
          <cell r="D12905">
            <v>57317</v>
          </cell>
          <cell r="H12905">
            <v>0</v>
          </cell>
        </row>
        <row r="12906">
          <cell r="A12906">
            <v>12903</v>
          </cell>
          <cell r="B12906" t="str">
            <v>ZUNCHO PLÁSTICO DE 3/4" POR 500mts</v>
          </cell>
          <cell r="C12906" t="str">
            <v>UN</v>
          </cell>
          <cell r="E12906"/>
          <cell r="F12906"/>
          <cell r="G12906">
            <v>12036.01</v>
          </cell>
          <cell r="H12906">
            <v>12036.01</v>
          </cell>
        </row>
      </sheetData>
      <sheetData sheetId="2" refreshError="1">
        <row r="4">
          <cell r="A4">
            <v>1</v>
          </cell>
          <cell r="B4" t="str">
            <v>Aire acondicionado piso techo tipo mini split de 18000 btu/h 220 v.</v>
          </cell>
          <cell r="C4" t="str">
            <v>UN</v>
          </cell>
          <cell r="D4">
            <v>1800000</v>
          </cell>
          <cell r="E4">
            <v>1800000</v>
          </cell>
        </row>
        <row r="5">
          <cell r="A5">
            <v>2</v>
          </cell>
          <cell r="B5" t="str">
            <v>AIREADOR EQUIPO PERF CESPED C/OPERARIO</v>
          </cell>
          <cell r="C5" t="str">
            <v>M2</v>
          </cell>
          <cell r="D5">
            <v>868</v>
          </cell>
          <cell r="E5">
            <v>868</v>
          </cell>
        </row>
        <row r="6">
          <cell r="A6">
            <v>3</v>
          </cell>
          <cell r="B6" t="str">
            <v>ALICATE MANGO AISLADO  8" PUNTA LARGA CORTANTE</v>
          </cell>
          <cell r="C6" t="str">
            <v>UN</v>
          </cell>
          <cell r="D6">
            <v>43690.01</v>
          </cell>
          <cell r="E6">
            <v>43690.01</v>
          </cell>
        </row>
        <row r="7">
          <cell r="A7">
            <v>4</v>
          </cell>
          <cell r="B7" t="str">
            <v>ALLANADORA HELICOPT.MECAN.GASOLINA SIN ASPAS</v>
          </cell>
          <cell r="C7" t="str">
            <v>DD</v>
          </cell>
          <cell r="D7">
            <v>39698</v>
          </cell>
          <cell r="E7">
            <v>39698</v>
          </cell>
        </row>
        <row r="8">
          <cell r="A8">
            <v>5</v>
          </cell>
          <cell r="B8" t="str">
            <v>ALQ.BAÑO PORTATIL(TRANSP+8 ASEOS+INSUM)S/DESC-TECN</v>
          </cell>
          <cell r="C8" t="str">
            <v>MES</v>
          </cell>
          <cell r="D8">
            <v>377059</v>
          </cell>
          <cell r="E8">
            <v>377059</v>
          </cell>
        </row>
        <row r="9">
          <cell r="A9">
            <v>6</v>
          </cell>
          <cell r="B9" t="str">
            <v>ALQUILER COLOMBINA DE SEÑALIZACION</v>
          </cell>
          <cell r="C9" t="str">
            <v>DD</v>
          </cell>
          <cell r="D9">
            <v>170</v>
          </cell>
          <cell r="E9">
            <v>170</v>
          </cell>
        </row>
        <row r="10">
          <cell r="A10">
            <v>7</v>
          </cell>
          <cell r="B10" t="str">
            <v>ALQUILER CONO SEÑALIZACION  H=0,60M</v>
          </cell>
          <cell r="C10" t="str">
            <v>DD</v>
          </cell>
          <cell r="D10">
            <v>194.01</v>
          </cell>
          <cell r="E10">
            <v>194.01</v>
          </cell>
        </row>
        <row r="11">
          <cell r="A11">
            <v>8</v>
          </cell>
          <cell r="B11" t="str">
            <v>ALQUILER DE CAMISAS 6" X 12"</v>
          </cell>
          <cell r="C11" t="str">
            <v>DD</v>
          </cell>
          <cell r="D11">
            <v>1267</v>
          </cell>
          <cell r="E11">
            <v>1267</v>
          </cell>
        </row>
        <row r="12">
          <cell r="A12">
            <v>9</v>
          </cell>
          <cell r="B12" t="str">
            <v>Alquiler de terraja 1/2 a 2"</v>
          </cell>
          <cell r="C12" t="str">
            <v>DD</v>
          </cell>
          <cell r="D12">
            <v>17850</v>
          </cell>
          <cell r="E12">
            <v>17850</v>
          </cell>
        </row>
        <row r="13">
          <cell r="A13">
            <v>10</v>
          </cell>
          <cell r="B13" t="str">
            <v>ALQUILER DE TRONZADORA PARA METAL</v>
          </cell>
          <cell r="C13" t="str">
            <v>DD</v>
          </cell>
          <cell r="D13">
            <v>26887</v>
          </cell>
          <cell r="E13">
            <v>26887</v>
          </cell>
        </row>
        <row r="14">
          <cell r="A14">
            <v>11</v>
          </cell>
          <cell r="B14" t="str">
            <v>Alquiler de Vactor (Solo Lavado)**</v>
          </cell>
          <cell r="C14" t="str">
            <v>HR</v>
          </cell>
          <cell r="D14">
            <v>311593</v>
          </cell>
          <cell r="E14">
            <v>311593</v>
          </cell>
        </row>
        <row r="15">
          <cell r="A15">
            <v>12</v>
          </cell>
          <cell r="B15" t="str">
            <v>ALQUILER EQUIPO CERTIFICADOR PARA CABLE ESTRUCTURADO</v>
          </cell>
          <cell r="C15" t="str">
            <v>UN</v>
          </cell>
          <cell r="D15">
            <v>36046</v>
          </cell>
          <cell r="E15">
            <v>36046</v>
          </cell>
        </row>
        <row r="16">
          <cell r="A16">
            <v>13</v>
          </cell>
          <cell r="B16" t="str">
            <v>Alquiler Manguera  para Motobomba 2-3" (10m)</v>
          </cell>
          <cell r="C16" t="str">
            <v>DD</v>
          </cell>
          <cell r="D16">
            <v>51365.01</v>
          </cell>
          <cell r="E16">
            <v>51365.01</v>
          </cell>
        </row>
        <row r="17">
          <cell r="A17">
            <v>14</v>
          </cell>
          <cell r="B17" t="str">
            <v>ALQUILER PLUMA GRUA - 500 KG</v>
          </cell>
          <cell r="C17" t="str">
            <v>MES</v>
          </cell>
          <cell r="D17">
            <v>1551149.99</v>
          </cell>
          <cell r="E17">
            <v>1551149.99</v>
          </cell>
        </row>
        <row r="18">
          <cell r="A18">
            <v>15</v>
          </cell>
          <cell r="B18" t="str">
            <v>ALQUILER TORRE GRUA (Inc. Operario)</v>
          </cell>
          <cell r="C18" t="str">
            <v>MES</v>
          </cell>
          <cell r="D18">
            <v>8256100</v>
          </cell>
          <cell r="E18">
            <v>8256100</v>
          </cell>
        </row>
        <row r="19">
          <cell r="A19">
            <v>16</v>
          </cell>
          <cell r="B19" t="str">
            <v>ANDAMIO CERTIFICADO 7 SECCIONES</v>
          </cell>
          <cell r="C19" t="str">
            <v>DD</v>
          </cell>
          <cell r="D19">
            <v>130609</v>
          </cell>
          <cell r="E19">
            <v>130609</v>
          </cell>
        </row>
        <row r="20">
          <cell r="A20">
            <v>17</v>
          </cell>
          <cell r="B20" t="str">
            <v>Andamio Certificado Multidireccional (Módulo de 6 secciones de 120</v>
          </cell>
          <cell r="C20" t="str">
            <v>SET</v>
          </cell>
          <cell r="D20">
            <v>24586923.030000001</v>
          </cell>
          <cell r="E20">
            <v>24586923.030000001</v>
          </cell>
        </row>
        <row r="21">
          <cell r="A21">
            <v>18</v>
          </cell>
          <cell r="B21" t="str">
            <v>Andamio colgante eléctrico 4 A 6 Ml</v>
          </cell>
          <cell r="C21" t="str">
            <v>MES</v>
          </cell>
          <cell r="D21">
            <v>4686049</v>
          </cell>
          <cell r="E21">
            <v>4686049</v>
          </cell>
        </row>
        <row r="22">
          <cell r="A22">
            <v>19</v>
          </cell>
          <cell r="B22" t="str">
            <v>ANDAMIO ESTRUCTURAL DE CARGA</v>
          </cell>
          <cell r="C22" t="str">
            <v>M2/MES</v>
          </cell>
          <cell r="D22">
            <v>690262</v>
          </cell>
          <cell r="E22">
            <v>690262</v>
          </cell>
        </row>
        <row r="23">
          <cell r="A23">
            <v>20</v>
          </cell>
          <cell r="B23" t="str">
            <v>ANDAMIO METALICO 1 SECCION</v>
          </cell>
          <cell r="C23" t="str">
            <v>HR</v>
          </cell>
          <cell r="D23">
            <v>126</v>
          </cell>
          <cell r="E23">
            <v>126</v>
          </cell>
        </row>
        <row r="24">
          <cell r="A24">
            <v>21</v>
          </cell>
          <cell r="B24" t="str">
            <v>ANDAMIO TUBULAR (SECC/MES)</v>
          </cell>
          <cell r="C24" t="str">
            <v>MES</v>
          </cell>
          <cell r="D24">
            <v>24990</v>
          </cell>
          <cell r="E24">
            <v>24990</v>
          </cell>
        </row>
        <row r="25">
          <cell r="A25">
            <v>22</v>
          </cell>
          <cell r="B25" t="str">
            <v>ANDAMIO TUBULAR (SECC:1.5X1.5M.)</v>
          </cell>
          <cell r="C25" t="str">
            <v>DD</v>
          </cell>
          <cell r="D25">
            <v>1000</v>
          </cell>
          <cell r="E25">
            <v>1000</v>
          </cell>
        </row>
        <row r="26">
          <cell r="A26">
            <v>23</v>
          </cell>
          <cell r="B26" t="str">
            <v>APISONADOR CANGURO GASOLINA (DIA)</v>
          </cell>
          <cell r="C26" t="str">
            <v>DD</v>
          </cell>
          <cell r="D26">
            <v>55187</v>
          </cell>
          <cell r="E26">
            <v>55187</v>
          </cell>
        </row>
        <row r="27">
          <cell r="A27">
            <v>24</v>
          </cell>
          <cell r="B27" t="str">
            <v>APISONADOR CANGURO GASOLINA (MES)</v>
          </cell>
          <cell r="C27" t="str">
            <v>MES</v>
          </cell>
          <cell r="D27">
            <v>1236371</v>
          </cell>
          <cell r="E27">
            <v>1236371</v>
          </cell>
        </row>
        <row r="28">
          <cell r="A28">
            <v>25</v>
          </cell>
          <cell r="B28" t="str">
            <v>Apuntamiento de proyectores según diseño de iluminación - Estadio</v>
          </cell>
          <cell r="C28" t="str">
            <v>UN</v>
          </cell>
          <cell r="D28">
            <v>34666</v>
          </cell>
          <cell r="E28">
            <v>34666</v>
          </cell>
        </row>
        <row r="29">
          <cell r="A29">
            <v>26</v>
          </cell>
          <cell r="B29" t="str">
            <v>ARNES+LINEA+ESLINGA</v>
          </cell>
          <cell r="C29" t="str">
            <v>DD</v>
          </cell>
          <cell r="D29">
            <v>11509</v>
          </cell>
          <cell r="E29">
            <v>11509</v>
          </cell>
        </row>
        <row r="30">
          <cell r="A30">
            <v>27</v>
          </cell>
          <cell r="B30" t="str">
            <v>AUTOBOMBA PARA CONCRETO</v>
          </cell>
          <cell r="C30" t="str">
            <v>M3</v>
          </cell>
          <cell r="D30">
            <v>47029</v>
          </cell>
          <cell r="E30">
            <v>47029</v>
          </cell>
        </row>
        <row r="31">
          <cell r="A31">
            <v>28</v>
          </cell>
          <cell r="B31" t="str">
            <v>BENITIN DE 1. TONELADAS (Oper+Comb)</v>
          </cell>
          <cell r="C31" t="str">
            <v>DD</v>
          </cell>
          <cell r="D31">
            <v>216274</v>
          </cell>
          <cell r="E31">
            <v>216274</v>
          </cell>
        </row>
        <row r="32">
          <cell r="A32">
            <v>29</v>
          </cell>
          <cell r="B32" t="str">
            <v>BOMBA ALTA PRESION 10HP (suministro + transporte)</v>
          </cell>
          <cell r="C32" t="str">
            <v>UN</v>
          </cell>
          <cell r="D32">
            <v>3254677</v>
          </cell>
          <cell r="E32">
            <v>3254677</v>
          </cell>
        </row>
        <row r="33">
          <cell r="A33">
            <v>30</v>
          </cell>
          <cell r="B33" t="str">
            <v>BOMBA ALTA PRESION 7.5HP</v>
          </cell>
          <cell r="C33" t="str">
            <v>UN</v>
          </cell>
          <cell r="D33">
            <v>1640000</v>
          </cell>
          <cell r="E33">
            <v>1640000</v>
          </cell>
        </row>
        <row r="34">
          <cell r="A34">
            <v>31</v>
          </cell>
          <cell r="B34" t="str">
            <v>BOMBA ESTACIONARIA DE CONCRETO</v>
          </cell>
          <cell r="C34" t="str">
            <v>M3</v>
          </cell>
          <cell r="D34">
            <v>46982</v>
          </cell>
          <cell r="E34">
            <v>46982</v>
          </cell>
        </row>
        <row r="35">
          <cell r="A35">
            <v>32</v>
          </cell>
          <cell r="B35" t="str">
            <v>Bomba Eyectora sumergible 1HP</v>
          </cell>
          <cell r="C35" t="str">
            <v>UN</v>
          </cell>
          <cell r="D35">
            <v>1484802</v>
          </cell>
          <cell r="E35">
            <v>1484802</v>
          </cell>
        </row>
        <row r="36">
          <cell r="A36">
            <v>33</v>
          </cell>
          <cell r="B36" t="str">
            <v>BOMBA INYECCION LECHADA ANCLAJE CEFE COMETA</v>
          </cell>
          <cell r="C36" t="str">
            <v>HR</v>
          </cell>
          <cell r="D36">
            <v>15387</v>
          </cell>
          <cell r="E36">
            <v>15387</v>
          </cell>
        </row>
        <row r="37">
          <cell r="A37">
            <v>34</v>
          </cell>
          <cell r="B37" t="str">
            <v>BOMBA PARA GATO TENSONAMIENTO CEFE COMETAS</v>
          </cell>
          <cell r="C37" t="str">
            <v>HR</v>
          </cell>
          <cell r="D37">
            <v>49189</v>
          </cell>
          <cell r="E37">
            <v>49189</v>
          </cell>
        </row>
        <row r="38">
          <cell r="A38">
            <v>35</v>
          </cell>
          <cell r="B38" t="str">
            <v>BULLDOZER NUEVO D-6M CATERPILLAR(Oper+Comb.)</v>
          </cell>
          <cell r="C38" t="str">
            <v>HR</v>
          </cell>
          <cell r="D38">
            <v>162041</v>
          </cell>
          <cell r="E38">
            <v>162041</v>
          </cell>
        </row>
        <row r="39">
          <cell r="A39">
            <v>36</v>
          </cell>
          <cell r="B39" t="str">
            <v>CAJA DIRECTA ACTIVA</v>
          </cell>
          <cell r="C39" t="str">
            <v>UNI</v>
          </cell>
          <cell r="D39">
            <v>134962.01</v>
          </cell>
          <cell r="E39">
            <v>134962.01</v>
          </cell>
        </row>
        <row r="40">
          <cell r="A40">
            <v>37</v>
          </cell>
          <cell r="B40" t="str">
            <v>CAJA DIRECTA PASIVA DOBLE CANAL</v>
          </cell>
          <cell r="C40" t="str">
            <v>UN</v>
          </cell>
          <cell r="D40">
            <v>135007</v>
          </cell>
          <cell r="E40">
            <v>135007</v>
          </cell>
        </row>
        <row r="41">
          <cell r="A41">
            <v>38</v>
          </cell>
          <cell r="B41" t="str">
            <v>CAMBIO DE SUPERFICIE DE MESA DE PING PONG</v>
          </cell>
          <cell r="C41" t="str">
            <v>JGO</v>
          </cell>
          <cell r="D41">
            <v>3208240</v>
          </cell>
          <cell r="E41">
            <v>3208240</v>
          </cell>
        </row>
        <row r="42">
          <cell r="A42">
            <v>39</v>
          </cell>
          <cell r="B42" t="str">
            <v>CAMILLA EN MADERA DE (1.40X0.70M) CONVENCIONAL (UN)</v>
          </cell>
          <cell r="C42" t="str">
            <v>DD</v>
          </cell>
          <cell r="D42">
            <v>158</v>
          </cell>
          <cell r="E42">
            <v>158</v>
          </cell>
        </row>
        <row r="43">
          <cell r="A43">
            <v>40</v>
          </cell>
          <cell r="B43" t="str">
            <v>CAMION 3 TONELADAS</v>
          </cell>
          <cell r="C43" t="str">
            <v>DD</v>
          </cell>
          <cell r="D43">
            <v>347923</v>
          </cell>
          <cell r="E43">
            <v>347923</v>
          </cell>
        </row>
        <row r="44">
          <cell r="A44">
            <v>41</v>
          </cell>
          <cell r="B44" t="str">
            <v>CAMION DE 9.0 TONELADAS</v>
          </cell>
          <cell r="C44" t="str">
            <v>VJ</v>
          </cell>
          <cell r="D44">
            <v>198202</v>
          </cell>
          <cell r="E44">
            <v>198202</v>
          </cell>
        </row>
        <row r="45">
          <cell r="A45">
            <v>42</v>
          </cell>
          <cell r="B45" t="str">
            <v>CAMION GRUA BRAZO O TELESCOPICA (22-25 TON)</v>
          </cell>
          <cell r="C45" t="str">
            <v>DD</v>
          </cell>
          <cell r="D45">
            <v>2892226</v>
          </cell>
          <cell r="E45">
            <v>2892226</v>
          </cell>
        </row>
        <row r="46">
          <cell r="A46">
            <v>43</v>
          </cell>
          <cell r="B46" t="str">
            <v>CANDADO T.italiano 4x6,2cm   YALE</v>
          </cell>
          <cell r="C46" t="str">
            <v>UN</v>
          </cell>
          <cell r="D46">
            <v>40200</v>
          </cell>
          <cell r="E46">
            <v>40200</v>
          </cell>
        </row>
        <row r="47">
          <cell r="A47">
            <v>44</v>
          </cell>
          <cell r="B47" t="str">
            <v>CANDADO T.italiano 5x7,8cm   YALE</v>
          </cell>
          <cell r="C47" t="str">
            <v>UN</v>
          </cell>
          <cell r="D47">
            <v>49900</v>
          </cell>
          <cell r="E47">
            <v>49900</v>
          </cell>
        </row>
        <row r="48">
          <cell r="A48">
            <v>45</v>
          </cell>
          <cell r="B48" t="str">
            <v>Cartuchos para marquilladora</v>
          </cell>
          <cell r="C48" t="str">
            <v>UN</v>
          </cell>
          <cell r="D48">
            <v>24385</v>
          </cell>
          <cell r="E48">
            <v>24385</v>
          </cell>
        </row>
        <row r="49">
          <cell r="A49">
            <v>46</v>
          </cell>
          <cell r="B49" t="str">
            <v>CEPILLO CARPINTERO 3C STANLEY</v>
          </cell>
          <cell r="C49" t="str">
            <v>UN</v>
          </cell>
          <cell r="D49">
            <v>98800</v>
          </cell>
          <cell r="E49">
            <v>98800</v>
          </cell>
        </row>
        <row r="50">
          <cell r="A50">
            <v>47</v>
          </cell>
          <cell r="B50" t="str">
            <v>CERCHAS METALICAS (3 METROS)</v>
          </cell>
          <cell r="C50" t="str">
            <v>DD</v>
          </cell>
          <cell r="D50">
            <v>124</v>
          </cell>
          <cell r="E50">
            <v>124</v>
          </cell>
        </row>
        <row r="51">
          <cell r="A51">
            <v>48</v>
          </cell>
          <cell r="B51" t="str">
            <v>Certif.Parque Infantil Norma NTC-5.600 y NTC 5176</v>
          </cell>
          <cell r="C51" t="str">
            <v>UN</v>
          </cell>
          <cell r="D51">
            <v>6900000</v>
          </cell>
          <cell r="E51">
            <v>6900000</v>
          </cell>
        </row>
        <row r="52">
          <cell r="A52">
            <v>49</v>
          </cell>
          <cell r="B52" t="str">
            <v>Cincel de 1/2” con protección</v>
          </cell>
          <cell r="C52" t="str">
            <v>UN</v>
          </cell>
          <cell r="D52">
            <v>5185</v>
          </cell>
          <cell r="E52">
            <v>5185</v>
          </cell>
        </row>
        <row r="53">
          <cell r="A53">
            <v>50</v>
          </cell>
          <cell r="B53" t="str">
            <v>Cincel de 3/4” con protección</v>
          </cell>
          <cell r="C53" t="str">
            <v>UN</v>
          </cell>
          <cell r="D53">
            <v>19172.990000000002</v>
          </cell>
          <cell r="E53">
            <v>19172.990000000002</v>
          </cell>
        </row>
        <row r="54">
          <cell r="A54">
            <v>51</v>
          </cell>
          <cell r="B54" t="str">
            <v>CINTURON DE SEGURIDAD FAJA ANGOSTA</v>
          </cell>
          <cell r="C54" t="str">
            <v>UN</v>
          </cell>
          <cell r="D54">
            <v>42200.01</v>
          </cell>
          <cell r="E54">
            <v>42200.01</v>
          </cell>
        </row>
        <row r="55">
          <cell r="A55">
            <v>52</v>
          </cell>
          <cell r="B55" t="str">
            <v>CINTURON P/HERRAMIENTA.</v>
          </cell>
          <cell r="C55" t="str">
            <v>UN</v>
          </cell>
          <cell r="D55">
            <v>84000.01</v>
          </cell>
          <cell r="E55">
            <v>84000.01</v>
          </cell>
        </row>
        <row r="56">
          <cell r="A56">
            <v>53</v>
          </cell>
          <cell r="B56" t="str">
            <v>Cizalla manual tipo pesado pequeña 8 pulgadas</v>
          </cell>
          <cell r="C56" t="str">
            <v>UN</v>
          </cell>
          <cell r="D56">
            <v>19499.990000000002</v>
          </cell>
          <cell r="E56">
            <v>19499.990000000002</v>
          </cell>
        </row>
        <row r="57">
          <cell r="A57">
            <v>54</v>
          </cell>
          <cell r="B57" t="str">
            <v>COMPRESOR 2 MARTILLOS 185 PCM-OPER+COMB</v>
          </cell>
          <cell r="C57" t="str">
            <v>HR</v>
          </cell>
          <cell r="D57">
            <v>42795.01</v>
          </cell>
          <cell r="E57">
            <v>42795.01</v>
          </cell>
        </row>
        <row r="58">
          <cell r="A58">
            <v>55</v>
          </cell>
          <cell r="B58" t="str">
            <v>COMPRESOR 2HP  TANQUE 25 LT</v>
          </cell>
          <cell r="C58" t="str">
            <v>DD</v>
          </cell>
          <cell r="D58">
            <v>39462.01</v>
          </cell>
          <cell r="E58">
            <v>39462.01</v>
          </cell>
        </row>
        <row r="59">
          <cell r="A59">
            <v>56</v>
          </cell>
          <cell r="B59" t="str">
            <v>COMPRESOR DE 185 CFM</v>
          </cell>
          <cell r="C59" t="str">
            <v>DD</v>
          </cell>
          <cell r="D59">
            <v>412424</v>
          </cell>
          <cell r="E59">
            <v>412424</v>
          </cell>
        </row>
        <row r="60">
          <cell r="A60">
            <v>57</v>
          </cell>
          <cell r="B60" t="str">
            <v>COMPRESOR DE AIRE</v>
          </cell>
          <cell r="C60" t="str">
            <v>HR</v>
          </cell>
          <cell r="D60">
            <v>4898</v>
          </cell>
          <cell r="E60">
            <v>4898</v>
          </cell>
        </row>
        <row r="61">
          <cell r="A61">
            <v>58</v>
          </cell>
          <cell r="B61" t="str">
            <v>COMPRESOR DE AIRE 1HP + pistola para pintura</v>
          </cell>
          <cell r="C61" t="str">
            <v>DD</v>
          </cell>
          <cell r="D61">
            <v>38000</v>
          </cell>
          <cell r="E61">
            <v>38000</v>
          </cell>
        </row>
        <row r="62">
          <cell r="A62">
            <v>59</v>
          </cell>
          <cell r="B62" t="str">
            <v>CONO DE ABRAMS (Alquiler)</v>
          </cell>
          <cell r="C62" t="str">
            <v>DD</v>
          </cell>
          <cell r="D62">
            <v>1400</v>
          </cell>
          <cell r="E62">
            <v>1400</v>
          </cell>
        </row>
        <row r="63">
          <cell r="A63">
            <v>60</v>
          </cell>
          <cell r="B63" t="str">
            <v>CORTA BALDOSA PROFESIONAL CON BALI- NERA 29" (74 CM)</v>
          </cell>
          <cell r="C63" t="str">
            <v>UNI</v>
          </cell>
          <cell r="D63">
            <v>491250</v>
          </cell>
          <cell r="E63">
            <v>491250</v>
          </cell>
        </row>
        <row r="64">
          <cell r="A64">
            <v>61</v>
          </cell>
          <cell r="B64" t="str">
            <v>CORTADORA CERAMICA KROM</v>
          </cell>
          <cell r="C64" t="str">
            <v>UN</v>
          </cell>
          <cell r="D64">
            <v>439900</v>
          </cell>
          <cell r="E64">
            <v>439900</v>
          </cell>
        </row>
        <row r="65">
          <cell r="A65">
            <v>62</v>
          </cell>
          <cell r="B65" t="str">
            <v>CORTADORA DE LADRILLO GASOLINA (sin disco)</v>
          </cell>
          <cell r="C65" t="str">
            <v>DD</v>
          </cell>
          <cell r="D65">
            <v>31835</v>
          </cell>
          <cell r="E65">
            <v>31835</v>
          </cell>
        </row>
        <row r="66">
          <cell r="A66">
            <v>63</v>
          </cell>
          <cell r="B66" t="str">
            <v>CORTADORA DE LADRILLO MOTOR ELECTRICO (sin disco)</v>
          </cell>
          <cell r="C66" t="str">
            <v>DD</v>
          </cell>
          <cell r="D66">
            <v>28228.11</v>
          </cell>
          <cell r="E66">
            <v>28228.11</v>
          </cell>
        </row>
        <row r="67">
          <cell r="A67">
            <v>64</v>
          </cell>
          <cell r="B67" t="str">
            <v>CORTADORA PAV. CONCRETO - Gasolina (sin disco)</v>
          </cell>
          <cell r="C67" t="str">
            <v>DD</v>
          </cell>
          <cell r="D67">
            <v>38483.01</v>
          </cell>
          <cell r="E67">
            <v>38483.01</v>
          </cell>
        </row>
        <row r="68">
          <cell r="A68">
            <v>65</v>
          </cell>
          <cell r="B68" t="str">
            <v>CRUCETAS  LARGAS</v>
          </cell>
          <cell r="C68" t="str">
            <v>DD</v>
          </cell>
          <cell r="D68">
            <v>42</v>
          </cell>
          <cell r="E68">
            <v>42</v>
          </cell>
        </row>
        <row r="69">
          <cell r="A69">
            <v>66</v>
          </cell>
          <cell r="B69" t="str">
            <v>CRUCETAS CORTAS</v>
          </cell>
          <cell r="C69" t="str">
            <v>DD</v>
          </cell>
          <cell r="D69">
            <v>50</v>
          </cell>
          <cell r="E69">
            <v>50</v>
          </cell>
        </row>
        <row r="70">
          <cell r="A70">
            <v>67</v>
          </cell>
          <cell r="B70" t="str">
            <v>DISCO DIAMANTADO 4 1/2" SEGMENTADO</v>
          </cell>
          <cell r="C70" t="str">
            <v>UN</v>
          </cell>
          <cell r="D70">
            <v>24710</v>
          </cell>
          <cell r="E70">
            <v>24710</v>
          </cell>
        </row>
        <row r="71">
          <cell r="A71">
            <v>68</v>
          </cell>
          <cell r="B71" t="str">
            <v>DISPENSADOR GEL ANTIBACTERIAL PEDESTAL ACERO INOXIDABLE</v>
          </cell>
          <cell r="C71" t="str">
            <v>UN</v>
          </cell>
          <cell r="D71">
            <v>297500</v>
          </cell>
          <cell r="E71">
            <v>297500</v>
          </cell>
        </row>
        <row r="72">
          <cell r="A72">
            <v>69</v>
          </cell>
          <cell r="B72" t="str">
            <v>DISPENSADOR GEL ANTIBACTERIAL PEDESTAL METÁLICO</v>
          </cell>
          <cell r="C72" t="str">
            <v>UN</v>
          </cell>
          <cell r="D72">
            <v>53384</v>
          </cell>
          <cell r="E72">
            <v>53384</v>
          </cell>
        </row>
        <row r="73">
          <cell r="A73">
            <v>70</v>
          </cell>
          <cell r="B73" t="str">
            <v>DOBLADORA (Alquiler)</v>
          </cell>
          <cell r="C73" t="str">
            <v>DD</v>
          </cell>
          <cell r="D73">
            <v>157606</v>
          </cell>
          <cell r="E73">
            <v>157606</v>
          </cell>
        </row>
        <row r="74">
          <cell r="A74">
            <v>71</v>
          </cell>
          <cell r="B74" t="str">
            <v>ENSAYO ABSORCION DE BLOQUES, LADRILLOS Y ADOQUINES</v>
          </cell>
          <cell r="C74" t="str">
            <v>UN</v>
          </cell>
          <cell r="D74">
            <v>27608</v>
          </cell>
          <cell r="E74">
            <v>27608</v>
          </cell>
        </row>
        <row r="75">
          <cell r="A75">
            <v>72</v>
          </cell>
          <cell r="B75" t="str">
            <v>ENSAYO DE TINTAS PENETRANTES</v>
          </cell>
          <cell r="C75" t="str">
            <v>DD</v>
          </cell>
          <cell r="D75">
            <v>587292</v>
          </cell>
          <cell r="E75">
            <v>587292</v>
          </cell>
        </row>
        <row r="76">
          <cell r="A76">
            <v>73</v>
          </cell>
          <cell r="B76" t="str">
            <v>ENSAYO DE ULTRASONIDO PHASED ARRAY</v>
          </cell>
          <cell r="C76" t="str">
            <v>ML</v>
          </cell>
          <cell r="D76">
            <v>884058</v>
          </cell>
          <cell r="E76">
            <v>884058</v>
          </cell>
        </row>
        <row r="77">
          <cell r="A77">
            <v>74</v>
          </cell>
          <cell r="B77" t="str">
            <v>ENSAYO ESTUDIO REFRACCION SISMICA 100 M CON MASW</v>
          </cell>
          <cell r="C77" t="str">
            <v>UN</v>
          </cell>
          <cell r="D77">
            <v>1547000</v>
          </cell>
          <cell r="E77">
            <v>1547000</v>
          </cell>
        </row>
        <row r="78">
          <cell r="A78">
            <v>75</v>
          </cell>
          <cell r="B78" t="str">
            <v>EQUIPO COMPRESOR MICROESFERAS</v>
          </cell>
          <cell r="C78" t="str">
            <v>DD</v>
          </cell>
          <cell r="D78">
            <v>46796</v>
          </cell>
          <cell r="E78">
            <v>46796</v>
          </cell>
        </row>
        <row r="79">
          <cell r="A79">
            <v>76</v>
          </cell>
          <cell r="B79" t="str">
            <v>EQUIPO DE COMPACTACION CANGURO WACKER</v>
          </cell>
          <cell r="C79" t="str">
            <v>MES</v>
          </cell>
          <cell r="D79">
            <v>1130500</v>
          </cell>
          <cell r="E79">
            <v>1130500</v>
          </cell>
        </row>
        <row r="80">
          <cell r="A80">
            <v>77</v>
          </cell>
          <cell r="B80" t="str">
            <v>EQUIPO DE CORTE OXICORTE</v>
          </cell>
          <cell r="C80" t="str">
            <v>DD</v>
          </cell>
          <cell r="D80">
            <v>55614</v>
          </cell>
          <cell r="E80">
            <v>55614</v>
          </cell>
        </row>
        <row r="81">
          <cell r="A81">
            <v>78</v>
          </cell>
          <cell r="B81" t="str">
            <v>Equipo de soldaura portátil</v>
          </cell>
          <cell r="C81" t="str">
            <v>UN</v>
          </cell>
          <cell r="D81">
            <v>591252</v>
          </cell>
          <cell r="E81">
            <v>591252</v>
          </cell>
        </row>
        <row r="82">
          <cell r="A82">
            <v>79</v>
          </cell>
          <cell r="B82" t="str">
            <v>Equipo Perforación (TRACKDRILL) 40 HP-CEFE COMETA</v>
          </cell>
          <cell r="C82" t="str">
            <v>HR</v>
          </cell>
          <cell r="D82">
            <v>123603</v>
          </cell>
          <cell r="E82">
            <v>123603</v>
          </cell>
        </row>
        <row r="83">
          <cell r="A83">
            <v>80</v>
          </cell>
          <cell r="B83" t="str">
            <v>EQUIPO REACTOR EXP2 GRACO (POLIUREA)</v>
          </cell>
          <cell r="C83" t="str">
            <v>DD</v>
          </cell>
          <cell r="D83">
            <v>157100</v>
          </cell>
          <cell r="E83">
            <v>157100</v>
          </cell>
        </row>
        <row r="84">
          <cell r="A84">
            <v>81</v>
          </cell>
          <cell r="B84" t="str">
            <v>EQUIPO REACTOR XP2 GRACO (POLIURETANO)</v>
          </cell>
          <cell r="C84" t="str">
            <v>DD</v>
          </cell>
          <cell r="D84">
            <v>157100</v>
          </cell>
          <cell r="E84">
            <v>157100</v>
          </cell>
        </row>
        <row r="85">
          <cell r="A85">
            <v>82</v>
          </cell>
          <cell r="B85" t="str">
            <v>EQUIPO SOLDADURA 220 AMP ELECTRICO</v>
          </cell>
          <cell r="C85" t="str">
            <v>DD</v>
          </cell>
          <cell r="D85">
            <v>37537</v>
          </cell>
          <cell r="E85">
            <v>37537</v>
          </cell>
        </row>
        <row r="86">
          <cell r="A86">
            <v>83</v>
          </cell>
          <cell r="B86" t="str">
            <v>EQUIPO TOP DRESSING (OPER+COMB)</v>
          </cell>
          <cell r="C86" t="str">
            <v>M2</v>
          </cell>
          <cell r="D86">
            <v>727.01</v>
          </cell>
          <cell r="E86">
            <v>727.01</v>
          </cell>
        </row>
        <row r="87">
          <cell r="A87">
            <v>84</v>
          </cell>
          <cell r="B87" t="str">
            <v>EquipoBombeoAguasfiltradasEyectoras(BMX2aEtapa)</v>
          </cell>
          <cell r="C87" t="str">
            <v>UN</v>
          </cell>
          <cell r="D87">
            <v>16268165</v>
          </cell>
          <cell r="E87">
            <v>16268165</v>
          </cell>
        </row>
        <row r="88">
          <cell r="A88">
            <v>85</v>
          </cell>
          <cell r="B88" t="str">
            <v>EQUIPOS DE SOLDADURA PARA COBRE</v>
          </cell>
          <cell r="C88" t="str">
            <v>DD</v>
          </cell>
          <cell r="D88">
            <v>34999.99</v>
          </cell>
          <cell r="E88">
            <v>34999.99</v>
          </cell>
        </row>
        <row r="89">
          <cell r="A89">
            <v>86</v>
          </cell>
          <cell r="B89" t="str">
            <v>ESCALERA DE TIJERA (8  PASOS)</v>
          </cell>
          <cell r="C89" t="str">
            <v>DD</v>
          </cell>
          <cell r="D89">
            <v>16290.01</v>
          </cell>
          <cell r="E89">
            <v>16290.01</v>
          </cell>
        </row>
        <row r="90">
          <cell r="A90">
            <v>87</v>
          </cell>
          <cell r="B90" t="str">
            <v>ESCOBA FIBRA PLASTICA DURA MANGO DE MADERA</v>
          </cell>
          <cell r="C90" t="str">
            <v>UN</v>
          </cell>
          <cell r="D90">
            <v>4400</v>
          </cell>
          <cell r="E90">
            <v>4400</v>
          </cell>
        </row>
        <row r="91">
          <cell r="A91">
            <v>88</v>
          </cell>
          <cell r="B91" t="str">
            <v>ESLINGA CON ABSORVEDOR CHOQUE</v>
          </cell>
          <cell r="C91" t="str">
            <v>UN</v>
          </cell>
          <cell r="D91">
            <v>237065.01</v>
          </cell>
          <cell r="E91">
            <v>237065.01</v>
          </cell>
        </row>
        <row r="92">
          <cell r="A92">
            <v>89</v>
          </cell>
          <cell r="B92" t="str">
            <v>ESPATULA DE ACERO CARBONO - MANGO PLASTICO 4"</v>
          </cell>
          <cell r="C92" t="str">
            <v>UN</v>
          </cell>
          <cell r="D92">
            <v>6362</v>
          </cell>
          <cell r="E92">
            <v>6362</v>
          </cell>
        </row>
        <row r="93">
          <cell r="A93">
            <v>90</v>
          </cell>
          <cell r="B93" t="str">
            <v>ESTACION DE SOLDADURA 2 EN 1 AIRE Y CAUTIN</v>
          </cell>
          <cell r="C93" t="str">
            <v>UNI</v>
          </cell>
          <cell r="D93">
            <v>269000</v>
          </cell>
          <cell r="E93">
            <v>269000</v>
          </cell>
        </row>
        <row r="94">
          <cell r="A94">
            <v>91</v>
          </cell>
          <cell r="B94" t="str">
            <v>Estación Total Topografia  (mes) **</v>
          </cell>
          <cell r="C94" t="str">
            <v>MES</v>
          </cell>
          <cell r="D94">
            <v>2102198.38</v>
          </cell>
          <cell r="E94">
            <v>2102198.38</v>
          </cell>
        </row>
        <row r="95">
          <cell r="A95">
            <v>92</v>
          </cell>
          <cell r="B95" t="str">
            <v>Estación Total Topografia (dia)   **</v>
          </cell>
          <cell r="C95" t="str">
            <v>DD</v>
          </cell>
          <cell r="D95">
            <v>68446</v>
          </cell>
          <cell r="E95">
            <v>68446</v>
          </cell>
        </row>
        <row r="96">
          <cell r="A96">
            <v>93</v>
          </cell>
          <cell r="B96" t="str">
            <v>ESTACION TOTAL TOPOGRAFICA</v>
          </cell>
          <cell r="C96" t="str">
            <v>MES</v>
          </cell>
          <cell r="D96">
            <v>1946102</v>
          </cell>
          <cell r="E96">
            <v>1946102</v>
          </cell>
        </row>
        <row r="97">
          <cell r="A97">
            <v>94</v>
          </cell>
          <cell r="B97" t="str">
            <v>Estructura especial de encofrado para tablilla</v>
          </cell>
          <cell r="C97" t="str">
            <v>M2/DD</v>
          </cell>
          <cell r="D97">
            <v>1071</v>
          </cell>
          <cell r="E97">
            <v>1071</v>
          </cell>
        </row>
        <row r="98">
          <cell r="A98">
            <v>95</v>
          </cell>
          <cell r="B98" t="str">
            <v>EXCAVACION MECANICA  Y RETIRO (TIERRA) 4VJ/DD</v>
          </cell>
          <cell r="C98" t="str">
            <v>M3</v>
          </cell>
          <cell r="D98">
            <v>34179</v>
          </cell>
          <cell r="E98">
            <v>34179</v>
          </cell>
        </row>
        <row r="99">
          <cell r="A99">
            <v>96</v>
          </cell>
          <cell r="B99" t="str">
            <v>EXCAVADORA  - Hyundai 200(Oper+Comb)Oruga</v>
          </cell>
          <cell r="C99" t="str">
            <v>HR</v>
          </cell>
          <cell r="D99">
            <v>136363</v>
          </cell>
          <cell r="E99">
            <v>136363</v>
          </cell>
        </row>
        <row r="100">
          <cell r="A100">
            <v>97</v>
          </cell>
          <cell r="B100" t="str">
            <v>EXTENSIÓN 30M 100FT NARANJA POLO TIERRA 1SAL CAL12</v>
          </cell>
          <cell r="C100" t="str">
            <v>UN</v>
          </cell>
          <cell r="D100">
            <v>131412</v>
          </cell>
          <cell r="E100">
            <v>131412</v>
          </cell>
        </row>
        <row r="101">
          <cell r="A101">
            <v>98</v>
          </cell>
          <cell r="B101" t="str">
            <v>EXTENSION ELECTRICA -30M</v>
          </cell>
          <cell r="C101" t="str">
            <v>DD</v>
          </cell>
          <cell r="D101">
            <v>11203.01</v>
          </cell>
          <cell r="E101">
            <v>11203.01</v>
          </cell>
        </row>
        <row r="102">
          <cell r="A102">
            <v>99</v>
          </cell>
          <cell r="B102" t="str">
            <v>Extintor a base agua penetrante a presión modelo 2.5 galones tipo A</v>
          </cell>
          <cell r="C102" t="str">
            <v>UN</v>
          </cell>
          <cell r="D102">
            <v>12582</v>
          </cell>
          <cell r="E102">
            <v>12582</v>
          </cell>
        </row>
        <row r="103">
          <cell r="A103">
            <v>100</v>
          </cell>
          <cell r="B103" t="str">
            <v>Extintor a base de polvo químico seco 10 libras tipo ABC multipropós</v>
          </cell>
          <cell r="C103" t="str">
            <v>UN</v>
          </cell>
          <cell r="D103">
            <v>11389</v>
          </cell>
          <cell r="E103">
            <v>11389</v>
          </cell>
        </row>
        <row r="104">
          <cell r="A104">
            <v>101</v>
          </cell>
          <cell r="B104" t="str">
            <v>Extintor a base de polvo químico seco 10 libras tipo ABC multipropós</v>
          </cell>
          <cell r="C104" t="str">
            <v>UN</v>
          </cell>
          <cell r="D104">
            <v>57800</v>
          </cell>
          <cell r="E104">
            <v>57800</v>
          </cell>
        </row>
        <row r="105">
          <cell r="A105">
            <v>102</v>
          </cell>
          <cell r="B105" t="str">
            <v>Extintor a base de polvo químico seco 10 libras tipo BC multipropósit</v>
          </cell>
          <cell r="C105" t="str">
            <v>UN</v>
          </cell>
          <cell r="D105">
            <v>10906</v>
          </cell>
          <cell r="E105">
            <v>10906</v>
          </cell>
        </row>
        <row r="106">
          <cell r="A106">
            <v>103</v>
          </cell>
          <cell r="B106" t="str">
            <v>Extintor a base de polvo químico seco 20 libras tipo ABC multipropós</v>
          </cell>
          <cell r="C106" t="str">
            <v>UN</v>
          </cell>
          <cell r="D106">
            <v>16090</v>
          </cell>
          <cell r="E106">
            <v>16090</v>
          </cell>
        </row>
        <row r="107">
          <cell r="A107">
            <v>104</v>
          </cell>
          <cell r="B107" t="str">
            <v>Extintor a base de polvo químico seco 20 libras tipo ABC multipropós</v>
          </cell>
          <cell r="C107" t="str">
            <v>UN</v>
          </cell>
          <cell r="D107">
            <v>77881</v>
          </cell>
          <cell r="E107">
            <v>77881</v>
          </cell>
        </row>
        <row r="108">
          <cell r="A108">
            <v>105</v>
          </cell>
          <cell r="B108" t="str">
            <v>Extintor a base de polvo químico seco 20 libras tipo BC multipropósit</v>
          </cell>
          <cell r="C108" t="str">
            <v>UN</v>
          </cell>
          <cell r="D108">
            <v>15559</v>
          </cell>
          <cell r="E108">
            <v>15559</v>
          </cell>
        </row>
        <row r="109">
          <cell r="A109">
            <v>106</v>
          </cell>
          <cell r="B109" t="str">
            <v>Extintor a base de polvo químico seco 5 libras tipo BC multipropósito</v>
          </cell>
          <cell r="C109" t="str">
            <v>UN</v>
          </cell>
          <cell r="D109">
            <v>9844</v>
          </cell>
          <cell r="E109">
            <v>9844</v>
          </cell>
        </row>
        <row r="110">
          <cell r="A110">
            <v>107</v>
          </cell>
          <cell r="B110" t="str">
            <v>Extintor contra incendios a base de agente limpio 123 modelo 3.700</v>
          </cell>
          <cell r="C110" t="str">
            <v>UN</v>
          </cell>
          <cell r="D110">
            <v>23106</v>
          </cell>
          <cell r="E110">
            <v>23106</v>
          </cell>
        </row>
        <row r="111">
          <cell r="A111">
            <v>108</v>
          </cell>
          <cell r="B111" t="str">
            <v>Extintor contra incendios a base de agente limpio 123 modelo 3.700</v>
          </cell>
          <cell r="C111" t="str">
            <v>UN</v>
          </cell>
          <cell r="D111">
            <v>100328</v>
          </cell>
          <cell r="E111">
            <v>100328</v>
          </cell>
        </row>
        <row r="112">
          <cell r="A112">
            <v>109</v>
          </cell>
          <cell r="B112" t="str">
            <v>Extintor contra incendios a base de agente limpio 123 modelo 9.000</v>
          </cell>
          <cell r="C112" t="str">
            <v>UN</v>
          </cell>
          <cell r="D112">
            <v>22625.01</v>
          </cell>
          <cell r="E112">
            <v>22625.01</v>
          </cell>
        </row>
        <row r="113">
          <cell r="A113">
            <v>110</v>
          </cell>
          <cell r="B113" t="str">
            <v>Extintor contra incendios a base de agente limpio 123 modelo 9.000</v>
          </cell>
          <cell r="C113" t="str">
            <v>UN</v>
          </cell>
          <cell r="D113">
            <v>202206</v>
          </cell>
          <cell r="E113">
            <v>202206</v>
          </cell>
        </row>
        <row r="114">
          <cell r="A114">
            <v>111</v>
          </cell>
          <cell r="B114" t="str">
            <v>Extintor contra incendios a base de gas carbónico modelo 20 libras ti</v>
          </cell>
          <cell r="C114" t="str">
            <v>UN</v>
          </cell>
          <cell r="D114">
            <v>38318</v>
          </cell>
          <cell r="E114">
            <v>38318</v>
          </cell>
        </row>
        <row r="115">
          <cell r="A115">
            <v>112</v>
          </cell>
          <cell r="B115" t="str">
            <v>Extintor contra incendios a base de gas carbónico modelo 20 libras ti</v>
          </cell>
          <cell r="C115" t="str">
            <v>UN</v>
          </cell>
          <cell r="D115">
            <v>67873.009999999995</v>
          </cell>
          <cell r="E115">
            <v>67873.009999999995</v>
          </cell>
        </row>
        <row r="116">
          <cell r="A116">
            <v>113</v>
          </cell>
          <cell r="B116" t="str">
            <v>EXTINTOR SOKAFLAN 123 (3.700GR)+ soporte pared</v>
          </cell>
          <cell r="C116" t="str">
            <v>UN</v>
          </cell>
          <cell r="D116">
            <v>197803</v>
          </cell>
          <cell r="E116">
            <v>197803</v>
          </cell>
        </row>
        <row r="117">
          <cell r="A117">
            <v>114</v>
          </cell>
          <cell r="B117" t="str">
            <v>FERROSCAN SERVICIO DIA (MAX- 40 PUNTOS) IGUAL A 100931</v>
          </cell>
          <cell r="C117" t="str">
            <v>UN</v>
          </cell>
          <cell r="D117">
            <v>1340289.1200000001</v>
          </cell>
          <cell r="E117">
            <v>1340289.1200000001</v>
          </cell>
        </row>
        <row r="118">
          <cell r="A118">
            <v>115</v>
          </cell>
          <cell r="B118" t="str">
            <v>FORM CLAMPS (UN)</v>
          </cell>
          <cell r="C118" t="str">
            <v>DD</v>
          </cell>
          <cell r="D118">
            <v>80</v>
          </cell>
          <cell r="E118">
            <v>80</v>
          </cell>
        </row>
        <row r="119">
          <cell r="A119">
            <v>116</v>
          </cell>
          <cell r="B119" t="str">
            <v>FORMALETA ENTREPISO 1 SEMANA</v>
          </cell>
          <cell r="C119" t="str">
            <v>M2</v>
          </cell>
          <cell r="D119">
            <v>1860.01</v>
          </cell>
          <cell r="E119">
            <v>1860.01</v>
          </cell>
        </row>
        <row r="120">
          <cell r="A120">
            <v>117</v>
          </cell>
          <cell r="B120" t="str">
            <v>FORMALETA ENTREPISO M2 (paral corto 1,5-2,5 mts)</v>
          </cell>
          <cell r="C120" t="str">
            <v>MES</v>
          </cell>
          <cell r="D120">
            <v>7406</v>
          </cell>
          <cell r="E120">
            <v>7406</v>
          </cell>
        </row>
        <row r="121">
          <cell r="A121">
            <v>118</v>
          </cell>
          <cell r="B121" t="str">
            <v>FORMALETA ENTREPISO M2 (paral largo 3-4,5 mts)</v>
          </cell>
          <cell r="C121" t="str">
            <v>MES</v>
          </cell>
          <cell r="D121">
            <v>9005</v>
          </cell>
          <cell r="E121">
            <v>9005</v>
          </cell>
        </row>
        <row r="122">
          <cell r="A122">
            <v>119</v>
          </cell>
          <cell r="B122" t="str">
            <v>FORMALETA METALICA (Tableros +chapetas+otros)-mes</v>
          </cell>
          <cell r="C122" t="str">
            <v>M2/MES</v>
          </cell>
          <cell r="D122">
            <v>42379.01</v>
          </cell>
          <cell r="E122">
            <v>42379.01</v>
          </cell>
        </row>
        <row r="123">
          <cell r="A123">
            <v>120</v>
          </cell>
          <cell r="B123" t="str">
            <v>FORMALETA METALICA BORDE LOSA - M2</v>
          </cell>
          <cell r="C123" t="str">
            <v>DD</v>
          </cell>
          <cell r="D123">
            <v>714</v>
          </cell>
          <cell r="E123">
            <v>714</v>
          </cell>
        </row>
        <row r="124">
          <cell r="A124">
            <v>121</v>
          </cell>
          <cell r="B124" t="str">
            <v>FORMALETA METALICA COLUMNA Ø 0.60x3.00</v>
          </cell>
          <cell r="C124" t="str">
            <v>DD</v>
          </cell>
          <cell r="D124">
            <v>29990</v>
          </cell>
          <cell r="E124">
            <v>29990</v>
          </cell>
        </row>
        <row r="125">
          <cell r="A125">
            <v>122</v>
          </cell>
          <cell r="B125" t="str">
            <v>FORMALETA METALICA COLUMNA Ø 0.75x3.00</v>
          </cell>
          <cell r="C125" t="str">
            <v>DD</v>
          </cell>
          <cell r="D125">
            <v>24034</v>
          </cell>
          <cell r="E125">
            <v>24034</v>
          </cell>
        </row>
        <row r="126">
          <cell r="A126">
            <v>123</v>
          </cell>
          <cell r="B126" t="str">
            <v>FORMALETA METALICA PARA VIGAS</v>
          </cell>
          <cell r="C126" t="str">
            <v>M2</v>
          </cell>
          <cell r="D126">
            <v>1094</v>
          </cell>
          <cell r="E126">
            <v>1094</v>
          </cell>
        </row>
        <row r="127">
          <cell r="A127">
            <v>124</v>
          </cell>
          <cell r="B127" t="str">
            <v>FORMALETA SARDINEL- (45x240) / ML</v>
          </cell>
          <cell r="C127" t="str">
            <v>DD</v>
          </cell>
          <cell r="D127">
            <v>378</v>
          </cell>
          <cell r="E127">
            <v>378</v>
          </cell>
        </row>
        <row r="128">
          <cell r="A128">
            <v>125</v>
          </cell>
          <cell r="B128" t="str">
            <v>GATO TENSONAMIENTO 200TN-aTens=314cm2 CEFE COMETAS</v>
          </cell>
          <cell r="C128" t="str">
            <v>HR</v>
          </cell>
          <cell r="D128">
            <v>152612</v>
          </cell>
          <cell r="E128">
            <v>152612</v>
          </cell>
        </row>
        <row r="129">
          <cell r="A129">
            <v>126</v>
          </cell>
          <cell r="B129" t="str">
            <v>GENERADOR 125 KVA  - Incl. transporte, operario y combustible.</v>
          </cell>
          <cell r="C129" t="str">
            <v>DD</v>
          </cell>
          <cell r="D129">
            <v>1344024</v>
          </cell>
          <cell r="E129">
            <v>1344024</v>
          </cell>
        </row>
        <row r="130">
          <cell r="A130">
            <v>127</v>
          </cell>
          <cell r="B130" t="str">
            <v>GENERADOR 25 KVA - Incl. transporte, operario y combustible.</v>
          </cell>
          <cell r="C130" t="str">
            <v>DD</v>
          </cell>
          <cell r="D130">
            <v>801593</v>
          </cell>
          <cell r="E130">
            <v>801593</v>
          </cell>
        </row>
        <row r="131">
          <cell r="A131">
            <v>128</v>
          </cell>
          <cell r="B131" t="str">
            <v>GENERADOR 70 KVA  - Incl. transporte, operario y combustible.</v>
          </cell>
          <cell r="C131" t="str">
            <v>DD</v>
          </cell>
          <cell r="D131">
            <v>1002575</v>
          </cell>
          <cell r="E131">
            <v>1002575</v>
          </cell>
        </row>
        <row r="132">
          <cell r="A132">
            <v>129</v>
          </cell>
          <cell r="B132" t="str">
            <v>Generador de tonos para identificar cables de red, telefónicos o coax</v>
          </cell>
          <cell r="C132" t="str">
            <v>UN</v>
          </cell>
          <cell r="D132">
            <v>233720</v>
          </cell>
          <cell r="E132">
            <v>233720</v>
          </cell>
        </row>
        <row r="133">
          <cell r="A133">
            <v>130</v>
          </cell>
          <cell r="B133" t="str">
            <v>GPS+operador+vigilancia  **</v>
          </cell>
          <cell r="C133" t="str">
            <v>DD</v>
          </cell>
          <cell r="D133">
            <v>227750.57</v>
          </cell>
          <cell r="E133">
            <v>227750.57</v>
          </cell>
        </row>
        <row r="134">
          <cell r="A134">
            <v>131</v>
          </cell>
          <cell r="B134" t="str">
            <v>GRUA EXTENSION PARA POSTES</v>
          </cell>
          <cell r="C134" t="str">
            <v>HR</v>
          </cell>
          <cell r="D134">
            <v>140000</v>
          </cell>
          <cell r="E134">
            <v>140000</v>
          </cell>
        </row>
        <row r="135">
          <cell r="A135">
            <v>132</v>
          </cell>
          <cell r="B135" t="str">
            <v>GRUA PH (Capacidad de 90 Ton, izaje luminarias y estructura 4.5 t a a</v>
          </cell>
          <cell r="C135" t="str">
            <v>DD</v>
          </cell>
          <cell r="D135">
            <v>10591000</v>
          </cell>
          <cell r="E135">
            <v>10591000</v>
          </cell>
        </row>
        <row r="136">
          <cell r="A136">
            <v>133</v>
          </cell>
          <cell r="B136" t="str">
            <v>GRUA TELESCOPICA  40 TON</v>
          </cell>
          <cell r="C136" t="str">
            <v>HR</v>
          </cell>
          <cell r="D136">
            <v>318004</v>
          </cell>
          <cell r="E136">
            <v>318004</v>
          </cell>
        </row>
        <row r="137">
          <cell r="A137">
            <v>134</v>
          </cell>
          <cell r="B137" t="str">
            <v>GRUA TELESCOPICA 30 TON (ALQUILER)</v>
          </cell>
          <cell r="C137" t="str">
            <v>DD</v>
          </cell>
          <cell r="D137">
            <v>1954449</v>
          </cell>
          <cell r="E137">
            <v>1954449</v>
          </cell>
        </row>
        <row r="138">
          <cell r="A138">
            <v>135</v>
          </cell>
          <cell r="B138" t="str">
            <v>Guadañadora gasolina (Oper+Comb) **</v>
          </cell>
          <cell r="C138" t="str">
            <v>HR</v>
          </cell>
          <cell r="D138">
            <v>12750.01</v>
          </cell>
          <cell r="E138">
            <v>12750.01</v>
          </cell>
        </row>
        <row r="139">
          <cell r="A139">
            <v>136</v>
          </cell>
          <cell r="B139" t="str">
            <v>GUANTE (NITRILO)  DE 13"  ANSELL EDMONT(PAR)</v>
          </cell>
          <cell r="C139" t="str">
            <v>UN</v>
          </cell>
          <cell r="D139">
            <v>6236</v>
          </cell>
          <cell r="E139">
            <v>6236</v>
          </cell>
        </row>
        <row r="140">
          <cell r="A140">
            <v>137</v>
          </cell>
          <cell r="B140" t="str">
            <v>HERRAMIENTA MENOR</v>
          </cell>
          <cell r="C140" t="str">
            <v>HR</v>
          </cell>
          <cell r="D140">
            <v>823.59</v>
          </cell>
          <cell r="E140">
            <v>823.59</v>
          </cell>
        </row>
        <row r="141">
          <cell r="A141">
            <v>138</v>
          </cell>
          <cell r="B141" t="str">
            <v>Hidrolavadora 2600 psi Gasolina</v>
          </cell>
          <cell r="C141" t="str">
            <v>UN</v>
          </cell>
          <cell r="D141">
            <v>5985</v>
          </cell>
          <cell r="E141">
            <v>5985</v>
          </cell>
        </row>
        <row r="142">
          <cell r="A142">
            <v>139</v>
          </cell>
          <cell r="B142" t="str">
            <v>HIDROLAVADORA 3.5 HP 1500 PSI VOLTAJE 110 V MONOFÁSICO</v>
          </cell>
          <cell r="C142" t="str">
            <v>UN</v>
          </cell>
          <cell r="D142">
            <v>2822040.01</v>
          </cell>
          <cell r="E142">
            <v>2822040.01</v>
          </cell>
        </row>
        <row r="143">
          <cell r="A143">
            <v>140</v>
          </cell>
          <cell r="B143" t="str">
            <v>HIDROLAVADORA ELÉCTRICA 3 HP 220V 1900 PSI</v>
          </cell>
          <cell r="C143" t="str">
            <v>UN</v>
          </cell>
          <cell r="D143">
            <v>3634261</v>
          </cell>
          <cell r="E143">
            <v>3634261</v>
          </cell>
        </row>
        <row r="144">
          <cell r="A144">
            <v>141</v>
          </cell>
          <cell r="B144" t="str">
            <v>HIDROLAVADORA ELÉCTRICA 5HP 2.500 PSI TRIFASICO CUBIERTA ME</v>
          </cell>
          <cell r="C144" t="str">
            <v>UN</v>
          </cell>
          <cell r="D144">
            <v>6218012</v>
          </cell>
          <cell r="E144">
            <v>6218012</v>
          </cell>
        </row>
        <row r="145">
          <cell r="A145">
            <v>142</v>
          </cell>
          <cell r="B145" t="str">
            <v>Hidrolavadora grande 3.5 HP</v>
          </cell>
          <cell r="C145" t="str">
            <v>UN</v>
          </cell>
          <cell r="D145">
            <v>2665031</v>
          </cell>
          <cell r="E145">
            <v>2665031</v>
          </cell>
        </row>
        <row r="146">
          <cell r="A146">
            <v>143</v>
          </cell>
          <cell r="B146" t="str">
            <v>Hidrolavadora grande 5 HP</v>
          </cell>
          <cell r="C146" t="str">
            <v>UN</v>
          </cell>
          <cell r="D146">
            <v>6545000</v>
          </cell>
          <cell r="E146">
            <v>6545000</v>
          </cell>
        </row>
        <row r="147">
          <cell r="A147">
            <v>144</v>
          </cell>
          <cell r="B147" t="str">
            <v>Identificador de pares de cableado de redes Ethernet</v>
          </cell>
          <cell r="C147" t="str">
            <v>UN</v>
          </cell>
          <cell r="D147">
            <v>259302</v>
          </cell>
          <cell r="E147">
            <v>259302</v>
          </cell>
        </row>
        <row r="148">
          <cell r="A148">
            <v>145</v>
          </cell>
          <cell r="B148" t="str">
            <v>JACUZZI FIRPLAK - Galapagos Spa – Hidro – Aero – Blanco (8 PERSON</v>
          </cell>
          <cell r="C148" t="str">
            <v>UN</v>
          </cell>
          <cell r="D148">
            <v>24322900.010000002</v>
          </cell>
          <cell r="E148">
            <v>24322900.010000002</v>
          </cell>
        </row>
        <row r="149">
          <cell r="A149">
            <v>146</v>
          </cell>
          <cell r="B149" t="str">
            <v>Juego de ratchet en milímetros 1/4</v>
          </cell>
          <cell r="C149" t="str">
            <v>UN</v>
          </cell>
          <cell r="D149">
            <v>76753</v>
          </cell>
          <cell r="E149">
            <v>76753</v>
          </cell>
        </row>
        <row r="150">
          <cell r="A150">
            <v>147</v>
          </cell>
          <cell r="B150" t="str">
            <v>Licencia de Programas Computacionales Especiales</v>
          </cell>
          <cell r="C150" t="str">
            <v>MES</v>
          </cell>
          <cell r="D150">
            <v>437053</v>
          </cell>
          <cell r="E150">
            <v>437053</v>
          </cell>
        </row>
        <row r="151">
          <cell r="A151">
            <v>148</v>
          </cell>
          <cell r="B151" t="str">
            <v>LLAVE EXPANSION 8" STANLEY  O SIMILAR</v>
          </cell>
          <cell r="C151" t="str">
            <v>UN</v>
          </cell>
          <cell r="D151">
            <v>37150</v>
          </cell>
          <cell r="E151">
            <v>37150</v>
          </cell>
        </row>
        <row r="152">
          <cell r="A152">
            <v>149</v>
          </cell>
          <cell r="B152" t="str">
            <v>Llave para tubos de 6”</v>
          </cell>
          <cell r="C152" t="str">
            <v>UN</v>
          </cell>
          <cell r="D152">
            <v>95133.01</v>
          </cell>
          <cell r="E152">
            <v>95133.01</v>
          </cell>
        </row>
        <row r="153">
          <cell r="A153">
            <v>150</v>
          </cell>
          <cell r="B153" t="str">
            <v>LLAVES TENSORA (ALQUILER)</v>
          </cell>
          <cell r="C153" t="str">
            <v>DD</v>
          </cell>
          <cell r="D153">
            <v>427</v>
          </cell>
          <cell r="E153">
            <v>427</v>
          </cell>
        </row>
        <row r="154">
          <cell r="A154">
            <v>151</v>
          </cell>
          <cell r="B154" t="str">
            <v>MACETA 4 Lbs STANLEY, HERRAGRO O SIMILAR</v>
          </cell>
          <cell r="C154" t="str">
            <v>UN</v>
          </cell>
          <cell r="D154">
            <v>47900</v>
          </cell>
          <cell r="E154">
            <v>47900</v>
          </cell>
        </row>
        <row r="155">
          <cell r="A155">
            <v>152</v>
          </cell>
          <cell r="B155" t="str">
            <v>MALACATE 300 KG.</v>
          </cell>
          <cell r="C155" t="str">
            <v>DD</v>
          </cell>
          <cell r="D155">
            <v>65634</v>
          </cell>
          <cell r="E155">
            <v>65634</v>
          </cell>
        </row>
        <row r="156">
          <cell r="A156">
            <v>153</v>
          </cell>
          <cell r="B156" t="str">
            <v>MANGUERAS - PISTOLA FUSIÓN POLIUREA</v>
          </cell>
          <cell r="C156" t="str">
            <v>DD</v>
          </cell>
          <cell r="D156">
            <v>65331</v>
          </cell>
          <cell r="E156">
            <v>65331</v>
          </cell>
        </row>
        <row r="157">
          <cell r="A157">
            <v>154</v>
          </cell>
          <cell r="B157" t="str">
            <v>MANILA NYLON 1/2" (POLIPROPILENO-ROLLO DE 200M)</v>
          </cell>
          <cell r="C157" t="str">
            <v>ML</v>
          </cell>
          <cell r="D157">
            <v>1310</v>
          </cell>
          <cell r="E157">
            <v>1310</v>
          </cell>
        </row>
        <row r="158">
          <cell r="A158">
            <v>155</v>
          </cell>
          <cell r="B158" t="str">
            <v>Marquilladora</v>
          </cell>
          <cell r="C158" t="str">
            <v>UN</v>
          </cell>
          <cell r="D158">
            <v>156104</v>
          </cell>
          <cell r="E158">
            <v>156104</v>
          </cell>
        </row>
        <row r="159">
          <cell r="A159">
            <v>156</v>
          </cell>
          <cell r="B159" t="str">
            <v>MARTILLO ROTATORIO SDS MAX COMBINADO (D25404 SDS PLUS 4.8</v>
          </cell>
          <cell r="C159" t="str">
            <v>DD</v>
          </cell>
          <cell r="D159">
            <v>39612.01</v>
          </cell>
          <cell r="E159">
            <v>39612.01</v>
          </cell>
        </row>
        <row r="160">
          <cell r="A160">
            <v>157</v>
          </cell>
          <cell r="B160" t="str">
            <v>MESON ACERO INOXIDABLE 304 CAL 18 Largo 1 m Ancho 0.5 m x Alto</v>
          </cell>
          <cell r="C160" t="str">
            <v>UN</v>
          </cell>
          <cell r="D160">
            <v>1012000</v>
          </cell>
          <cell r="E160">
            <v>1012000</v>
          </cell>
        </row>
        <row r="161">
          <cell r="A161">
            <v>158</v>
          </cell>
          <cell r="B161" t="str">
            <v>MESON LAVAPLATOS ACERO INOXIDABLE 304 CAL 18 1,50*0,60*0.80</v>
          </cell>
          <cell r="C161" t="str">
            <v>UN</v>
          </cell>
          <cell r="D161">
            <v>1312510.5</v>
          </cell>
          <cell r="E161">
            <v>1312510.5</v>
          </cell>
        </row>
        <row r="162">
          <cell r="A162">
            <v>159</v>
          </cell>
          <cell r="B162" t="str">
            <v>MEZCLADORA DE CONCRETO 2 BULTOS GASOLINA</v>
          </cell>
          <cell r="C162" t="str">
            <v>DD</v>
          </cell>
          <cell r="D162">
            <v>35006</v>
          </cell>
          <cell r="E162">
            <v>35006</v>
          </cell>
        </row>
        <row r="163">
          <cell r="A163">
            <v>160</v>
          </cell>
          <cell r="B163" t="str">
            <v>Mini Compresor Portátil ¼ HP para pintar Con manguera, Pistola</v>
          </cell>
          <cell r="C163" t="str">
            <v>UN</v>
          </cell>
          <cell r="D163">
            <v>382758</v>
          </cell>
          <cell r="E163">
            <v>382758</v>
          </cell>
        </row>
        <row r="164">
          <cell r="A164">
            <v>161</v>
          </cell>
          <cell r="B164" t="str">
            <v>MINICARGADOR BOBCAT(OPER+COMB)</v>
          </cell>
          <cell r="C164" t="str">
            <v>DD</v>
          </cell>
          <cell r="D164">
            <v>423513</v>
          </cell>
          <cell r="E164">
            <v>423513</v>
          </cell>
        </row>
        <row r="165">
          <cell r="A165">
            <v>162</v>
          </cell>
          <cell r="B165" t="str">
            <v>MINICARGADOR BOBCAT+Oper C/Comb</v>
          </cell>
          <cell r="C165" t="str">
            <v>HR</v>
          </cell>
          <cell r="D165">
            <v>70513</v>
          </cell>
          <cell r="E165">
            <v>70513</v>
          </cell>
        </row>
        <row r="166">
          <cell r="A166">
            <v>163</v>
          </cell>
          <cell r="B166" t="str">
            <v>Modulo Mueble Camerino de 2 puestos de 1,40 x 0,65 x 2,05 H</v>
          </cell>
          <cell r="C166" t="str">
            <v>UN</v>
          </cell>
          <cell r="D166">
            <v>2728962</v>
          </cell>
          <cell r="E166">
            <v>2728962</v>
          </cell>
        </row>
        <row r="167">
          <cell r="A167">
            <v>164</v>
          </cell>
          <cell r="B167" t="str">
            <v>MONTACARGA (2.5 Ton.)</v>
          </cell>
          <cell r="C167" t="str">
            <v>DD</v>
          </cell>
          <cell r="D167">
            <v>350280</v>
          </cell>
          <cell r="E167">
            <v>350280</v>
          </cell>
        </row>
        <row r="168">
          <cell r="A168">
            <v>165</v>
          </cell>
          <cell r="B168" t="str">
            <v>MONTACARGAS 3.5 TON (OPER+COMB) CERTIFICADO</v>
          </cell>
          <cell r="C168" t="str">
            <v>HR</v>
          </cell>
          <cell r="D168">
            <v>58053</v>
          </cell>
          <cell r="E168">
            <v>58053</v>
          </cell>
        </row>
        <row r="169">
          <cell r="A169">
            <v>166</v>
          </cell>
          <cell r="B169" t="str">
            <v>MORDAZAS EN PLATINA CON CUÑA</v>
          </cell>
          <cell r="C169" t="str">
            <v>DD</v>
          </cell>
          <cell r="D169">
            <v>61</v>
          </cell>
          <cell r="E169">
            <v>61</v>
          </cell>
        </row>
        <row r="170">
          <cell r="A170">
            <v>167</v>
          </cell>
          <cell r="B170" t="str">
            <v>Motoazada para arado y descompactación de tierra</v>
          </cell>
          <cell r="C170" t="str">
            <v>DD</v>
          </cell>
          <cell r="D170">
            <v>16095</v>
          </cell>
          <cell r="E170">
            <v>16095</v>
          </cell>
        </row>
        <row r="171">
          <cell r="A171">
            <v>168</v>
          </cell>
          <cell r="B171" t="str">
            <v>MOTOBOMBA ALTA PRESIÓN 2-3" (SUMERG)</v>
          </cell>
          <cell r="C171" t="str">
            <v>HR</v>
          </cell>
          <cell r="D171">
            <v>4859</v>
          </cell>
          <cell r="E171">
            <v>4859</v>
          </cell>
        </row>
        <row r="172">
          <cell r="A172">
            <v>169</v>
          </cell>
          <cell r="B172" t="str">
            <v>MOTOBOMBA DE 3" SUMERGIBLE MOTOR ELECTRICO</v>
          </cell>
          <cell r="C172" t="str">
            <v>DD</v>
          </cell>
          <cell r="D172">
            <v>53550</v>
          </cell>
          <cell r="E172">
            <v>53550</v>
          </cell>
        </row>
        <row r="173">
          <cell r="A173">
            <v>170</v>
          </cell>
          <cell r="B173" t="str">
            <v>MOTOBOMBAS TRIFASICA DE 2"SUMERGIBLE</v>
          </cell>
          <cell r="C173" t="str">
            <v>DD</v>
          </cell>
          <cell r="D173">
            <v>30625</v>
          </cell>
          <cell r="E173">
            <v>30625</v>
          </cell>
        </row>
        <row r="174">
          <cell r="A174">
            <v>171</v>
          </cell>
          <cell r="B174" t="str">
            <v>MOTONIVELADORA (Oper+Com)</v>
          </cell>
          <cell r="C174" t="str">
            <v>HR</v>
          </cell>
          <cell r="D174">
            <v>141042</v>
          </cell>
          <cell r="E174">
            <v>141042</v>
          </cell>
        </row>
        <row r="175">
          <cell r="A175">
            <v>172</v>
          </cell>
          <cell r="B175" t="str">
            <v>Motosierra Mediana (8.0HP)</v>
          </cell>
          <cell r="C175" t="str">
            <v>DD</v>
          </cell>
          <cell r="D175">
            <v>35700</v>
          </cell>
          <cell r="E175">
            <v>35700</v>
          </cell>
        </row>
        <row r="176">
          <cell r="A176">
            <v>173</v>
          </cell>
          <cell r="B176" t="str">
            <v>PACHOMETRO - DETECTOR DE ARMADURAS EN ACERO (POR ELEMEN</v>
          </cell>
          <cell r="C176" t="str">
            <v>UN</v>
          </cell>
          <cell r="D176">
            <v>119000</v>
          </cell>
          <cell r="E176">
            <v>119000</v>
          </cell>
        </row>
        <row r="177">
          <cell r="A177">
            <v>174</v>
          </cell>
          <cell r="B177" t="str">
            <v>PALA No.2 P/CUADRADA CON CABO</v>
          </cell>
          <cell r="C177" t="str">
            <v>UN</v>
          </cell>
          <cell r="D177">
            <v>22688</v>
          </cell>
          <cell r="E177">
            <v>22688</v>
          </cell>
        </row>
        <row r="178">
          <cell r="A178">
            <v>175</v>
          </cell>
          <cell r="B178" t="str">
            <v>PALA No.2 P/REDONDA  CON CABO</v>
          </cell>
          <cell r="C178" t="str">
            <v>UN</v>
          </cell>
          <cell r="D178">
            <v>27072</v>
          </cell>
          <cell r="E178">
            <v>27072</v>
          </cell>
        </row>
        <row r="179">
          <cell r="A179">
            <v>176</v>
          </cell>
          <cell r="B179" t="str">
            <v>PALUSTRE MANGO PLASTICO DE 8"</v>
          </cell>
          <cell r="C179" t="str">
            <v>UN</v>
          </cell>
          <cell r="D179">
            <v>12448.99</v>
          </cell>
          <cell r="E179">
            <v>12448.99</v>
          </cell>
        </row>
        <row r="180">
          <cell r="A180">
            <v>177</v>
          </cell>
          <cell r="B180" t="str">
            <v>PARAL TELESCOPICO CORTO (UN)</v>
          </cell>
          <cell r="C180" t="str">
            <v>DD</v>
          </cell>
          <cell r="D180">
            <v>113</v>
          </cell>
          <cell r="E180">
            <v>113</v>
          </cell>
        </row>
        <row r="181">
          <cell r="A181">
            <v>178</v>
          </cell>
          <cell r="B181" t="str">
            <v>PARAL TELESCOPICO LARGO (UN) 3.00ML A 5.00 ML</v>
          </cell>
          <cell r="C181" t="str">
            <v>DD</v>
          </cell>
          <cell r="D181">
            <v>123</v>
          </cell>
          <cell r="E181">
            <v>123</v>
          </cell>
        </row>
        <row r="182">
          <cell r="A182">
            <v>179</v>
          </cell>
          <cell r="B182" t="str">
            <v>PARALES - MES</v>
          </cell>
          <cell r="C182" t="str">
            <v>UN</v>
          </cell>
          <cell r="D182">
            <v>3877</v>
          </cell>
          <cell r="E182">
            <v>3877</v>
          </cell>
        </row>
        <row r="183">
          <cell r="A183">
            <v>180</v>
          </cell>
          <cell r="B183" t="str">
            <v>PARALES - SEMANA (2 - 3.5m)</v>
          </cell>
          <cell r="C183" t="str">
            <v>UN</v>
          </cell>
          <cell r="D183">
            <v>1067</v>
          </cell>
          <cell r="E183">
            <v>1067</v>
          </cell>
        </row>
        <row r="184">
          <cell r="A184">
            <v>181</v>
          </cell>
          <cell r="B184" t="str">
            <v>Perforacion manual con barreno suelos malos **</v>
          </cell>
          <cell r="C184" t="str">
            <v>ML</v>
          </cell>
          <cell r="D184">
            <v>31897</v>
          </cell>
          <cell r="E184">
            <v>31897</v>
          </cell>
        </row>
        <row r="185">
          <cell r="A185">
            <v>182</v>
          </cell>
          <cell r="B185" t="str">
            <v>PISTOLA DE FIJACION CALIBRE 22 RAMSET</v>
          </cell>
          <cell r="C185" t="str">
            <v>DD</v>
          </cell>
          <cell r="D185">
            <v>24466</v>
          </cell>
          <cell r="E185">
            <v>24466</v>
          </cell>
        </row>
        <row r="186">
          <cell r="A186">
            <v>183</v>
          </cell>
          <cell r="B186" t="str">
            <v>PLANCHON a=0.20M,e=4CM,L=3M ALQUILER</v>
          </cell>
          <cell r="C186" t="str">
            <v>DD</v>
          </cell>
          <cell r="D186">
            <v>297</v>
          </cell>
          <cell r="E186">
            <v>297</v>
          </cell>
        </row>
        <row r="187">
          <cell r="A187">
            <v>184</v>
          </cell>
          <cell r="B187" t="str">
            <v>PLANTA GENERADORA A GASOLINA DE 5 KW (Alquiler)</v>
          </cell>
          <cell r="C187" t="str">
            <v>DD</v>
          </cell>
          <cell r="D187">
            <v>57706</v>
          </cell>
          <cell r="E187">
            <v>57706</v>
          </cell>
        </row>
        <row r="188">
          <cell r="A188">
            <v>185</v>
          </cell>
          <cell r="B188" t="str">
            <v>PLANTA PORTATIL INDUST.10-12KVA-DIESEL- ALQUILER</v>
          </cell>
          <cell r="C188" t="str">
            <v>DD</v>
          </cell>
          <cell r="D188">
            <v>98920</v>
          </cell>
          <cell r="E188">
            <v>98920</v>
          </cell>
        </row>
        <row r="189">
          <cell r="A189">
            <v>186</v>
          </cell>
          <cell r="B189" t="str">
            <v>PLATAFORMA TRABAJO ALTURA (Sobre camión)20m</v>
          </cell>
          <cell r="C189" t="str">
            <v>HR</v>
          </cell>
          <cell r="D189">
            <v>149015</v>
          </cell>
          <cell r="E189">
            <v>149015</v>
          </cell>
        </row>
        <row r="190">
          <cell r="A190">
            <v>187</v>
          </cell>
          <cell r="B190" t="str">
            <v>PLATAFORMA TRABAJO EN ALTURA BRAZO ART. OPERARIO</v>
          </cell>
          <cell r="C190" t="str">
            <v>HR</v>
          </cell>
          <cell r="D190">
            <v>154270.01</v>
          </cell>
          <cell r="E190">
            <v>154270.01</v>
          </cell>
        </row>
        <row r="191">
          <cell r="A191">
            <v>188</v>
          </cell>
          <cell r="B191" t="str">
            <v>Plotter HP 510 (Alquiler)</v>
          </cell>
          <cell r="C191" t="str">
            <v>MES</v>
          </cell>
          <cell r="D191">
            <v>992554</v>
          </cell>
          <cell r="E191">
            <v>992554</v>
          </cell>
        </row>
        <row r="192">
          <cell r="A192">
            <v>189</v>
          </cell>
          <cell r="B192" t="str">
            <v>PLUMA ELECTRICA Trif.</v>
          </cell>
          <cell r="C192" t="str">
            <v>DD</v>
          </cell>
          <cell r="D192">
            <v>28427.01</v>
          </cell>
          <cell r="E192">
            <v>28427.01</v>
          </cell>
        </row>
        <row r="193">
          <cell r="A193">
            <v>190</v>
          </cell>
          <cell r="B193" t="str">
            <v>PLUMA GRUA  ELECTRICA Trif:</v>
          </cell>
          <cell r="C193" t="str">
            <v>MES</v>
          </cell>
          <cell r="D193">
            <v>392700</v>
          </cell>
          <cell r="E193">
            <v>392700</v>
          </cell>
        </row>
        <row r="194">
          <cell r="A194">
            <v>191</v>
          </cell>
          <cell r="B194" t="str">
            <v>POLEA ANTIRETORNO Cuerda 13mm Resist:(5.000lbs)</v>
          </cell>
          <cell r="C194" t="str">
            <v>UNI</v>
          </cell>
          <cell r="D194">
            <v>276015</v>
          </cell>
          <cell r="E194">
            <v>276015</v>
          </cell>
        </row>
        <row r="195">
          <cell r="A195">
            <v>192</v>
          </cell>
          <cell r="B195" t="str">
            <v>Prueba Carga Estática y Dinámica Puentes Peatonale</v>
          </cell>
          <cell r="C195" t="str">
            <v>UN</v>
          </cell>
          <cell r="D195">
            <v>20779766.010000002</v>
          </cell>
          <cell r="E195">
            <v>20779766.010000002</v>
          </cell>
        </row>
        <row r="196">
          <cell r="A196">
            <v>193</v>
          </cell>
          <cell r="B196" t="str">
            <v>Prueba Carga Estática-Dinámica Pte. manejo LASTRE</v>
          </cell>
          <cell r="C196" t="str">
            <v>UN</v>
          </cell>
          <cell r="D196">
            <v>3207546</v>
          </cell>
          <cell r="E196">
            <v>3207546</v>
          </cell>
        </row>
        <row r="197">
          <cell r="A197">
            <v>194</v>
          </cell>
          <cell r="B197" t="str">
            <v>Prueba Carga Estática-Dinámica Pte.LASTREsum+equip</v>
          </cell>
          <cell r="C197" t="str">
            <v>UN</v>
          </cell>
          <cell r="D197">
            <v>2389250</v>
          </cell>
          <cell r="E197">
            <v>2389250</v>
          </cell>
        </row>
        <row r="198">
          <cell r="A198">
            <v>195</v>
          </cell>
          <cell r="B198" t="str">
            <v>PULIDORA (ICLUYE COPA)D=7" TRABAJ-PESADO</v>
          </cell>
          <cell r="C198" t="str">
            <v>DD</v>
          </cell>
          <cell r="D198">
            <v>19378</v>
          </cell>
          <cell r="E198">
            <v>19378</v>
          </cell>
        </row>
        <row r="199">
          <cell r="A199">
            <v>196</v>
          </cell>
          <cell r="B199" t="str">
            <v>PULIDORA 9" ( CON DISCO DE CORTE)</v>
          </cell>
          <cell r="C199" t="str">
            <v>DD</v>
          </cell>
          <cell r="D199">
            <v>29750</v>
          </cell>
          <cell r="E199">
            <v>29750</v>
          </cell>
        </row>
        <row r="200">
          <cell r="A200">
            <v>197</v>
          </cell>
          <cell r="B200" t="str">
            <v>PULIDORA INDUSTRIAL DE 4 ½"    MAKITA   10000 RPM</v>
          </cell>
          <cell r="C200" t="str">
            <v>UN</v>
          </cell>
          <cell r="D200">
            <v>504146</v>
          </cell>
          <cell r="E200">
            <v>504146</v>
          </cell>
        </row>
        <row r="201">
          <cell r="A201">
            <v>198</v>
          </cell>
          <cell r="B201" t="str">
            <v>PULIDORA MANUAL SIN DISCO 9"</v>
          </cell>
          <cell r="C201" t="str">
            <v>DD</v>
          </cell>
          <cell r="D201">
            <v>20305.009999999998</v>
          </cell>
          <cell r="E201">
            <v>20305.009999999998</v>
          </cell>
        </row>
        <row r="202">
          <cell r="A202">
            <v>199</v>
          </cell>
          <cell r="B202" t="str">
            <v>RANA A GASOLINA DE 50X75 CM</v>
          </cell>
          <cell r="C202" t="str">
            <v>DD</v>
          </cell>
          <cell r="D202">
            <v>47617.01</v>
          </cell>
          <cell r="E202">
            <v>47617.01</v>
          </cell>
        </row>
        <row r="203">
          <cell r="A203">
            <v>200</v>
          </cell>
          <cell r="B203" t="str">
            <v>RANA O VIBROCOMPACTADOR GASOLIN(50X75CM)</v>
          </cell>
          <cell r="C203" t="str">
            <v>MES</v>
          </cell>
          <cell r="D203">
            <v>752873</v>
          </cell>
          <cell r="E203">
            <v>752873</v>
          </cell>
        </row>
        <row r="204">
          <cell r="A204">
            <v>201</v>
          </cell>
          <cell r="B204" t="str">
            <v>REGLA VIBRATORIA  TIPO ESCALERA GASOLINA</v>
          </cell>
          <cell r="C204" t="str">
            <v>DD</v>
          </cell>
          <cell r="D204">
            <v>26180</v>
          </cell>
          <cell r="E204">
            <v>26180</v>
          </cell>
        </row>
        <row r="205">
          <cell r="A205">
            <v>202</v>
          </cell>
          <cell r="B205" t="str">
            <v>Retroexcavadora (200m3/Dia)</v>
          </cell>
          <cell r="C205" t="str">
            <v>DD</v>
          </cell>
          <cell r="D205">
            <v>925261</v>
          </cell>
          <cell r="E205">
            <v>925261</v>
          </cell>
        </row>
        <row r="206">
          <cell r="A206">
            <v>203</v>
          </cell>
          <cell r="B206" t="str">
            <v>Retroexcavadora (350-450M3/dia) Hasta(30)días.</v>
          </cell>
          <cell r="C206" t="str">
            <v>DD</v>
          </cell>
          <cell r="D206">
            <v>834730</v>
          </cell>
          <cell r="E206">
            <v>834730</v>
          </cell>
        </row>
        <row r="207">
          <cell r="A207">
            <v>204</v>
          </cell>
          <cell r="B207" t="str">
            <v>RETROEXCAVADORA JHON DEERE 610B (Oper+Comb)**.</v>
          </cell>
          <cell r="C207" t="str">
            <v>HR</v>
          </cell>
          <cell r="D207">
            <v>109290</v>
          </cell>
          <cell r="E207">
            <v>109290</v>
          </cell>
        </row>
        <row r="208">
          <cell r="A208">
            <v>205</v>
          </cell>
          <cell r="B208" t="str">
            <v>RODILLO  ARRASTRE MANUAL</v>
          </cell>
          <cell r="C208" t="str">
            <v>DD</v>
          </cell>
          <cell r="D208">
            <v>132362</v>
          </cell>
          <cell r="E208">
            <v>132362</v>
          </cell>
        </row>
        <row r="209">
          <cell r="A209">
            <v>206</v>
          </cell>
          <cell r="B209" t="str">
            <v>ROTOMARTILLO 23SDS PLUS 2.4 JLS</v>
          </cell>
          <cell r="C209" t="str">
            <v>DD</v>
          </cell>
          <cell r="D209">
            <v>31023</v>
          </cell>
          <cell r="E209">
            <v>31023</v>
          </cell>
        </row>
        <row r="210">
          <cell r="A210">
            <v>207</v>
          </cell>
          <cell r="B210" t="str">
            <v>ROTOVACTOR (OPER+COMB).</v>
          </cell>
          <cell r="C210" t="str">
            <v>HR</v>
          </cell>
          <cell r="D210">
            <v>74303.009999999995</v>
          </cell>
          <cell r="E210">
            <v>74303.009999999995</v>
          </cell>
        </row>
        <row r="211">
          <cell r="A211">
            <v>208</v>
          </cell>
          <cell r="B211" t="str">
            <v>RUEDAS PARA ANDAMIO TUBULAR (Juego x 4)</v>
          </cell>
          <cell r="C211" t="str">
            <v>DD</v>
          </cell>
          <cell r="D211">
            <v>2000</v>
          </cell>
          <cell r="E211">
            <v>2000</v>
          </cell>
        </row>
        <row r="212">
          <cell r="A212">
            <v>209</v>
          </cell>
          <cell r="B212" t="str">
            <v>SANDBLASTING (CON DISEÑO)SOBRE VIDRIO</v>
          </cell>
          <cell r="C212" t="str">
            <v>M2</v>
          </cell>
          <cell r="D212">
            <v>35524</v>
          </cell>
          <cell r="E212">
            <v>35524</v>
          </cell>
        </row>
        <row r="213">
          <cell r="A213">
            <v>210</v>
          </cell>
          <cell r="B213" t="str">
            <v>SERRUCHO DE 20" MANGO PLÁSTICO DIENTE DIAMANTADO</v>
          </cell>
          <cell r="C213" t="str">
            <v>UN</v>
          </cell>
          <cell r="D213">
            <v>29673</v>
          </cell>
          <cell r="E213">
            <v>29673</v>
          </cell>
        </row>
        <row r="214">
          <cell r="A214">
            <v>211</v>
          </cell>
          <cell r="B214" t="str">
            <v>SERVICIO CORTADORA</v>
          </cell>
          <cell r="C214" t="str">
            <v>UN</v>
          </cell>
          <cell r="D214">
            <v>2700</v>
          </cell>
          <cell r="E214">
            <v>2700</v>
          </cell>
        </row>
        <row r="215">
          <cell r="A215">
            <v>212</v>
          </cell>
          <cell r="B215" t="str">
            <v>SERVICIO DOBLADORA</v>
          </cell>
          <cell r="C215" t="str">
            <v>UN</v>
          </cell>
          <cell r="D215">
            <v>2300</v>
          </cell>
          <cell r="E215">
            <v>2300</v>
          </cell>
        </row>
        <row r="216">
          <cell r="A216">
            <v>213</v>
          </cell>
          <cell r="B216" t="str">
            <v>SIERRA CIRCULAR- 71/4"1400W 5700 rpm-Semi Industri</v>
          </cell>
          <cell r="C216" t="str">
            <v>UN</v>
          </cell>
          <cell r="D216">
            <v>225331</v>
          </cell>
          <cell r="E216">
            <v>225331</v>
          </cell>
        </row>
        <row r="217">
          <cell r="A217">
            <v>214</v>
          </cell>
          <cell r="B217" t="str">
            <v>SistContraIncendioListadoUL/FMTurbinVert(BMX2aEtap</v>
          </cell>
          <cell r="C217" t="str">
            <v>UN</v>
          </cell>
          <cell r="D217">
            <v>171719202</v>
          </cell>
          <cell r="E217">
            <v>171719202</v>
          </cell>
        </row>
        <row r="218">
          <cell r="A218">
            <v>215</v>
          </cell>
          <cell r="B218" t="str">
            <v>Sonda Destapador de Cañería para Taladro mínimo 6 metros (Precio</v>
          </cell>
          <cell r="C218" t="str">
            <v>UN</v>
          </cell>
          <cell r="D218">
            <v>86100</v>
          </cell>
          <cell r="E218">
            <v>86100</v>
          </cell>
        </row>
        <row r="219">
          <cell r="A219">
            <v>216</v>
          </cell>
          <cell r="B219" t="str">
            <v>Sopladora 16000 RPM para limpieza equipos electrónicos</v>
          </cell>
          <cell r="C219" t="str">
            <v>UN</v>
          </cell>
          <cell r="D219">
            <v>312596.99</v>
          </cell>
          <cell r="E219">
            <v>312596.99</v>
          </cell>
        </row>
        <row r="220">
          <cell r="A220">
            <v>217</v>
          </cell>
          <cell r="B220" t="str">
            <v>Suministro del transformador de pedestal tipo malla, 150 kva, 11400</v>
          </cell>
          <cell r="C220" t="str">
            <v>UN</v>
          </cell>
          <cell r="D220">
            <v>25971750</v>
          </cell>
          <cell r="E220">
            <v>25971750</v>
          </cell>
        </row>
        <row r="221">
          <cell r="A221">
            <v>218</v>
          </cell>
          <cell r="B221" t="str">
            <v>Switch PoE+ 16 canales</v>
          </cell>
          <cell r="C221" t="str">
            <v>UN</v>
          </cell>
          <cell r="D221">
            <v>1882934</v>
          </cell>
          <cell r="E221">
            <v>1882934</v>
          </cell>
        </row>
        <row r="222">
          <cell r="A222">
            <v>219</v>
          </cell>
          <cell r="B222" t="str">
            <v>TALADRO  ½" (ALQUILER)</v>
          </cell>
          <cell r="C222" t="str">
            <v>DD</v>
          </cell>
          <cell r="D222">
            <v>21974</v>
          </cell>
          <cell r="E222">
            <v>21974</v>
          </cell>
        </row>
        <row r="223">
          <cell r="A223">
            <v>220</v>
          </cell>
          <cell r="B223" t="str">
            <v>TALADRO PERCUTOR 3/4"</v>
          </cell>
          <cell r="C223" t="str">
            <v>DD</v>
          </cell>
          <cell r="D223">
            <v>21855</v>
          </cell>
          <cell r="E223">
            <v>21855</v>
          </cell>
        </row>
        <row r="224">
          <cell r="A224">
            <v>221</v>
          </cell>
          <cell r="B224" t="str">
            <v>TALADRO PERCUTOR 3/8"</v>
          </cell>
          <cell r="C224" t="str">
            <v>DD</v>
          </cell>
          <cell r="D224">
            <v>15895</v>
          </cell>
          <cell r="E224">
            <v>15895</v>
          </cell>
        </row>
        <row r="225">
          <cell r="A225">
            <v>222</v>
          </cell>
          <cell r="B225" t="str">
            <v>Taladro percutor de 780 watt con dos adaptadores</v>
          </cell>
          <cell r="C225" t="str">
            <v>UN</v>
          </cell>
          <cell r="D225">
            <v>621876.99</v>
          </cell>
          <cell r="E225">
            <v>621876.99</v>
          </cell>
        </row>
        <row r="226">
          <cell r="A226">
            <v>223</v>
          </cell>
          <cell r="B226" t="str">
            <v>TALADRO PERCUTOR INALÁMBRICO DE 1/2 PULGADA</v>
          </cell>
          <cell r="C226" t="str">
            <v>UNI</v>
          </cell>
          <cell r="D226">
            <v>869063</v>
          </cell>
          <cell r="E226">
            <v>869063</v>
          </cell>
        </row>
        <row r="227">
          <cell r="A227">
            <v>224</v>
          </cell>
          <cell r="B227" t="str">
            <v>TALADRO ROTOPERCUTOR HASTA 3/4" SIN</v>
          </cell>
          <cell r="C227" t="str">
            <v>DD</v>
          </cell>
          <cell r="D227">
            <v>40262</v>
          </cell>
          <cell r="E227">
            <v>40262</v>
          </cell>
        </row>
        <row r="228">
          <cell r="A228">
            <v>225</v>
          </cell>
          <cell r="B228" t="str">
            <v>Tanque Hidroflo 300 litros solo suministro tanque</v>
          </cell>
          <cell r="C228" t="str">
            <v>UN</v>
          </cell>
          <cell r="D228">
            <v>1521891</v>
          </cell>
          <cell r="E228">
            <v>1521891</v>
          </cell>
        </row>
        <row r="229">
          <cell r="A229">
            <v>226</v>
          </cell>
          <cell r="B229" t="str">
            <v>Teclado remoto del sistema de incendios</v>
          </cell>
          <cell r="C229" t="str">
            <v>UNI</v>
          </cell>
          <cell r="D229">
            <v>1189000.3999999999</v>
          </cell>
          <cell r="E229">
            <v>1189000.3999999999</v>
          </cell>
        </row>
        <row r="230">
          <cell r="A230">
            <v>227</v>
          </cell>
          <cell r="B230" t="str">
            <v>TELUROMETRO Alquiler</v>
          </cell>
          <cell r="C230" t="str">
            <v>DD</v>
          </cell>
          <cell r="D230">
            <v>469700</v>
          </cell>
          <cell r="E230">
            <v>469700</v>
          </cell>
        </row>
        <row r="231">
          <cell r="A231">
            <v>228</v>
          </cell>
          <cell r="B231" t="str">
            <v>TERMOMETRO LASER INFRAROJO</v>
          </cell>
          <cell r="C231" t="str">
            <v>UN</v>
          </cell>
          <cell r="D231">
            <v>83806</v>
          </cell>
          <cell r="E231">
            <v>83806</v>
          </cell>
        </row>
        <row r="232">
          <cell r="A232">
            <v>229</v>
          </cell>
          <cell r="B232" t="str">
            <v>TIJERAS HOJALATA 10" STANLEY O SIMILAR</v>
          </cell>
          <cell r="C232" t="str">
            <v>UNI</v>
          </cell>
          <cell r="D232">
            <v>54747</v>
          </cell>
          <cell r="E232">
            <v>54747</v>
          </cell>
        </row>
        <row r="233">
          <cell r="A233">
            <v>230</v>
          </cell>
          <cell r="B233" t="str">
            <v>Tractor (Para poda o cepillado) (Oper+Comb)</v>
          </cell>
          <cell r="C233" t="str">
            <v>HR</v>
          </cell>
          <cell r="D233">
            <v>169967</v>
          </cell>
          <cell r="E233">
            <v>169967</v>
          </cell>
        </row>
        <row r="234">
          <cell r="A234">
            <v>231</v>
          </cell>
          <cell r="B234" t="str">
            <v>TRAMPA DE GRASA 49 LT ACERO INOXIDABLE 304 CAL 18 Largo 45 c</v>
          </cell>
          <cell r="C234" t="str">
            <v>UN</v>
          </cell>
          <cell r="D234">
            <v>750000</v>
          </cell>
          <cell r="E234">
            <v>750000</v>
          </cell>
        </row>
        <row r="235">
          <cell r="A235">
            <v>232</v>
          </cell>
          <cell r="B235" t="str">
            <v>TRAMPA DE GRASA 90 LT ACERO INOXIDABLE 304 CAL 18 0,80*0,35</v>
          </cell>
          <cell r="C235" t="str">
            <v>UN</v>
          </cell>
          <cell r="D235">
            <v>921060</v>
          </cell>
          <cell r="E235">
            <v>921060</v>
          </cell>
        </row>
        <row r="236">
          <cell r="A236">
            <v>233</v>
          </cell>
          <cell r="B236" t="str">
            <v>TRANSPORTE EN GRUA PLANCHÓN (Ida y regreso).</v>
          </cell>
          <cell r="C236" t="str">
            <v>UNI</v>
          </cell>
          <cell r="D236">
            <v>303936</v>
          </cell>
          <cell r="E236">
            <v>303936</v>
          </cell>
        </row>
        <row r="237">
          <cell r="A237">
            <v>234</v>
          </cell>
          <cell r="B237" t="str">
            <v>TRANSPORTE- RETROEXC.PC40(Oruga)2 Escolt Ida yReg</v>
          </cell>
          <cell r="C237" t="str">
            <v>UN</v>
          </cell>
          <cell r="D237">
            <v>1300000</v>
          </cell>
          <cell r="E237">
            <v>1300000</v>
          </cell>
        </row>
        <row r="238">
          <cell r="A238">
            <v>235</v>
          </cell>
          <cell r="B238" t="str">
            <v>TRANSPORTE- RETROEXCAV.J.D.510 (Ida y regreso)</v>
          </cell>
          <cell r="C238" t="str">
            <v>UN</v>
          </cell>
          <cell r="D238">
            <v>348662</v>
          </cell>
          <cell r="E238">
            <v>348662</v>
          </cell>
        </row>
        <row r="239">
          <cell r="A239">
            <v>236</v>
          </cell>
          <cell r="B239" t="str">
            <v>TRANSPORTE-MAQUINARIA PESADA(Ida y regreso)Escolta</v>
          </cell>
          <cell r="C239" t="str">
            <v>UN</v>
          </cell>
          <cell r="D239">
            <v>1299999.99</v>
          </cell>
          <cell r="E239">
            <v>1299999.99</v>
          </cell>
        </row>
        <row r="240">
          <cell r="A240">
            <v>237</v>
          </cell>
          <cell r="B240" t="str">
            <v>TRANSPORTE-TRACTOR EN GRUA PLANCHON (ida y vuelta)</v>
          </cell>
          <cell r="C240" t="str">
            <v>UNI</v>
          </cell>
          <cell r="D240">
            <v>291618</v>
          </cell>
          <cell r="E240">
            <v>291618</v>
          </cell>
        </row>
        <row r="241">
          <cell r="A241">
            <v>238</v>
          </cell>
          <cell r="B241" t="str">
            <v>VERTICUTTER (OPER+COMB)</v>
          </cell>
          <cell r="C241" t="str">
            <v>M2</v>
          </cell>
          <cell r="D241">
            <v>537</v>
          </cell>
          <cell r="E241">
            <v>537</v>
          </cell>
        </row>
        <row r="242">
          <cell r="A242">
            <v>239</v>
          </cell>
          <cell r="B242" t="str">
            <v>VIBRADOR A GASOLINA</v>
          </cell>
          <cell r="C242" t="str">
            <v>DD</v>
          </cell>
          <cell r="D242">
            <v>37182</v>
          </cell>
          <cell r="E242">
            <v>37182</v>
          </cell>
        </row>
        <row r="243">
          <cell r="A243">
            <v>240</v>
          </cell>
          <cell r="B243" t="str">
            <v>VIBRADOR ELECTRICO</v>
          </cell>
          <cell r="C243" t="str">
            <v>DD</v>
          </cell>
          <cell r="D243">
            <v>45460</v>
          </cell>
          <cell r="E243">
            <v>45460</v>
          </cell>
        </row>
        <row r="244">
          <cell r="A244">
            <v>241</v>
          </cell>
          <cell r="B244" t="str">
            <v>VIBRADOR ELECTRICO</v>
          </cell>
          <cell r="C244" t="str">
            <v>MES</v>
          </cell>
          <cell r="D244">
            <v>434765</v>
          </cell>
          <cell r="E244">
            <v>434765</v>
          </cell>
        </row>
        <row r="245">
          <cell r="A245">
            <v>242</v>
          </cell>
          <cell r="B245" t="str">
            <v>VIBROCOMP. BENITIN 1.5TON(Oper+Comb)**</v>
          </cell>
          <cell r="C245" t="str">
            <v>HR</v>
          </cell>
          <cell r="D245">
            <v>41257</v>
          </cell>
          <cell r="E245">
            <v>41257</v>
          </cell>
        </row>
        <row r="246">
          <cell r="A246">
            <v>243</v>
          </cell>
          <cell r="B246" t="str">
            <v>VIBROCOMP. BENITIN 1.TON(Oper+Comb)**</v>
          </cell>
          <cell r="C246" t="str">
            <v>DD</v>
          </cell>
          <cell r="D246">
            <v>208417</v>
          </cell>
          <cell r="E246">
            <v>208417</v>
          </cell>
        </row>
        <row r="247">
          <cell r="A247">
            <v>244</v>
          </cell>
          <cell r="B247" t="str">
            <v>VIBROCOMPACT.DOBLE RODILLO 3 TON (OPER+COMB)</v>
          </cell>
          <cell r="C247" t="str">
            <v>HR</v>
          </cell>
          <cell r="D247">
            <v>49196</v>
          </cell>
          <cell r="E247">
            <v>49196</v>
          </cell>
        </row>
        <row r="248">
          <cell r="A248">
            <v>245</v>
          </cell>
          <cell r="B248" t="str">
            <v>VIBROCOMPACTADOR 2 TON (Oper+Comb)</v>
          </cell>
          <cell r="C248" t="str">
            <v>HR</v>
          </cell>
          <cell r="D248">
            <v>37472.03</v>
          </cell>
          <cell r="E248">
            <v>37472.03</v>
          </cell>
        </row>
        <row r="249">
          <cell r="A249">
            <v>246</v>
          </cell>
          <cell r="B249" t="str">
            <v>VIBROCOMPACTADOR DOBLE RODILLO 3 TON + OPERARIO</v>
          </cell>
          <cell r="C249" t="str">
            <v>HR</v>
          </cell>
          <cell r="D249">
            <v>48654.01</v>
          </cell>
          <cell r="E249">
            <v>48654.01</v>
          </cell>
        </row>
        <row r="250">
          <cell r="A250">
            <v>247</v>
          </cell>
          <cell r="B250" t="str">
            <v>Zanjadora Autopropulsada Oruga(Oper+Comb)**</v>
          </cell>
          <cell r="C250" t="str">
            <v>HR</v>
          </cell>
          <cell r="D250">
            <v>78828</v>
          </cell>
          <cell r="E250">
            <v>78828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showGridLines="0" tabSelected="1" zoomScaleNormal="100" workbookViewId="0">
      <selection activeCell="H35" sqref="H35"/>
    </sheetView>
  </sheetViews>
  <sheetFormatPr baseColWidth="10" defaultRowHeight="15.75" x14ac:dyDescent="0.25"/>
  <cols>
    <col min="1" max="1" width="11.42578125" style="64"/>
    <col min="2" max="2" width="15.5703125" style="64" customWidth="1"/>
    <col min="3" max="4" width="12.5703125" style="64" customWidth="1"/>
    <col min="5" max="5" width="70.140625" style="64" customWidth="1"/>
    <col min="6" max="6" width="9" style="64" customWidth="1"/>
    <col min="7" max="7" width="11.140625" style="64" customWidth="1"/>
    <col min="8" max="8" width="12.140625" style="64" bestFit="1" customWidth="1"/>
    <col min="9" max="9" width="25.42578125" style="64" customWidth="1"/>
    <col min="10" max="16384" width="11.42578125" style="64"/>
  </cols>
  <sheetData>
    <row r="1" spans="1:16" s="7" customFormat="1" ht="15" customHeight="1" x14ac:dyDescent="0.2">
      <c r="A1" s="1"/>
      <c r="B1" s="2"/>
      <c r="C1" s="3" t="s">
        <v>0</v>
      </c>
      <c r="D1" s="4" t="s">
        <v>1</v>
      </c>
      <c r="E1" s="4"/>
      <c r="F1" s="4"/>
      <c r="G1" s="4"/>
      <c r="H1" s="4"/>
      <c r="I1" s="5" t="s">
        <v>2</v>
      </c>
      <c r="J1" s="6"/>
      <c r="K1" s="6"/>
      <c r="L1" s="82"/>
      <c r="M1" s="82"/>
    </row>
    <row r="2" spans="1:16" s="7" customFormat="1" ht="21" customHeight="1" x14ac:dyDescent="0.25">
      <c r="A2" s="8"/>
      <c r="B2" s="9"/>
      <c r="C2" s="10"/>
      <c r="D2" s="11" t="s">
        <v>3</v>
      </c>
      <c r="E2" s="12"/>
      <c r="F2" s="12"/>
      <c r="G2" s="12"/>
      <c r="H2" s="12"/>
      <c r="I2" s="13" t="s">
        <v>76</v>
      </c>
      <c r="J2" s="12"/>
      <c r="K2" s="12"/>
      <c r="L2" s="83"/>
      <c r="M2" s="83"/>
    </row>
    <row r="3" spans="1:16" s="7" customFormat="1" ht="21" customHeight="1" x14ac:dyDescent="0.2">
      <c r="A3" s="8"/>
      <c r="B3" s="9"/>
      <c r="C3" s="14" t="s">
        <v>4</v>
      </c>
      <c r="D3" s="6" t="s">
        <v>5</v>
      </c>
      <c r="E3" s="6"/>
      <c r="F3" s="6"/>
      <c r="G3" s="6"/>
      <c r="H3" s="6"/>
      <c r="I3" s="15" t="s">
        <v>77</v>
      </c>
      <c r="J3" s="6"/>
      <c r="K3" s="6"/>
      <c r="L3" s="83"/>
      <c r="M3" s="83"/>
    </row>
    <row r="4" spans="1:16" s="7" customFormat="1" ht="36" customHeight="1" thickBot="1" x14ac:dyDescent="0.25">
      <c r="A4" s="8"/>
      <c r="B4" s="9"/>
      <c r="C4" s="10"/>
      <c r="D4" s="16" t="s">
        <v>6</v>
      </c>
      <c r="E4" s="17"/>
      <c r="F4" s="17"/>
      <c r="G4" s="17"/>
      <c r="H4" s="17"/>
      <c r="I4" s="18" t="s">
        <v>7</v>
      </c>
      <c r="J4" s="16"/>
      <c r="K4" s="16"/>
      <c r="L4" s="84"/>
      <c r="M4" s="84"/>
    </row>
    <row r="5" spans="1:16" s="22" customFormat="1" ht="42" customHeight="1" thickBot="1" x14ac:dyDescent="0.3">
      <c r="A5" s="19" t="s">
        <v>8</v>
      </c>
      <c r="B5" s="20"/>
      <c r="C5" s="20"/>
      <c r="D5" s="21"/>
      <c r="E5" s="107"/>
      <c r="F5" s="108"/>
      <c r="G5" s="108"/>
      <c r="H5" s="108"/>
      <c r="I5" s="109"/>
      <c r="P5" s="23"/>
    </row>
    <row r="6" spans="1:16" s="22" customFormat="1" ht="41.25" customHeight="1" thickBot="1" x14ac:dyDescent="0.3">
      <c r="A6" s="19" t="s">
        <v>9</v>
      </c>
      <c r="B6" s="20"/>
      <c r="C6" s="20"/>
      <c r="D6" s="21"/>
      <c r="E6" s="24" t="str">
        <f>VLOOKUP(I6,[1]item´s!$A$6:$B$405,2,0)</f>
        <v>Demolición muro entre e = 0.10 - 0.15 - 0.25 m. Incluye demolición pañete si lo tiene, cargue y retiro de escombros a botadero.</v>
      </c>
      <c r="F6" s="25" t="s">
        <v>10</v>
      </c>
      <c r="G6" s="26" t="str">
        <f>VLOOKUP(I6,[1]item´s!$A$7:$D$405,4)</f>
        <v>M2</v>
      </c>
      <c r="H6" s="27" t="s">
        <v>11</v>
      </c>
      <c r="I6" s="28">
        <v>1.01</v>
      </c>
      <c r="J6" s="29"/>
      <c r="M6" s="30"/>
      <c r="P6" s="23"/>
    </row>
    <row r="7" spans="1:16" s="22" customFormat="1" thickBot="1" x14ac:dyDescent="0.3">
      <c r="A7" s="112"/>
      <c r="B7" s="113"/>
      <c r="C7" s="113"/>
      <c r="D7" s="113"/>
      <c r="E7" s="113" t="s">
        <v>12</v>
      </c>
      <c r="F7" s="102"/>
      <c r="G7" s="102"/>
      <c r="H7" s="102"/>
      <c r="I7" s="103"/>
      <c r="J7" s="29"/>
      <c r="P7" s="23"/>
    </row>
    <row r="8" spans="1:16" s="22" customFormat="1" thickBot="1" x14ac:dyDescent="0.3">
      <c r="A8" s="31" t="s">
        <v>13</v>
      </c>
      <c r="B8" s="114"/>
      <c r="C8" s="115"/>
      <c r="D8" s="115"/>
      <c r="E8" s="116" t="s">
        <v>14</v>
      </c>
      <c r="F8" s="71" t="s">
        <v>10</v>
      </c>
      <c r="G8" s="72" t="s">
        <v>15</v>
      </c>
      <c r="H8" s="73" t="s">
        <v>16</v>
      </c>
      <c r="I8" s="74" t="s">
        <v>17</v>
      </c>
      <c r="J8" s="29"/>
      <c r="P8" s="23"/>
    </row>
    <row r="9" spans="1:16" s="22" customFormat="1" ht="28.5" customHeight="1" x14ac:dyDescent="0.25">
      <c r="A9" s="36">
        <v>3696</v>
      </c>
      <c r="B9" s="110" t="str">
        <f>VLOOKUP(A9,[2]INSUMOS!$A$4:$B$12906,2)</f>
        <v>DERECHOS DE BOTADERO</v>
      </c>
      <c r="C9" s="111"/>
      <c r="D9" s="111"/>
      <c r="E9" s="46"/>
      <c r="F9" s="40" t="str">
        <f>VLOOKUP(A9,[2]INSUMOS!$A$4:$C$12906,3)</f>
        <v>M3</v>
      </c>
      <c r="G9" s="41">
        <f>IF(B9="","",G23)</f>
        <v>0.25</v>
      </c>
      <c r="H9" s="42">
        <f>VLOOKUP(A9,[2]INSUMOS!$A$4:$H$12906,8)</f>
        <v>4000</v>
      </c>
      <c r="I9" s="53">
        <f>ROUND(G9*H9,2)</f>
        <v>1000</v>
      </c>
      <c r="J9" s="29"/>
      <c r="P9" s="23"/>
    </row>
    <row r="10" spans="1:16" s="22" customFormat="1" ht="15" x14ac:dyDescent="0.25">
      <c r="A10" s="43"/>
      <c r="B10" s="44"/>
      <c r="C10" s="45"/>
      <c r="D10" s="45"/>
      <c r="E10" s="46"/>
      <c r="F10" s="47"/>
      <c r="G10" s="48"/>
      <c r="H10" s="49"/>
      <c r="I10" s="53">
        <f t="shared" ref="I10:I11" si="0">ROUND(G10*H10,2)</f>
        <v>0</v>
      </c>
      <c r="J10" s="29"/>
      <c r="P10" s="23"/>
    </row>
    <row r="11" spans="1:16" s="22" customFormat="1" ht="15" x14ac:dyDescent="0.25">
      <c r="A11" s="50"/>
      <c r="B11" s="85"/>
      <c r="C11" s="85"/>
      <c r="D11" s="85"/>
      <c r="E11" s="85"/>
      <c r="F11" s="51"/>
      <c r="G11" s="48"/>
      <c r="H11" s="49"/>
      <c r="I11" s="53">
        <f t="shared" si="0"/>
        <v>0</v>
      </c>
      <c r="J11" s="29"/>
      <c r="P11" s="23"/>
    </row>
    <row r="12" spans="1:16" s="22" customFormat="1" thickBot="1" x14ac:dyDescent="0.3">
      <c r="A12" s="52"/>
      <c r="B12" s="88"/>
      <c r="C12" s="88"/>
      <c r="D12" s="88"/>
      <c r="E12" s="88"/>
      <c r="F12" s="87" t="s">
        <v>18</v>
      </c>
      <c r="G12" s="87"/>
      <c r="H12" s="87"/>
      <c r="I12" s="53">
        <f>ROUND(SUM(I9:I11),2)</f>
        <v>1000</v>
      </c>
      <c r="J12" s="29"/>
      <c r="P12" s="23"/>
    </row>
    <row r="13" spans="1:16" s="22" customFormat="1" thickBot="1" x14ac:dyDescent="0.3">
      <c r="A13" s="101"/>
      <c r="B13" s="102"/>
      <c r="C13" s="102"/>
      <c r="D13" s="102"/>
      <c r="E13" s="102" t="s">
        <v>19</v>
      </c>
      <c r="F13" s="102"/>
      <c r="G13" s="102"/>
      <c r="H13" s="102"/>
      <c r="I13" s="103"/>
      <c r="J13" s="29"/>
      <c r="P13" s="23"/>
    </row>
    <row r="14" spans="1:16" s="22" customFormat="1" thickBot="1" x14ac:dyDescent="0.3">
      <c r="A14" s="31" t="s">
        <v>13</v>
      </c>
      <c r="B14" s="117"/>
      <c r="C14" s="118"/>
      <c r="D14" s="118"/>
      <c r="E14" s="119" t="s">
        <v>14</v>
      </c>
      <c r="F14" s="71" t="s">
        <v>10</v>
      </c>
      <c r="G14" s="72" t="s">
        <v>20</v>
      </c>
      <c r="H14" s="73" t="s">
        <v>16</v>
      </c>
      <c r="I14" s="74" t="s">
        <v>17</v>
      </c>
      <c r="J14" s="29"/>
      <c r="P14" s="23"/>
    </row>
    <row r="15" spans="1:16" s="22" customFormat="1" ht="30" customHeight="1" x14ac:dyDescent="0.25">
      <c r="A15" s="54">
        <v>137</v>
      </c>
      <c r="B15" s="122" t="str">
        <f>VLOOKUP(A15,[2]EQUIPOS!$A$4:$B$250,2)</f>
        <v>HERRAMIENTA MENOR</v>
      </c>
      <c r="C15" s="123"/>
      <c r="D15" s="123"/>
      <c r="E15" s="121"/>
      <c r="F15" s="55" t="str">
        <f>VLOOKUP(A15,[2]EQUIPOS!$A$4:$E$250,3)</f>
        <v>HR</v>
      </c>
      <c r="G15" s="56">
        <f>IF(B15="","",G28)</f>
        <v>0.46786941740192578</v>
      </c>
      <c r="H15" s="42">
        <f>VLOOKUP(A15,[2]EQUIPOS!$A$4:$E$250,5)</f>
        <v>823.59</v>
      </c>
      <c r="I15" s="53">
        <f>ROUND(G15*H15,2)</f>
        <v>385.33</v>
      </c>
      <c r="J15" s="29"/>
      <c r="P15" s="23"/>
    </row>
    <row r="16" spans="1:16" s="22" customFormat="1" ht="15" x14ac:dyDescent="0.25">
      <c r="A16" s="50"/>
      <c r="B16" s="37"/>
      <c r="C16" s="38"/>
      <c r="D16" s="38"/>
      <c r="E16" s="39"/>
      <c r="F16" s="51"/>
      <c r="G16" s="57"/>
      <c r="H16" s="49"/>
      <c r="I16" s="53">
        <f t="shared" ref="I16:I19" si="1">ROUND(G16*H16,2)</f>
        <v>0</v>
      </c>
      <c r="J16" s="29"/>
      <c r="P16" s="23"/>
    </row>
    <row r="17" spans="1:16" s="22" customFormat="1" ht="15" x14ac:dyDescent="0.25">
      <c r="A17" s="50"/>
      <c r="B17" s="89"/>
      <c r="C17" s="89"/>
      <c r="D17" s="89"/>
      <c r="E17" s="89"/>
      <c r="F17" s="51"/>
      <c r="G17" s="57"/>
      <c r="H17" s="49"/>
      <c r="I17" s="53">
        <f t="shared" si="1"/>
        <v>0</v>
      </c>
      <c r="J17" s="29"/>
      <c r="P17" s="23"/>
    </row>
    <row r="18" spans="1:16" s="22" customFormat="1" ht="15" x14ac:dyDescent="0.25">
      <c r="A18" s="50"/>
      <c r="B18" s="89"/>
      <c r="C18" s="89"/>
      <c r="D18" s="89"/>
      <c r="E18" s="89"/>
      <c r="F18" s="51"/>
      <c r="G18" s="57"/>
      <c r="H18" s="49"/>
      <c r="I18" s="53">
        <f t="shared" si="1"/>
        <v>0</v>
      </c>
      <c r="J18" s="29"/>
      <c r="P18" s="23"/>
    </row>
    <row r="19" spans="1:16" s="22" customFormat="1" ht="15" x14ac:dyDescent="0.25">
      <c r="A19" s="50"/>
      <c r="B19" s="89"/>
      <c r="C19" s="89"/>
      <c r="D19" s="89"/>
      <c r="E19" s="89"/>
      <c r="F19" s="51"/>
      <c r="G19" s="57"/>
      <c r="H19" s="49"/>
      <c r="I19" s="53">
        <f t="shared" si="1"/>
        <v>0</v>
      </c>
      <c r="J19" s="29"/>
      <c r="P19" s="23"/>
    </row>
    <row r="20" spans="1:16" s="22" customFormat="1" thickBot="1" x14ac:dyDescent="0.3">
      <c r="A20" s="52"/>
      <c r="B20" s="90"/>
      <c r="C20" s="90"/>
      <c r="D20" s="90"/>
      <c r="E20" s="90"/>
      <c r="F20" s="81" t="s">
        <v>21</v>
      </c>
      <c r="G20" s="81"/>
      <c r="H20" s="81"/>
      <c r="I20" s="53">
        <f>ROUND(SUM(I15:I19),2)</f>
        <v>385.33</v>
      </c>
      <c r="J20" s="29"/>
      <c r="P20" s="23"/>
    </row>
    <row r="21" spans="1:16" s="22" customFormat="1" thickBot="1" x14ac:dyDescent="0.3">
      <c r="A21" s="101"/>
      <c r="B21" s="102"/>
      <c r="C21" s="102"/>
      <c r="D21" s="102"/>
      <c r="E21" s="102" t="s">
        <v>22</v>
      </c>
      <c r="F21" s="102"/>
      <c r="G21" s="102"/>
      <c r="H21" s="102"/>
      <c r="I21" s="103"/>
      <c r="J21" s="29"/>
      <c r="P21" s="23"/>
    </row>
    <row r="22" spans="1:16" s="22" customFormat="1" thickBot="1" x14ac:dyDescent="0.3">
      <c r="A22" s="70" t="s">
        <v>13</v>
      </c>
      <c r="B22" s="124"/>
      <c r="C22" s="96"/>
      <c r="D22" s="96"/>
      <c r="E22" s="125" t="s">
        <v>14</v>
      </c>
      <c r="F22" s="32" t="s">
        <v>10</v>
      </c>
      <c r="G22" s="33" t="s">
        <v>15</v>
      </c>
      <c r="H22" s="34" t="s">
        <v>16</v>
      </c>
      <c r="I22" s="35" t="s">
        <v>17</v>
      </c>
      <c r="J22" s="29"/>
      <c r="P22" s="23"/>
    </row>
    <row r="23" spans="1:16" s="22" customFormat="1" ht="22.5" customHeight="1" x14ac:dyDescent="0.25">
      <c r="A23" s="54">
        <v>11264</v>
      </c>
      <c r="B23" s="122" t="str">
        <f>VLOOKUP(A23,[2]INSUMOS!$A$4:$H$12906,2)</f>
        <v xml:space="preserve">TRANSPORTE DE MATERIAL </v>
      </c>
      <c r="C23" s="123"/>
      <c r="D23" s="120"/>
      <c r="E23" s="121"/>
      <c r="F23" s="55" t="str">
        <f>VLOOKUP(A23,[2]INSUMOS!$A$4:$H$12906,3)</f>
        <v>M3</v>
      </c>
      <c r="G23" s="56">
        <v>0.25</v>
      </c>
      <c r="H23" s="42">
        <f>VLOOKUP(A23,[2]INSUMOS!$A$4:$H$12906,8)</f>
        <v>31874</v>
      </c>
      <c r="I23" s="53">
        <f>ROUND(G23*H23,2)</f>
        <v>7968.5</v>
      </c>
      <c r="J23" s="58"/>
      <c r="P23" s="23"/>
    </row>
    <row r="24" spans="1:16" s="22" customFormat="1" ht="15" x14ac:dyDescent="0.25">
      <c r="A24" s="54"/>
      <c r="B24" s="37"/>
      <c r="C24" s="38"/>
      <c r="D24" s="38"/>
      <c r="E24" s="39"/>
      <c r="F24" s="51"/>
      <c r="G24" s="59"/>
      <c r="H24" s="49"/>
      <c r="I24" s="53">
        <f>ROUND(G24*H24,2)</f>
        <v>0</v>
      </c>
      <c r="J24" s="29"/>
      <c r="P24" s="23"/>
    </row>
    <row r="25" spans="1:16" s="22" customFormat="1" thickBot="1" x14ac:dyDescent="0.3">
      <c r="A25" s="60"/>
      <c r="B25" s="86"/>
      <c r="C25" s="86"/>
      <c r="D25" s="86"/>
      <c r="E25" s="86"/>
      <c r="F25" s="87" t="s">
        <v>23</v>
      </c>
      <c r="G25" s="87"/>
      <c r="H25" s="87"/>
      <c r="I25" s="53">
        <f>ROUND(SUM(I23:I24),2)</f>
        <v>7968.5</v>
      </c>
      <c r="J25" s="29"/>
      <c r="P25" s="23"/>
    </row>
    <row r="26" spans="1:16" s="22" customFormat="1" thickBot="1" x14ac:dyDescent="0.3">
      <c r="A26" s="101"/>
      <c r="B26" s="102"/>
      <c r="C26" s="102"/>
      <c r="D26" s="102"/>
      <c r="E26" s="102" t="s">
        <v>24</v>
      </c>
      <c r="F26" s="102"/>
      <c r="G26" s="102"/>
      <c r="H26" s="102"/>
      <c r="I26" s="103"/>
      <c r="J26" s="29"/>
      <c r="P26" s="23"/>
    </row>
    <row r="27" spans="1:16" s="22" customFormat="1" thickBot="1" x14ac:dyDescent="0.3">
      <c r="A27" s="78" t="s">
        <v>13</v>
      </c>
      <c r="B27" s="95"/>
      <c r="C27" s="96"/>
      <c r="D27" s="96"/>
      <c r="E27" s="97" t="s">
        <v>14</v>
      </c>
      <c r="F27" s="79" t="s">
        <v>10</v>
      </c>
      <c r="G27" s="72" t="s">
        <v>20</v>
      </c>
      <c r="H27" s="73" t="s">
        <v>16</v>
      </c>
      <c r="I27" s="74" t="s">
        <v>17</v>
      </c>
      <c r="J27" s="29"/>
      <c r="P27" s="23"/>
    </row>
    <row r="28" spans="1:16" s="22" customFormat="1" ht="38.25" customHeight="1" x14ac:dyDescent="0.25">
      <c r="A28" s="36">
        <v>4</v>
      </c>
      <c r="B28" s="105" t="str">
        <f>VLOOKUP(A28,'[2]MANO DE OBRA'!$A$5:$B$110,2)</f>
        <v>AYUDANTE ALB. GENERAL+PREST  HORA</v>
      </c>
      <c r="C28" s="106"/>
      <c r="D28" s="106"/>
      <c r="E28" s="104"/>
      <c r="F28" s="40" t="str">
        <f>VLOOKUP(APUS!A28,'[2]MANO DE OBRA'!$A$5:$C$110,3)</f>
        <v>HR</v>
      </c>
      <c r="G28" s="61">
        <f>G29</f>
        <v>0.46786941740192578</v>
      </c>
      <c r="H28" s="42">
        <f>VLOOKUP(APUS!A28,'[2]MANO DE OBRA'!$A$5:$E$110,5)</f>
        <v>6666</v>
      </c>
      <c r="I28" s="53">
        <f>ROUND(G28*H28,2)</f>
        <v>3118.82</v>
      </c>
      <c r="J28" s="30"/>
      <c r="P28" s="23"/>
    </row>
    <row r="29" spans="1:16" s="22" customFormat="1" ht="33.75" customHeight="1" x14ac:dyDescent="0.25">
      <c r="A29" s="54">
        <v>54</v>
      </c>
      <c r="B29" s="110" t="str">
        <f>VLOOKUP(A29,'[2]MANO DE OBRA'!$A$5:$B$110,2)</f>
        <v>OFICIAL ALBAÑIL GENER+PREST  HORA</v>
      </c>
      <c r="C29" s="111"/>
      <c r="D29" s="111"/>
      <c r="E29" s="46"/>
      <c r="F29" s="55" t="str">
        <f>VLOOKUP(APUS!A29,'[2]MANO DE OBRA'!$A$5:$C$110,3)</f>
        <v>HR</v>
      </c>
      <c r="G29" s="61">
        <v>0.46786941740192578</v>
      </c>
      <c r="H29" s="42">
        <f>VLOOKUP(APUS!A29,'[2]MANO DE OBRA'!$A$5:$E$110,5)</f>
        <v>10991</v>
      </c>
      <c r="I29" s="53">
        <f>ROUND(G29*H29,2)</f>
        <v>5142.3500000000004</v>
      </c>
      <c r="J29" s="29"/>
      <c r="P29" s="23"/>
    </row>
    <row r="30" spans="1:16" s="22" customFormat="1" thickBot="1" x14ac:dyDescent="0.3">
      <c r="A30" s="62"/>
      <c r="B30" s="75"/>
      <c r="C30" s="76"/>
      <c r="D30" s="76"/>
      <c r="E30" s="77"/>
      <c r="F30" s="94" t="s">
        <v>23</v>
      </c>
      <c r="G30" s="92"/>
      <c r="H30" s="93"/>
      <c r="I30" s="53">
        <f>ROUND(SUM(I28:I29),2)</f>
        <v>8261.17</v>
      </c>
      <c r="J30" s="29"/>
      <c r="P30" s="23"/>
    </row>
    <row r="31" spans="1:16" s="22" customFormat="1" ht="15.75" customHeight="1" thickBot="1" x14ac:dyDescent="0.3">
      <c r="A31" s="98" t="s">
        <v>78</v>
      </c>
      <c r="B31" s="99"/>
      <c r="C31" s="99"/>
      <c r="D31" s="99"/>
      <c r="E31" s="99"/>
      <c r="F31" s="99"/>
      <c r="G31" s="99"/>
      <c r="H31" s="100"/>
      <c r="I31" s="80">
        <f>I12+I20+I25+I30</f>
        <v>17615</v>
      </c>
      <c r="J31" s="29"/>
      <c r="K31" s="63"/>
      <c r="L31" s="29"/>
      <c r="P31" s="23"/>
    </row>
    <row r="32" spans="1:16" x14ac:dyDescent="0.25">
      <c r="B32" s="128" t="s">
        <v>79</v>
      </c>
    </row>
  </sheetData>
  <mergeCells count="14">
    <mergeCell ref="B25:E25"/>
    <mergeCell ref="F25:H25"/>
    <mergeCell ref="B12:E12"/>
    <mergeCell ref="F12:H12"/>
    <mergeCell ref="B17:E17"/>
    <mergeCell ref="B18:E18"/>
    <mergeCell ref="B19:E19"/>
    <mergeCell ref="B20:E20"/>
    <mergeCell ref="B11:E11"/>
    <mergeCell ref="F20:H20"/>
    <mergeCell ref="L1:M1"/>
    <mergeCell ref="L2:M2"/>
    <mergeCell ref="L3:M3"/>
    <mergeCell ref="L4:M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79"/>
  <sheetViews>
    <sheetView workbookViewId="0">
      <selection activeCell="C15" sqref="C15"/>
    </sheetView>
  </sheetViews>
  <sheetFormatPr baseColWidth="10" defaultColWidth="12.140625" defaultRowHeight="15" x14ac:dyDescent="0.2"/>
  <cols>
    <col min="1" max="1" width="3" style="65" customWidth="1"/>
    <col min="2" max="2" width="24.7109375" style="65" customWidth="1"/>
    <col min="3" max="3" width="153.42578125" style="65" customWidth="1"/>
    <col min="4" max="16384" width="12.140625" style="65"/>
  </cols>
  <sheetData>
    <row r="2" spans="2:3" ht="23.1" customHeight="1" x14ac:dyDescent="0.2">
      <c r="B2" s="91" t="s">
        <v>26</v>
      </c>
      <c r="C2" s="91"/>
    </row>
    <row r="3" spans="2:3" x14ac:dyDescent="0.2">
      <c r="B3" s="66"/>
      <c r="C3" s="67" t="s">
        <v>27</v>
      </c>
    </row>
    <row r="4" spans="2:3" ht="24" customHeight="1" x14ac:dyDescent="0.2">
      <c r="B4" s="126" t="s">
        <v>25</v>
      </c>
      <c r="C4" s="127"/>
    </row>
    <row r="5" spans="2:3" x14ac:dyDescent="0.2">
      <c r="B5" s="68" t="s">
        <v>28</v>
      </c>
      <c r="C5" s="67" t="s">
        <v>29</v>
      </c>
    </row>
    <row r="6" spans="2:3" x14ac:dyDescent="0.2">
      <c r="B6" s="68" t="s">
        <v>30</v>
      </c>
      <c r="C6" s="67" t="s">
        <v>35</v>
      </c>
    </row>
    <row r="7" spans="2:3" x14ac:dyDescent="0.2">
      <c r="B7" s="68" t="s">
        <v>31</v>
      </c>
      <c r="C7" s="67" t="s">
        <v>36</v>
      </c>
    </row>
    <row r="8" spans="2:3" x14ac:dyDescent="0.2">
      <c r="B8" s="68" t="s">
        <v>32</v>
      </c>
      <c r="C8" s="67" t="s">
        <v>37</v>
      </c>
    </row>
    <row r="9" spans="2:3" x14ac:dyDescent="0.2">
      <c r="B9" s="68" t="s">
        <v>45</v>
      </c>
      <c r="C9" s="67" t="s">
        <v>38</v>
      </c>
    </row>
    <row r="10" spans="2:3" x14ac:dyDescent="0.2">
      <c r="B10" s="68" t="s">
        <v>33</v>
      </c>
      <c r="C10" s="67" t="s">
        <v>39</v>
      </c>
    </row>
    <row r="11" spans="2:3" x14ac:dyDescent="0.2">
      <c r="B11" s="68" t="s">
        <v>34</v>
      </c>
      <c r="C11" s="67" t="s">
        <v>40</v>
      </c>
    </row>
    <row r="12" spans="2:3" x14ac:dyDescent="0.2">
      <c r="B12" s="68" t="s">
        <v>41</v>
      </c>
      <c r="C12" s="67" t="s">
        <v>42</v>
      </c>
    </row>
    <row r="13" spans="2:3" x14ac:dyDescent="0.2">
      <c r="B13" s="68" t="s">
        <v>43</v>
      </c>
      <c r="C13" s="67" t="s">
        <v>44</v>
      </c>
    </row>
    <row r="14" spans="2:3" x14ac:dyDescent="0.2">
      <c r="B14" s="68" t="s">
        <v>46</v>
      </c>
      <c r="C14" s="67" t="s">
        <v>47</v>
      </c>
    </row>
    <row r="15" spans="2:3" x14ac:dyDescent="0.2">
      <c r="B15" s="68" t="s">
        <v>49</v>
      </c>
      <c r="C15" s="67" t="s">
        <v>48</v>
      </c>
    </row>
    <row r="16" spans="2:3" x14ac:dyDescent="0.2">
      <c r="B16" s="68" t="s">
        <v>50</v>
      </c>
      <c r="C16" s="67" t="s">
        <v>51</v>
      </c>
    </row>
    <row r="17" spans="2:3" x14ac:dyDescent="0.2">
      <c r="B17" s="68" t="s">
        <v>52</v>
      </c>
      <c r="C17" s="67" t="s">
        <v>53</v>
      </c>
    </row>
    <row r="18" spans="2:3" x14ac:dyDescent="0.2">
      <c r="B18" s="68" t="s">
        <v>54</v>
      </c>
      <c r="C18" s="67" t="s">
        <v>55</v>
      </c>
    </row>
    <row r="19" spans="2:3" x14ac:dyDescent="0.2">
      <c r="B19" s="68" t="s">
        <v>56</v>
      </c>
      <c r="C19" s="67" t="s">
        <v>57</v>
      </c>
    </row>
    <row r="20" spans="2:3" x14ac:dyDescent="0.2">
      <c r="B20" s="68" t="s">
        <v>58</v>
      </c>
      <c r="C20" s="67" t="s">
        <v>59</v>
      </c>
    </row>
    <row r="21" spans="2:3" x14ac:dyDescent="0.2">
      <c r="B21" s="68" t="s">
        <v>60</v>
      </c>
      <c r="C21" s="67" t="s">
        <v>61</v>
      </c>
    </row>
    <row r="22" spans="2:3" x14ac:dyDescent="0.2">
      <c r="B22" s="68" t="s">
        <v>62</v>
      </c>
      <c r="C22" s="67" t="s">
        <v>63</v>
      </c>
    </row>
    <row r="23" spans="2:3" x14ac:dyDescent="0.2">
      <c r="B23" s="68" t="s">
        <v>64</v>
      </c>
      <c r="C23" s="67" t="s">
        <v>65</v>
      </c>
    </row>
    <row r="24" spans="2:3" x14ac:dyDescent="0.2">
      <c r="B24" s="68" t="s">
        <v>66</v>
      </c>
      <c r="C24" s="67" t="s">
        <v>67</v>
      </c>
    </row>
    <row r="25" spans="2:3" x14ac:dyDescent="0.2">
      <c r="B25" s="68" t="s">
        <v>68</v>
      </c>
      <c r="C25" s="67" t="s">
        <v>69</v>
      </c>
    </row>
    <row r="26" spans="2:3" x14ac:dyDescent="0.2">
      <c r="B26" s="68" t="s">
        <v>70</v>
      </c>
      <c r="C26" s="67" t="s">
        <v>71</v>
      </c>
    </row>
    <row r="27" spans="2:3" x14ac:dyDescent="0.2">
      <c r="B27" s="68" t="s">
        <v>72</v>
      </c>
      <c r="C27" s="67" t="s">
        <v>73</v>
      </c>
    </row>
    <row r="28" spans="2:3" x14ac:dyDescent="0.2">
      <c r="B28" s="68" t="s">
        <v>74</v>
      </c>
      <c r="C28" s="67" t="s">
        <v>75</v>
      </c>
    </row>
    <row r="29" spans="2:3" x14ac:dyDescent="0.2">
      <c r="B29" s="69"/>
      <c r="C29" s="69"/>
    </row>
    <row r="30" spans="2:3" x14ac:dyDescent="0.2">
      <c r="B30" s="69"/>
      <c r="C30" s="69"/>
    </row>
    <row r="31" spans="2:3" x14ac:dyDescent="0.2">
      <c r="B31" s="69"/>
      <c r="C31" s="69"/>
    </row>
    <row r="32" spans="2:3" x14ac:dyDescent="0.2">
      <c r="B32" s="69"/>
      <c r="C32" s="69"/>
    </row>
    <row r="33" spans="2:3" x14ac:dyDescent="0.2">
      <c r="B33" s="69"/>
      <c r="C33" s="69"/>
    </row>
    <row r="34" spans="2:3" x14ac:dyDescent="0.2">
      <c r="B34" s="69"/>
      <c r="C34" s="69"/>
    </row>
    <row r="35" spans="2:3" x14ac:dyDescent="0.2">
      <c r="B35" s="69"/>
      <c r="C35" s="69"/>
    </row>
    <row r="36" spans="2:3" x14ac:dyDescent="0.2">
      <c r="B36" s="69"/>
      <c r="C36" s="69"/>
    </row>
    <row r="37" spans="2:3" x14ac:dyDescent="0.2">
      <c r="B37" s="69"/>
      <c r="C37" s="69"/>
    </row>
    <row r="38" spans="2:3" x14ac:dyDescent="0.2">
      <c r="B38" s="69"/>
      <c r="C38" s="69"/>
    </row>
    <row r="39" spans="2:3" x14ac:dyDescent="0.2">
      <c r="B39" s="69"/>
      <c r="C39" s="69"/>
    </row>
    <row r="40" spans="2:3" x14ac:dyDescent="0.2">
      <c r="B40" s="69"/>
      <c r="C40" s="69"/>
    </row>
    <row r="41" spans="2:3" x14ac:dyDescent="0.2">
      <c r="B41" s="69"/>
      <c r="C41" s="69"/>
    </row>
    <row r="42" spans="2:3" x14ac:dyDescent="0.2">
      <c r="B42" s="69"/>
      <c r="C42" s="69"/>
    </row>
    <row r="43" spans="2:3" x14ac:dyDescent="0.2">
      <c r="B43" s="69"/>
      <c r="C43" s="69"/>
    </row>
    <row r="44" spans="2:3" x14ac:dyDescent="0.2">
      <c r="B44" s="69"/>
      <c r="C44" s="69"/>
    </row>
    <row r="45" spans="2:3" x14ac:dyDescent="0.2">
      <c r="B45" s="69"/>
      <c r="C45" s="69"/>
    </row>
    <row r="46" spans="2:3" x14ac:dyDescent="0.2">
      <c r="B46" s="69"/>
      <c r="C46" s="69"/>
    </row>
    <row r="47" spans="2:3" x14ac:dyDescent="0.2">
      <c r="B47" s="69"/>
      <c r="C47" s="69"/>
    </row>
    <row r="48" spans="2:3" x14ac:dyDescent="0.2">
      <c r="B48" s="69"/>
      <c r="C48" s="69"/>
    </row>
    <row r="49" spans="2:3" x14ac:dyDescent="0.2">
      <c r="B49" s="69"/>
      <c r="C49" s="69"/>
    </row>
    <row r="50" spans="2:3" x14ac:dyDescent="0.2">
      <c r="B50" s="69"/>
      <c r="C50" s="69"/>
    </row>
    <row r="51" spans="2:3" x14ac:dyDescent="0.2">
      <c r="B51" s="69"/>
      <c r="C51" s="69"/>
    </row>
    <row r="52" spans="2:3" x14ac:dyDescent="0.2">
      <c r="B52" s="69"/>
      <c r="C52" s="69"/>
    </row>
    <row r="53" spans="2:3" x14ac:dyDescent="0.2">
      <c r="B53" s="69"/>
      <c r="C53" s="69"/>
    </row>
    <row r="54" spans="2:3" x14ac:dyDescent="0.2">
      <c r="B54" s="69"/>
      <c r="C54" s="69"/>
    </row>
    <row r="55" spans="2:3" x14ac:dyDescent="0.2">
      <c r="B55" s="69"/>
      <c r="C55" s="69"/>
    </row>
    <row r="56" spans="2:3" x14ac:dyDescent="0.2">
      <c r="B56" s="69"/>
      <c r="C56" s="69"/>
    </row>
    <row r="57" spans="2:3" x14ac:dyDescent="0.2">
      <c r="B57" s="69"/>
      <c r="C57" s="69"/>
    </row>
    <row r="58" spans="2:3" x14ac:dyDescent="0.2">
      <c r="B58" s="69"/>
      <c r="C58" s="69"/>
    </row>
    <row r="59" spans="2:3" x14ac:dyDescent="0.2">
      <c r="B59" s="69"/>
      <c r="C59" s="69"/>
    </row>
    <row r="60" spans="2:3" x14ac:dyDescent="0.2">
      <c r="B60" s="69"/>
      <c r="C60" s="69"/>
    </row>
    <row r="61" spans="2:3" x14ac:dyDescent="0.2">
      <c r="B61" s="69"/>
      <c r="C61" s="69"/>
    </row>
    <row r="62" spans="2:3" x14ac:dyDescent="0.2">
      <c r="B62" s="69"/>
      <c r="C62" s="69"/>
    </row>
    <row r="63" spans="2:3" x14ac:dyDescent="0.2">
      <c r="B63" s="69"/>
      <c r="C63" s="69"/>
    </row>
    <row r="64" spans="2:3" x14ac:dyDescent="0.2">
      <c r="B64" s="69"/>
      <c r="C64" s="69"/>
    </row>
    <row r="65" spans="2:3" x14ac:dyDescent="0.2">
      <c r="B65" s="69"/>
      <c r="C65" s="69"/>
    </row>
    <row r="66" spans="2:3" x14ac:dyDescent="0.2">
      <c r="B66" s="69"/>
      <c r="C66" s="69"/>
    </row>
    <row r="67" spans="2:3" x14ac:dyDescent="0.2">
      <c r="B67" s="69"/>
      <c r="C67" s="69"/>
    </row>
    <row r="68" spans="2:3" x14ac:dyDescent="0.2">
      <c r="B68" s="69"/>
      <c r="C68" s="69"/>
    </row>
    <row r="69" spans="2:3" x14ac:dyDescent="0.2">
      <c r="B69" s="69"/>
      <c r="C69" s="69"/>
    </row>
    <row r="70" spans="2:3" x14ac:dyDescent="0.2">
      <c r="B70" s="69"/>
      <c r="C70" s="69"/>
    </row>
    <row r="71" spans="2:3" x14ac:dyDescent="0.2">
      <c r="B71" s="69"/>
      <c r="C71" s="69"/>
    </row>
    <row r="72" spans="2:3" x14ac:dyDescent="0.2">
      <c r="B72" s="69"/>
      <c r="C72" s="69"/>
    </row>
    <row r="73" spans="2:3" x14ac:dyDescent="0.2">
      <c r="B73" s="69"/>
      <c r="C73" s="69"/>
    </row>
    <row r="74" spans="2:3" x14ac:dyDescent="0.2">
      <c r="B74" s="69"/>
      <c r="C74" s="69"/>
    </row>
    <row r="75" spans="2:3" x14ac:dyDescent="0.2">
      <c r="B75" s="69"/>
      <c r="C75" s="69"/>
    </row>
    <row r="76" spans="2:3" x14ac:dyDescent="0.2">
      <c r="B76" s="69"/>
      <c r="C76" s="69"/>
    </row>
    <row r="77" spans="2:3" x14ac:dyDescent="0.2">
      <c r="B77" s="69"/>
      <c r="C77" s="69"/>
    </row>
    <row r="78" spans="2:3" x14ac:dyDescent="0.2">
      <c r="B78" s="69"/>
      <c r="C78" s="69"/>
    </row>
    <row r="79" spans="2:3" x14ac:dyDescent="0.2">
      <c r="B79" s="69"/>
      <c r="C79" s="69"/>
    </row>
    <row r="80" spans="2:3" x14ac:dyDescent="0.2">
      <c r="B80" s="69"/>
      <c r="C80" s="69"/>
    </row>
    <row r="81" spans="2:3" x14ac:dyDescent="0.2">
      <c r="B81" s="69"/>
      <c r="C81" s="69"/>
    </row>
    <row r="82" spans="2:3" x14ac:dyDescent="0.2">
      <c r="B82" s="69"/>
      <c r="C82" s="69"/>
    </row>
    <row r="83" spans="2:3" x14ac:dyDescent="0.2">
      <c r="B83" s="69"/>
      <c r="C83" s="69"/>
    </row>
    <row r="84" spans="2:3" x14ac:dyDescent="0.2">
      <c r="B84" s="69"/>
      <c r="C84" s="69"/>
    </row>
    <row r="85" spans="2:3" x14ac:dyDescent="0.2">
      <c r="B85" s="69"/>
      <c r="C85" s="69"/>
    </row>
    <row r="86" spans="2:3" x14ac:dyDescent="0.2">
      <c r="B86" s="69"/>
      <c r="C86" s="69"/>
    </row>
    <row r="87" spans="2:3" x14ac:dyDescent="0.2">
      <c r="B87" s="69"/>
      <c r="C87" s="69"/>
    </row>
    <row r="88" spans="2:3" x14ac:dyDescent="0.2">
      <c r="B88" s="69"/>
      <c r="C88" s="69"/>
    </row>
    <row r="89" spans="2:3" x14ac:dyDescent="0.2">
      <c r="B89" s="69"/>
      <c r="C89" s="69"/>
    </row>
    <row r="90" spans="2:3" x14ac:dyDescent="0.2">
      <c r="B90" s="69"/>
      <c r="C90" s="69"/>
    </row>
    <row r="91" spans="2:3" x14ac:dyDescent="0.2">
      <c r="B91" s="69"/>
      <c r="C91" s="69"/>
    </row>
    <row r="92" spans="2:3" x14ac:dyDescent="0.2">
      <c r="B92" s="69"/>
      <c r="C92" s="69"/>
    </row>
    <row r="93" spans="2:3" x14ac:dyDescent="0.2">
      <c r="B93" s="69"/>
      <c r="C93" s="69"/>
    </row>
    <row r="94" spans="2:3" x14ac:dyDescent="0.2">
      <c r="B94" s="69"/>
      <c r="C94" s="69"/>
    </row>
    <row r="95" spans="2:3" x14ac:dyDescent="0.2">
      <c r="B95" s="69"/>
      <c r="C95" s="69"/>
    </row>
    <row r="96" spans="2:3" x14ac:dyDescent="0.2">
      <c r="B96" s="69"/>
      <c r="C96" s="69"/>
    </row>
    <row r="97" spans="2:3" x14ac:dyDescent="0.2">
      <c r="B97" s="69"/>
      <c r="C97" s="69"/>
    </row>
    <row r="98" spans="2:3" x14ac:dyDescent="0.2">
      <c r="B98" s="69"/>
      <c r="C98" s="69"/>
    </row>
    <row r="99" spans="2:3" x14ac:dyDescent="0.2">
      <c r="B99" s="69"/>
      <c r="C99" s="69"/>
    </row>
    <row r="100" spans="2:3" x14ac:dyDescent="0.2">
      <c r="B100" s="69"/>
      <c r="C100" s="69"/>
    </row>
    <row r="101" spans="2:3" x14ac:dyDescent="0.2">
      <c r="B101" s="69"/>
      <c r="C101" s="69"/>
    </row>
    <row r="102" spans="2:3" x14ac:dyDescent="0.2">
      <c r="B102" s="69"/>
      <c r="C102" s="69"/>
    </row>
    <row r="103" spans="2:3" x14ac:dyDescent="0.2">
      <c r="B103" s="69"/>
      <c r="C103" s="69"/>
    </row>
    <row r="104" spans="2:3" x14ac:dyDescent="0.2">
      <c r="B104" s="69"/>
      <c r="C104" s="69"/>
    </row>
    <row r="105" spans="2:3" x14ac:dyDescent="0.2">
      <c r="B105" s="69"/>
      <c r="C105" s="69"/>
    </row>
    <row r="106" spans="2:3" x14ac:dyDescent="0.2">
      <c r="B106" s="69"/>
      <c r="C106" s="69"/>
    </row>
    <row r="107" spans="2:3" x14ac:dyDescent="0.2">
      <c r="B107" s="69"/>
      <c r="C107" s="69"/>
    </row>
    <row r="108" spans="2:3" x14ac:dyDescent="0.2">
      <c r="B108" s="69"/>
      <c r="C108" s="69"/>
    </row>
    <row r="109" spans="2:3" x14ac:dyDescent="0.2">
      <c r="B109" s="69"/>
      <c r="C109" s="69"/>
    </row>
    <row r="110" spans="2:3" x14ac:dyDescent="0.2">
      <c r="B110" s="69"/>
      <c r="C110" s="69"/>
    </row>
    <row r="111" spans="2:3" x14ac:dyDescent="0.2">
      <c r="B111" s="69"/>
      <c r="C111" s="69"/>
    </row>
    <row r="112" spans="2:3" x14ac:dyDescent="0.2">
      <c r="B112" s="69"/>
      <c r="C112" s="69"/>
    </row>
    <row r="113" spans="2:3" x14ac:dyDescent="0.2">
      <c r="B113" s="69"/>
      <c r="C113" s="69"/>
    </row>
    <row r="114" spans="2:3" x14ac:dyDescent="0.2">
      <c r="B114" s="69"/>
      <c r="C114" s="69"/>
    </row>
    <row r="115" spans="2:3" x14ac:dyDescent="0.2">
      <c r="B115" s="69"/>
      <c r="C115" s="69"/>
    </row>
    <row r="116" spans="2:3" x14ac:dyDescent="0.2">
      <c r="B116" s="69"/>
      <c r="C116" s="69"/>
    </row>
    <row r="117" spans="2:3" x14ac:dyDescent="0.2">
      <c r="B117" s="69"/>
      <c r="C117" s="69"/>
    </row>
    <row r="118" spans="2:3" x14ac:dyDescent="0.2">
      <c r="B118" s="69"/>
      <c r="C118" s="69"/>
    </row>
    <row r="119" spans="2:3" x14ac:dyDescent="0.2">
      <c r="B119" s="69"/>
      <c r="C119" s="69"/>
    </row>
    <row r="120" spans="2:3" x14ac:dyDescent="0.2">
      <c r="B120" s="69"/>
      <c r="C120" s="69"/>
    </row>
    <row r="121" spans="2:3" x14ac:dyDescent="0.2">
      <c r="B121" s="69"/>
      <c r="C121" s="69"/>
    </row>
    <row r="122" spans="2:3" x14ac:dyDescent="0.2">
      <c r="B122" s="69"/>
      <c r="C122" s="69"/>
    </row>
    <row r="123" spans="2:3" x14ac:dyDescent="0.2">
      <c r="B123" s="69"/>
      <c r="C123" s="69"/>
    </row>
    <row r="124" spans="2:3" x14ac:dyDescent="0.2">
      <c r="B124" s="69"/>
      <c r="C124" s="69"/>
    </row>
    <row r="125" spans="2:3" x14ac:dyDescent="0.2">
      <c r="B125" s="69"/>
      <c r="C125" s="69"/>
    </row>
    <row r="126" spans="2:3" x14ac:dyDescent="0.2">
      <c r="B126" s="69"/>
      <c r="C126" s="69"/>
    </row>
    <row r="127" spans="2:3" x14ac:dyDescent="0.2">
      <c r="B127" s="69"/>
      <c r="C127" s="69"/>
    </row>
    <row r="128" spans="2:3" x14ac:dyDescent="0.2">
      <c r="B128" s="69"/>
      <c r="C128" s="69"/>
    </row>
    <row r="129" spans="2:3" x14ac:dyDescent="0.2">
      <c r="B129" s="69"/>
      <c r="C129" s="69"/>
    </row>
    <row r="130" spans="2:3" x14ac:dyDescent="0.2">
      <c r="B130" s="69"/>
      <c r="C130" s="69"/>
    </row>
    <row r="131" spans="2:3" x14ac:dyDescent="0.2">
      <c r="B131" s="69"/>
      <c r="C131" s="69"/>
    </row>
    <row r="132" spans="2:3" x14ac:dyDescent="0.2">
      <c r="B132" s="69"/>
      <c r="C132" s="69"/>
    </row>
    <row r="133" spans="2:3" x14ac:dyDescent="0.2">
      <c r="B133" s="69"/>
      <c r="C133" s="69"/>
    </row>
    <row r="134" spans="2:3" x14ac:dyDescent="0.2">
      <c r="B134" s="69"/>
      <c r="C134" s="69"/>
    </row>
    <row r="135" spans="2:3" x14ac:dyDescent="0.2">
      <c r="B135" s="69"/>
      <c r="C135" s="69"/>
    </row>
    <row r="136" spans="2:3" x14ac:dyDescent="0.2">
      <c r="B136" s="69"/>
      <c r="C136" s="69"/>
    </row>
    <row r="137" spans="2:3" x14ac:dyDescent="0.2">
      <c r="B137" s="69"/>
      <c r="C137" s="69"/>
    </row>
    <row r="138" spans="2:3" x14ac:dyDescent="0.2">
      <c r="B138" s="69"/>
      <c r="C138" s="69"/>
    </row>
    <row r="139" spans="2:3" x14ac:dyDescent="0.2">
      <c r="B139" s="69"/>
      <c r="C139" s="69"/>
    </row>
    <row r="140" spans="2:3" x14ac:dyDescent="0.2">
      <c r="B140" s="69"/>
      <c r="C140" s="69"/>
    </row>
    <row r="141" spans="2:3" x14ac:dyDescent="0.2">
      <c r="B141" s="69"/>
      <c r="C141" s="69"/>
    </row>
    <row r="142" spans="2:3" x14ac:dyDescent="0.2">
      <c r="B142" s="69"/>
      <c r="C142" s="69"/>
    </row>
    <row r="143" spans="2:3" x14ac:dyDescent="0.2">
      <c r="B143" s="69"/>
      <c r="C143" s="69"/>
    </row>
    <row r="144" spans="2:3" x14ac:dyDescent="0.2">
      <c r="B144" s="69"/>
      <c r="C144" s="69"/>
    </row>
    <row r="145" spans="2:3" x14ac:dyDescent="0.2">
      <c r="B145" s="69"/>
      <c r="C145" s="69"/>
    </row>
    <row r="146" spans="2:3" x14ac:dyDescent="0.2">
      <c r="B146" s="69"/>
      <c r="C146" s="69"/>
    </row>
    <row r="147" spans="2:3" x14ac:dyDescent="0.2">
      <c r="B147" s="69"/>
      <c r="C147" s="69"/>
    </row>
    <row r="148" spans="2:3" x14ac:dyDescent="0.2">
      <c r="B148" s="69"/>
      <c r="C148" s="69"/>
    </row>
    <row r="149" spans="2:3" x14ac:dyDescent="0.2">
      <c r="B149" s="69"/>
      <c r="C149" s="69"/>
    </row>
    <row r="150" spans="2:3" x14ac:dyDescent="0.2">
      <c r="B150" s="69"/>
      <c r="C150" s="69"/>
    </row>
    <row r="151" spans="2:3" x14ac:dyDescent="0.2">
      <c r="B151" s="69"/>
      <c r="C151" s="69"/>
    </row>
    <row r="152" spans="2:3" x14ac:dyDescent="0.2">
      <c r="B152" s="69"/>
      <c r="C152" s="69"/>
    </row>
    <row r="153" spans="2:3" x14ac:dyDescent="0.2">
      <c r="B153" s="69"/>
      <c r="C153" s="69"/>
    </row>
    <row r="154" spans="2:3" x14ac:dyDescent="0.2">
      <c r="B154" s="69"/>
      <c r="C154" s="69"/>
    </row>
    <row r="155" spans="2:3" x14ac:dyDescent="0.2">
      <c r="B155" s="69"/>
      <c r="C155" s="69"/>
    </row>
    <row r="156" spans="2:3" x14ac:dyDescent="0.2">
      <c r="B156" s="69"/>
      <c r="C156" s="69"/>
    </row>
    <row r="157" spans="2:3" x14ac:dyDescent="0.2">
      <c r="B157" s="69"/>
      <c r="C157" s="69"/>
    </row>
    <row r="158" spans="2:3" x14ac:dyDescent="0.2">
      <c r="B158" s="69"/>
      <c r="C158" s="69"/>
    </row>
    <row r="159" spans="2:3" x14ac:dyDescent="0.2">
      <c r="B159" s="69"/>
      <c r="C159" s="69"/>
    </row>
    <row r="160" spans="2:3" x14ac:dyDescent="0.2">
      <c r="B160" s="69"/>
      <c r="C160" s="69"/>
    </row>
    <row r="161" spans="2:3" x14ac:dyDescent="0.2">
      <c r="B161" s="69"/>
      <c r="C161" s="69"/>
    </row>
    <row r="162" spans="2:3" x14ac:dyDescent="0.2">
      <c r="B162" s="69"/>
      <c r="C162" s="69"/>
    </row>
    <row r="163" spans="2:3" x14ac:dyDescent="0.2">
      <c r="B163" s="69"/>
      <c r="C163" s="69"/>
    </row>
    <row r="164" spans="2:3" x14ac:dyDescent="0.2">
      <c r="B164" s="69"/>
      <c r="C164" s="69"/>
    </row>
    <row r="165" spans="2:3" x14ac:dyDescent="0.2">
      <c r="B165" s="69"/>
      <c r="C165" s="69"/>
    </row>
    <row r="166" spans="2:3" x14ac:dyDescent="0.2">
      <c r="B166" s="69"/>
      <c r="C166" s="69"/>
    </row>
    <row r="167" spans="2:3" x14ac:dyDescent="0.2">
      <c r="B167" s="69"/>
      <c r="C167" s="69"/>
    </row>
    <row r="168" spans="2:3" x14ac:dyDescent="0.2">
      <c r="B168" s="69"/>
      <c r="C168" s="69"/>
    </row>
    <row r="169" spans="2:3" x14ac:dyDescent="0.2">
      <c r="B169" s="69"/>
      <c r="C169" s="69"/>
    </row>
    <row r="170" spans="2:3" x14ac:dyDescent="0.2">
      <c r="B170" s="69"/>
      <c r="C170" s="69"/>
    </row>
    <row r="171" spans="2:3" x14ac:dyDescent="0.2">
      <c r="B171" s="69"/>
      <c r="C171" s="69"/>
    </row>
    <row r="172" spans="2:3" x14ac:dyDescent="0.2">
      <c r="B172" s="69"/>
      <c r="C172" s="69"/>
    </row>
    <row r="173" spans="2:3" x14ac:dyDescent="0.2">
      <c r="B173" s="69"/>
      <c r="C173" s="69"/>
    </row>
    <row r="174" spans="2:3" x14ac:dyDescent="0.2">
      <c r="B174" s="69"/>
      <c r="C174" s="69"/>
    </row>
    <row r="175" spans="2:3" x14ac:dyDescent="0.2">
      <c r="B175" s="69"/>
      <c r="C175" s="69"/>
    </row>
    <row r="176" spans="2:3" x14ac:dyDescent="0.2">
      <c r="B176" s="69"/>
      <c r="C176" s="69"/>
    </row>
    <row r="177" spans="2:3" x14ac:dyDescent="0.2">
      <c r="B177" s="69"/>
      <c r="C177" s="69"/>
    </row>
    <row r="178" spans="2:3" x14ac:dyDescent="0.2">
      <c r="B178" s="69"/>
      <c r="C178" s="69"/>
    </row>
    <row r="179" spans="2:3" x14ac:dyDescent="0.2">
      <c r="B179" s="69"/>
      <c r="C179" s="69"/>
    </row>
  </sheetData>
  <mergeCells count="1">
    <mergeCell ref="B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APUS</vt:lpstr>
      <vt:lpstr>Instrucciones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Yecenia Cadena Serrano</dc:creator>
  <cp:lastModifiedBy>Yecenia Cadena Serrano</cp:lastModifiedBy>
  <dcterms:created xsi:type="dcterms:W3CDTF">2022-06-29T14:48:31Z</dcterms:created>
  <dcterms:modified xsi:type="dcterms:W3CDTF">2023-02-14T16:59:24Z</dcterms:modified>
</cp:coreProperties>
</file>