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C5DC0A91-0098-4D98-AD88-9A9EA38713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RMATOS-Contratistas" sheetId="1" r:id="rId1"/>
    <sheet name="Instructivo" sheetId="2" r:id="rId2"/>
  </sheets>
  <calcPr calcId="191029"/>
</workbook>
</file>

<file path=xl/calcChain.xml><?xml version="1.0" encoding="utf-8"?>
<calcChain xmlns="http://schemas.openxmlformats.org/spreadsheetml/2006/main">
  <c r="D26" i="1" l="1"/>
  <c r="D25" i="1"/>
  <c r="E15" i="1"/>
  <c r="E14" i="1"/>
  <c r="E10" i="1"/>
  <c r="D10" i="1"/>
  <c r="F9" i="1"/>
  <c r="F10" i="1" s="1"/>
  <c r="D27" i="1" l="1"/>
</calcChain>
</file>

<file path=xl/sharedStrings.xml><?xml version="1.0" encoding="utf-8"?>
<sst xmlns="http://schemas.openxmlformats.org/spreadsheetml/2006/main" count="58" uniqueCount="58">
  <si>
    <t xml:space="preserve">NOMBRE:                                                     NIT - </t>
  </si>
  <si>
    <t xml:space="preserve">CONTRATO: </t>
  </si>
  <si>
    <t>Rete 383 ET</t>
  </si>
  <si>
    <t>Tarif Marg 0%</t>
  </si>
  <si>
    <t>Rete ICA</t>
  </si>
  <si>
    <t>Uni Distrital</t>
  </si>
  <si>
    <t>N/A</t>
  </si>
  <si>
    <t>Pro Cultura</t>
  </si>
  <si>
    <r>
      <rPr>
        <b/>
        <i/>
        <sz val="8"/>
        <color theme="1"/>
        <rFont val="Arial"/>
        <family val="2"/>
      </rPr>
      <t>Nota:</t>
    </r>
    <r>
      <rPr>
        <i/>
        <sz val="8"/>
        <color theme="1"/>
        <rFont val="Arial"/>
        <family val="2"/>
      </rPr>
      <t xml:space="preserve"> Si usted imprime este documento se considera “Copia No Controlada” por lo tanto debe
consultar la versión vigente en el sitio oficial de los documentos del SIG.</t>
    </r>
  </si>
  <si>
    <t>CAUSACIÓN DE CUENTAS Y CONTABILIZACIÓN DE PAGOS</t>
  </si>
  <si>
    <t>Página 1 de 1</t>
  </si>
  <si>
    <t>Código: GR-PR15-FT03</t>
  </si>
  <si>
    <r>
      <rPr>
        <b/>
        <sz val="8"/>
        <color theme="0" tint="-0.499984740745262"/>
        <rFont val="Arial"/>
        <family val="2"/>
      </rPr>
      <t xml:space="preserve">Nombre del Procedimiento 
</t>
    </r>
    <r>
      <rPr>
        <b/>
        <sz val="8"/>
        <color theme="1"/>
        <rFont val="Arial"/>
        <family val="2"/>
      </rPr>
      <t xml:space="preserve">
</t>
    </r>
  </si>
  <si>
    <r>
      <t xml:space="preserve">Nombre del Formato
</t>
    </r>
    <r>
      <rPr>
        <b/>
        <sz val="8"/>
        <color theme="1"/>
        <rFont val="Arial"/>
        <family val="2"/>
      </rPr>
      <t xml:space="preserve">
</t>
    </r>
  </si>
  <si>
    <t>CAUSACIÓN DE CONTRATISTAS</t>
  </si>
  <si>
    <t>N° de Factura</t>
  </si>
  <si>
    <t>BASE</t>
  </si>
  <si>
    <t>IVA</t>
  </si>
  <si>
    <t>TOTAL</t>
  </si>
  <si>
    <t>FACTURA______________</t>
  </si>
  <si>
    <t>SUBTOTAL</t>
  </si>
  <si>
    <t>BASE RET. IVA</t>
  </si>
  <si>
    <t xml:space="preserve">BASE  DESCUENTOS </t>
  </si>
  <si>
    <t>Rete Iva x servicios</t>
  </si>
  <si>
    <t>Sumatoria vr facturas antes de iva</t>
  </si>
  <si>
    <t>Base imponible para descuentos legales</t>
  </si>
  <si>
    <t>Observacion</t>
  </si>
  <si>
    <t>* No imprima a partir de aquí</t>
  </si>
  <si>
    <t xml:space="preserve">INSTRUCCIONES DE DILIGENCIAMIENTO </t>
  </si>
  <si>
    <t>Para diligenciar el formato tenga en cuenta los siguientes pasos:</t>
  </si>
  <si>
    <t>1. Datos del Proveedor</t>
  </si>
  <si>
    <r>
      <t>Nombre:</t>
    </r>
    <r>
      <rPr>
        <sz val="11"/>
        <color theme="1"/>
        <rFont val="Calibri"/>
        <family val="2"/>
        <scheme val="minor"/>
      </rPr>
      <t xml:space="preserve"> Ingresar el nombre completo del proveedor.</t>
    </r>
  </si>
  <si>
    <t>2. Datos de factura o cuenta de cobro</t>
  </si>
  <si>
    <r>
      <t>No. De factura :</t>
    </r>
    <r>
      <rPr>
        <sz val="11"/>
        <color theme="1"/>
        <rFont val="Calibri"/>
        <family val="2"/>
        <scheme val="minor"/>
      </rPr>
      <t xml:space="preserve"> Ingresar No. consecutivo de factura o cuenta de cobro emitida por el contratista.</t>
    </r>
  </si>
  <si>
    <r>
      <t>Base:</t>
    </r>
    <r>
      <rPr>
        <sz val="11"/>
        <color theme="1"/>
        <rFont val="Calibri"/>
        <family val="2"/>
        <scheme val="minor"/>
      </rPr>
      <t xml:space="preserve"> Ingresar el valor bruto de la factura antes de iva y/o el valor de la cuenta de cobro</t>
    </r>
  </si>
  <si>
    <r>
      <t>Iva:</t>
    </r>
    <r>
      <rPr>
        <sz val="11"/>
        <color theme="1"/>
        <rFont val="Calibri"/>
        <family val="2"/>
        <scheme val="minor"/>
      </rPr>
      <t xml:space="preserve"> Ingresar el valor del IVA generado por el valor bruto de la factura . No diligenciar en caso de cuentas de cobro</t>
    </r>
  </si>
  <si>
    <r>
      <t>Total:</t>
    </r>
    <r>
      <rPr>
        <sz val="11"/>
        <color theme="1"/>
        <rFont val="Calibri"/>
        <family val="2"/>
        <scheme val="minor"/>
      </rPr>
      <t xml:space="preserve"> Ingresar el valor total de l factura o cuenta de cobro incluido iva si aplica</t>
    </r>
  </si>
  <si>
    <r>
      <t>Cuenta de gasto :</t>
    </r>
    <r>
      <rPr>
        <sz val="11"/>
        <color theme="1"/>
        <rFont val="Calibri"/>
        <family val="2"/>
        <scheme val="minor"/>
      </rPr>
      <t xml:space="preserve"> Indicar el código de cuenta al que se imputara el gasto por el valor total de la factura o cuenta de cobro incluido iva si aplica</t>
    </r>
  </si>
  <si>
    <t>3. Detalle de Retenciones Aplicables</t>
  </si>
  <si>
    <r>
      <t>Base ret IVA:</t>
    </r>
    <r>
      <rPr>
        <sz val="11"/>
        <color theme="1"/>
        <rFont val="Calibri"/>
        <family val="2"/>
        <scheme val="minor"/>
      </rPr>
      <t xml:space="preserve"> Ingresar el valor del Impuesto al Valor Agregado facturado.</t>
    </r>
  </si>
  <si>
    <r>
      <t>Base Descuentos:</t>
    </r>
    <r>
      <rPr>
        <sz val="11"/>
        <color theme="1"/>
        <rFont val="Calibri"/>
        <family val="2"/>
        <scheme val="minor"/>
      </rPr>
      <t xml:space="preserve"> Ingresar  la base gravable sobre la cual se aplicará la retención y descuentos (valor facturado antes de iva).</t>
    </r>
  </si>
  <si>
    <r>
      <t>Rete IVA x Servicios:</t>
    </r>
    <r>
      <rPr>
        <sz val="11"/>
        <color theme="1"/>
        <rFont val="Calibri"/>
        <family val="2"/>
        <scheme val="minor"/>
      </rPr>
      <t xml:space="preserve"> Aplicar la tarifa del 15% sobre la base gravable correspondiente.</t>
    </r>
  </si>
  <si>
    <r>
      <t>Retefuente:</t>
    </r>
    <r>
      <rPr>
        <sz val="11"/>
        <color theme="1"/>
        <rFont val="Calibri"/>
        <family val="2"/>
        <scheme val="minor"/>
      </rPr>
      <t xml:space="preserve"> Aplicar la tarifa aplicable sobre la base gravable de acuerdo con el bien o servicio adquirido.</t>
    </r>
  </si>
  <si>
    <r>
      <t>Rete ICA:</t>
    </r>
    <r>
      <rPr>
        <sz val="11"/>
        <color theme="1"/>
        <rFont val="Calibri"/>
        <family val="2"/>
        <scheme val="minor"/>
      </rPr>
      <t xml:space="preserve"> Aplicar la tarifa vigente del Impuesto de Industria y Comercio.</t>
    </r>
  </si>
  <si>
    <r>
      <t>Est. Univ. Distrital:</t>
    </r>
    <r>
      <rPr>
        <sz val="11"/>
        <color theme="1"/>
        <rFont val="Calibri"/>
        <family val="2"/>
        <scheme val="minor"/>
      </rPr>
      <t xml:space="preserve"> Indicar el valor correspondiente a la tasa del 1.1%.</t>
    </r>
  </si>
  <si>
    <r>
      <t>Est. Procultura:</t>
    </r>
    <r>
      <rPr>
        <sz val="11"/>
        <color theme="1"/>
        <rFont val="Calibri"/>
        <family val="2"/>
        <scheme val="minor"/>
      </rPr>
      <t xml:space="preserve"> Aplicar la tasa del 0.5% según corresponda.</t>
    </r>
  </si>
  <si>
    <r>
      <t>Est. Proadulto:</t>
    </r>
    <r>
      <rPr>
        <sz val="11"/>
        <color theme="1"/>
        <rFont val="Calibri"/>
        <family val="2"/>
        <scheme val="minor"/>
      </rPr>
      <t xml:space="preserve"> Ingresar el valor correspondiente a la tasa del 2.0%.</t>
    </r>
  </si>
  <si>
    <r>
      <t xml:space="preserve">4. Validación bases de retención : </t>
    </r>
    <r>
      <rPr>
        <sz val="11"/>
        <color theme="1"/>
        <rFont val="Calibri"/>
        <family val="2"/>
        <scheme val="minor"/>
      </rPr>
      <t>Diferencia entre el valor bruto de la facturas o cuentas procesadas y la base bruta para liquidar deducciones por impuestos</t>
    </r>
  </si>
  <si>
    <r>
      <t>CC:</t>
    </r>
    <r>
      <rPr>
        <sz val="11"/>
        <color theme="1"/>
        <rFont val="Calibri"/>
        <family val="2"/>
        <scheme val="minor"/>
      </rPr>
      <t xml:space="preserve"> Ingresar el Número de Identificación.</t>
    </r>
  </si>
  <si>
    <r>
      <t>Contrato:</t>
    </r>
    <r>
      <rPr>
        <sz val="11"/>
        <color theme="1"/>
        <rFont val="Calibri"/>
        <family val="2"/>
        <scheme val="minor"/>
      </rPr>
      <t xml:space="preserve"> Ingresar el número del contrato.</t>
    </r>
  </si>
  <si>
    <t>Pro Adulto</t>
  </si>
  <si>
    <t>VERSIÓN</t>
  </si>
  <si>
    <t>FECHA</t>
  </si>
  <si>
    <t>DESCRIPCIÓN DE LA MODIFICACIÓN</t>
  </si>
  <si>
    <t>Creación del formato</t>
  </si>
  <si>
    <t>Versión: 02</t>
  </si>
  <si>
    <t>Vigencia:15/06/2025</t>
  </si>
  <si>
    <t>Se realiza actualización diseño de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</si>
</sst>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&quot;$&quot;\ * #,##0.00_ ;_ &quot;$&quot;\ * \-#,##0.00_ ;_ &quot;$&quot;\ * &quot;-&quot;??_ ;_ @_ "/>
    <numFmt numFmtId="166" formatCode="_(* #,##0_);_(* \(#,##0\);_(* &quot;-&quot;??_);_(@_)"/>
    <numFmt numFmtId="170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sz val="9"/>
      <name val="Arial"/>
      <family val="2"/>
    </font>
    <font>
      <b/>
      <sz val="9.5"/>
      <name val="Verdana"/>
      <family val="2"/>
    </font>
    <font>
      <sz val="9.5"/>
      <name val="Verdan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/>
    <xf numFmtId="0" fontId="4" fillId="0" borderId="1" xfId="0" applyFont="1" applyBorder="1"/>
    <xf numFmtId="0" fontId="10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11" fillId="0" borderId="1" xfId="0" applyFont="1" applyFill="1" applyBorder="1"/>
    <xf numFmtId="3" fontId="4" fillId="0" borderId="1" xfId="0" applyNumberFormat="1" applyFont="1" applyFill="1" applyBorder="1"/>
    <xf numFmtId="3" fontId="11" fillId="0" borderId="1" xfId="0" applyNumberFormat="1" applyFont="1" applyFill="1" applyBorder="1"/>
    <xf numFmtId="3" fontId="11" fillId="0" borderId="2" xfId="0" applyNumberFormat="1" applyFont="1" applyFill="1" applyBorder="1"/>
    <xf numFmtId="9" fontId="11" fillId="0" borderId="1" xfId="0" applyNumberFormat="1" applyFont="1" applyFill="1" applyBorder="1"/>
    <xf numFmtId="3" fontId="11" fillId="0" borderId="3" xfId="0" applyNumberFormat="1" applyFont="1" applyFill="1" applyBorder="1"/>
    <xf numFmtId="3" fontId="4" fillId="0" borderId="1" xfId="0" applyNumberFormat="1" applyFont="1" applyFill="1" applyBorder="1" applyAlignment="1" applyProtection="1"/>
    <xf numFmtId="3" fontId="4" fillId="0" borderId="4" xfId="0" applyNumberFormat="1" applyFont="1" applyFill="1" applyBorder="1"/>
    <xf numFmtId="10" fontId="4" fillId="0" borderId="1" xfId="0" applyNumberFormat="1" applyFont="1" applyBorder="1"/>
    <xf numFmtId="3" fontId="11" fillId="0" borderId="1" xfId="0" applyNumberFormat="1" applyFont="1" applyBorder="1"/>
    <xf numFmtId="10" fontId="4" fillId="0" borderId="1" xfId="0" applyNumberFormat="1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166" fontId="13" fillId="0" borderId="1" xfId="13" applyNumberFormat="1" applyFont="1" applyBorder="1" applyAlignment="1">
      <alignment horizontal="center" wrapText="1"/>
    </xf>
    <xf numFmtId="3" fontId="13" fillId="0" borderId="1" xfId="0" applyNumberFormat="1" applyFont="1" applyBorder="1" applyAlignment="1"/>
    <xf numFmtId="0" fontId="14" fillId="0" borderId="1" xfId="0" applyFont="1" applyBorder="1"/>
    <xf numFmtId="166" fontId="2" fillId="0" borderId="1" xfId="13" applyNumberFormat="1" applyFont="1" applyBorder="1"/>
    <xf numFmtId="0" fontId="14" fillId="0" borderId="1" xfId="0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/>
    <xf numFmtId="0" fontId="14" fillId="0" borderId="1" xfId="0" applyFont="1" applyBorder="1" applyAlignment="1">
      <alignment horizontal="right" wrapText="1"/>
    </xf>
    <xf numFmtId="0" fontId="10" fillId="0" borderId="0" xfId="0" applyFont="1"/>
    <xf numFmtId="9" fontId="4" fillId="0" borderId="1" xfId="0" applyNumberFormat="1" applyFont="1" applyBorder="1"/>
    <xf numFmtId="3" fontId="4" fillId="0" borderId="1" xfId="0" applyNumberFormat="1" applyFont="1" applyBorder="1"/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12" fillId="0" borderId="1" xfId="0" applyFont="1" applyBorder="1"/>
    <xf numFmtId="166" fontId="1" fillId="0" borderId="1" xfId="13" applyNumberFormat="1" applyFont="1" applyBorder="1"/>
    <xf numFmtId="0" fontId="12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/>
    </xf>
    <xf numFmtId="0" fontId="17" fillId="0" borderId="0" xfId="0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8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/>
    <xf numFmtId="0" fontId="4" fillId="4" borderId="5" xfId="0" applyFont="1" applyFill="1" applyBorder="1" applyAlignment="1">
      <alignment horizontal="left"/>
    </xf>
  </cellXfs>
  <cellStyles count="16">
    <cellStyle name="Millares" xfId="13" builtinId="3"/>
    <cellStyle name="Millares [0] 2" xfId="12" xr:uid="{00000000-0005-0000-0000-000000000000}"/>
    <cellStyle name="Millares 2" xfId="4" xr:uid="{00000000-0005-0000-0000-000001000000}"/>
    <cellStyle name="Millares 3" xfId="5" xr:uid="{00000000-0005-0000-0000-000002000000}"/>
    <cellStyle name="Millares 4" xfId="3" xr:uid="{00000000-0005-0000-0000-000003000000}"/>
    <cellStyle name="Millares 5" xfId="14" xr:uid="{00000000-0005-0000-0000-00003B000000}"/>
    <cellStyle name="Moneda 2" xfId="7" xr:uid="{00000000-0005-0000-0000-000004000000}"/>
    <cellStyle name="Moneda 3" xfId="8" xr:uid="{00000000-0005-0000-0000-000005000000}"/>
    <cellStyle name="Moneda 4" xfId="6" xr:uid="{00000000-0005-0000-0000-000006000000}"/>
    <cellStyle name="Normal" xfId="0" builtinId="0"/>
    <cellStyle name="Normal 2" xfId="1" xr:uid="{00000000-0005-0000-0000-000008000000}"/>
    <cellStyle name="Normal 2 2" xfId="15" xr:uid="{C333B6F5-E78B-4E1C-A1B2-7DBE5A94AA59}"/>
    <cellStyle name="Normal 3" xfId="2" xr:uid="{00000000-0005-0000-0000-000009000000}"/>
    <cellStyle name="Porcentaje 2" xfId="10" xr:uid="{00000000-0005-0000-0000-00000A000000}"/>
    <cellStyle name="Porcentaje 3" xfId="11" xr:uid="{00000000-0005-0000-0000-00000B000000}"/>
    <cellStyle name="Porcentaje 4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94523</xdr:colOff>
      <xdr:row>1</xdr:row>
      <xdr:rowOff>138149</xdr:rowOff>
    </xdr:from>
    <xdr:ext cx="1238250" cy="102870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008" y="239943"/>
          <a:ext cx="1238250" cy="1028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tabSelected="1" topLeftCell="A16" zoomScale="131" zoomScaleNormal="90" workbookViewId="0">
      <selection activeCell="D36" sqref="D36"/>
    </sheetView>
  </sheetViews>
  <sheetFormatPr baseColWidth="10" defaultRowHeight="15" x14ac:dyDescent="0.25"/>
  <cols>
    <col min="1" max="1" width="3.85546875" style="1" customWidth="1"/>
    <col min="2" max="2" width="21" customWidth="1"/>
    <col min="3" max="3" width="31" customWidth="1"/>
    <col min="4" max="4" width="21.85546875" customWidth="1"/>
    <col min="5" max="6" width="12.85546875" customWidth="1"/>
  </cols>
  <sheetData>
    <row r="1" spans="2:6" s="1" customFormat="1" ht="8.4499999999999993" customHeight="1" thickBot="1" x14ac:dyDescent="0.3"/>
    <row r="2" spans="2:6" s="1" customFormat="1" ht="25.35" customHeight="1" thickBot="1" x14ac:dyDescent="0.3">
      <c r="B2" s="50"/>
      <c r="C2" s="53" t="s">
        <v>12</v>
      </c>
      <c r="D2" s="53"/>
      <c r="E2" s="51" t="s">
        <v>11</v>
      </c>
      <c r="F2" s="51"/>
    </row>
    <row r="3" spans="2:6" s="1" customFormat="1" ht="25.35" customHeight="1" thickBot="1" x14ac:dyDescent="0.3">
      <c r="B3" s="50"/>
      <c r="C3" s="54" t="s">
        <v>9</v>
      </c>
      <c r="D3" s="55"/>
      <c r="E3" s="51" t="s">
        <v>55</v>
      </c>
      <c r="F3" s="51"/>
    </row>
    <row r="4" spans="2:6" s="1" customFormat="1" ht="25.35" customHeight="1" thickBot="1" x14ac:dyDescent="0.3">
      <c r="B4" s="50"/>
      <c r="C4" s="56" t="s">
        <v>13</v>
      </c>
      <c r="D4" s="56"/>
      <c r="E4" s="65" t="s">
        <v>56</v>
      </c>
      <c r="F4" s="65"/>
    </row>
    <row r="5" spans="2:6" s="1" customFormat="1" ht="27" customHeight="1" thickBot="1" x14ac:dyDescent="0.3">
      <c r="B5" s="50"/>
      <c r="C5" s="57" t="s">
        <v>14</v>
      </c>
      <c r="D5" s="58"/>
      <c r="E5" s="52" t="s">
        <v>10</v>
      </c>
      <c r="F5" s="52"/>
    </row>
    <row r="6" spans="2:6" x14ac:dyDescent="0.25">
      <c r="B6" s="3"/>
      <c r="C6" s="4" t="s">
        <v>0</v>
      </c>
      <c r="D6" s="4"/>
      <c r="E6" s="4"/>
      <c r="F6" s="5"/>
    </row>
    <row r="7" spans="2:6" x14ac:dyDescent="0.25">
      <c r="B7" s="3"/>
      <c r="C7" s="4" t="s">
        <v>1</v>
      </c>
      <c r="D7" s="4"/>
      <c r="E7" s="4"/>
      <c r="F7" s="5"/>
    </row>
    <row r="8" spans="2:6" s="1" customFormat="1" x14ac:dyDescent="0.25">
      <c r="B8" s="3"/>
      <c r="C8" s="17" t="s">
        <v>15</v>
      </c>
      <c r="D8" s="18" t="s">
        <v>16</v>
      </c>
      <c r="E8" s="19" t="s">
        <v>17</v>
      </c>
      <c r="F8" s="20" t="s">
        <v>18</v>
      </c>
    </row>
    <row r="9" spans="2:6" s="1" customFormat="1" ht="15.75" x14ac:dyDescent="0.3">
      <c r="B9" s="3"/>
      <c r="C9" s="21" t="s">
        <v>19</v>
      </c>
      <c r="D9" s="22">
        <v>21624850</v>
      </c>
      <c r="E9" s="23">
        <v>3302977</v>
      </c>
      <c r="F9" s="22">
        <f>+D9+E9</f>
        <v>24927827</v>
      </c>
    </row>
    <row r="10" spans="2:6" s="1" customFormat="1" ht="16.5" x14ac:dyDescent="0.35">
      <c r="B10" s="3"/>
      <c r="C10" s="24" t="s">
        <v>20</v>
      </c>
      <c r="D10" s="25">
        <f>SUM(D8:D9)</f>
        <v>21624850</v>
      </c>
      <c r="E10" s="25">
        <f>SUM(E8:E9)</f>
        <v>3302977</v>
      </c>
      <c r="F10" s="25">
        <f>SUM(F8:F9)</f>
        <v>24927827</v>
      </c>
    </row>
    <row r="11" spans="2:6" s="1" customFormat="1" x14ac:dyDescent="0.25">
      <c r="B11" s="3"/>
      <c r="C11" s="4"/>
      <c r="D11" s="4"/>
      <c r="E11" s="4"/>
      <c r="F11" s="5"/>
    </row>
    <row r="12" spans="2:6" s="1" customFormat="1" x14ac:dyDescent="0.25">
      <c r="B12" s="3"/>
      <c r="C12" s="4"/>
      <c r="D12" s="4"/>
      <c r="E12" s="4"/>
      <c r="F12" s="5"/>
    </row>
    <row r="13" spans="2:6" x14ac:dyDescent="0.25">
      <c r="B13" s="3"/>
      <c r="C13" s="34">
        <v>51117902</v>
      </c>
      <c r="D13" s="6"/>
      <c r="E13" s="7">
        <v>0</v>
      </c>
      <c r="F13" s="8"/>
    </row>
    <row r="14" spans="2:6" s="1" customFormat="1" ht="16.5" x14ac:dyDescent="0.35">
      <c r="B14" s="3"/>
      <c r="C14" s="26" t="s">
        <v>21</v>
      </c>
      <c r="D14" s="27"/>
      <c r="E14" s="28">
        <f>+E10</f>
        <v>3302977</v>
      </c>
      <c r="F14" s="9"/>
    </row>
    <row r="15" spans="2:6" s="1" customFormat="1" ht="16.5" x14ac:dyDescent="0.35">
      <c r="B15" s="3"/>
      <c r="C15" s="29" t="s">
        <v>22</v>
      </c>
      <c r="D15" s="28"/>
      <c r="E15" s="28">
        <f>+D10</f>
        <v>21624850</v>
      </c>
      <c r="F15" s="9"/>
    </row>
    <row r="16" spans="2:6" x14ac:dyDescent="0.25">
      <c r="B16" s="3"/>
      <c r="C16" s="4"/>
      <c r="D16" s="6"/>
      <c r="E16" s="7"/>
      <c r="F16" s="9"/>
    </row>
    <row r="17" spans="2:6" x14ac:dyDescent="0.25">
      <c r="B17" s="3" t="s">
        <v>2</v>
      </c>
      <c r="C17" s="2">
        <v>24361502</v>
      </c>
      <c r="D17" s="10" t="s">
        <v>3</v>
      </c>
      <c r="E17" s="11"/>
      <c r="F17" s="12">
        <v>0</v>
      </c>
    </row>
    <row r="18" spans="2:6" s="1" customFormat="1" x14ac:dyDescent="0.25">
      <c r="B18" s="30" t="s">
        <v>23</v>
      </c>
      <c r="C18" s="2">
        <v>24362502</v>
      </c>
      <c r="D18" s="31">
        <v>0.15</v>
      </c>
      <c r="E18" s="32"/>
      <c r="F18" s="32">
        <v>0</v>
      </c>
    </row>
    <row r="19" spans="2:6" x14ac:dyDescent="0.25">
      <c r="B19" s="3" t="s">
        <v>4</v>
      </c>
      <c r="C19" s="2">
        <v>24362702</v>
      </c>
      <c r="D19" s="4">
        <v>9.6600000000000002E-3</v>
      </c>
      <c r="E19" s="7"/>
      <c r="F19" s="13">
        <v>0</v>
      </c>
    </row>
    <row r="20" spans="2:6" x14ac:dyDescent="0.25">
      <c r="B20" s="3" t="s">
        <v>5</v>
      </c>
      <c r="C20" s="2">
        <v>24369001</v>
      </c>
      <c r="D20" s="14">
        <v>0</v>
      </c>
      <c r="E20" s="15" t="s">
        <v>6</v>
      </c>
      <c r="F20" s="7">
        <v>0</v>
      </c>
    </row>
    <row r="21" spans="2:6" x14ac:dyDescent="0.25">
      <c r="B21" s="3" t="s">
        <v>7</v>
      </c>
      <c r="C21" s="2">
        <v>24369002</v>
      </c>
      <c r="D21" s="16">
        <v>5.0000000000000001E-3</v>
      </c>
      <c r="E21" s="64"/>
      <c r="F21" s="7">
        <v>0</v>
      </c>
    </row>
    <row r="22" spans="2:6" x14ac:dyDescent="0.25">
      <c r="B22" s="3" t="s">
        <v>50</v>
      </c>
      <c r="C22" s="2">
        <v>24369003</v>
      </c>
      <c r="D22" s="16">
        <v>0.02</v>
      </c>
      <c r="E22" s="7"/>
      <c r="F22" s="7">
        <v>0</v>
      </c>
    </row>
    <row r="23" spans="2:6" x14ac:dyDescent="0.25">
      <c r="B23" s="3"/>
      <c r="C23" s="33">
        <v>24905401</v>
      </c>
      <c r="D23" s="4"/>
      <c r="E23" s="7"/>
      <c r="F23" s="7">
        <v>0</v>
      </c>
    </row>
    <row r="24" spans="2:6" s="1" customFormat="1" x14ac:dyDescent="0.25">
      <c r="B24" s="3"/>
      <c r="C24" s="35"/>
      <c r="D24" s="36"/>
      <c r="E24" s="37"/>
      <c r="F24" s="37"/>
    </row>
    <row r="25" spans="2:6" s="1" customFormat="1" x14ac:dyDescent="0.25">
      <c r="B25" s="3"/>
      <c r="C25" s="38" t="s">
        <v>24</v>
      </c>
      <c r="D25" s="39">
        <f>+D10</f>
        <v>21624850</v>
      </c>
      <c r="E25" s="37"/>
      <c r="F25" s="37"/>
    </row>
    <row r="26" spans="2:6" s="1" customFormat="1" ht="24.75" x14ac:dyDescent="0.25">
      <c r="B26" s="3"/>
      <c r="C26" s="40" t="s">
        <v>25</v>
      </c>
      <c r="D26" s="39">
        <f>+E15</f>
        <v>21624850</v>
      </c>
      <c r="E26" s="37"/>
      <c r="F26" s="37"/>
    </row>
    <row r="27" spans="2:6" s="1" customFormat="1" x14ac:dyDescent="0.25">
      <c r="B27" s="3"/>
      <c r="C27" s="40" t="s">
        <v>26</v>
      </c>
      <c r="D27" s="41" t="str">
        <f>IF(D25=D26,"Sin diferencia","verificar")</f>
        <v>Sin diferencia</v>
      </c>
      <c r="E27" s="37"/>
      <c r="F27" s="37"/>
    </row>
    <row r="28" spans="2:6" s="1" customFormat="1" x14ac:dyDescent="0.25">
      <c r="B28" s="3"/>
      <c r="C28" s="35"/>
      <c r="D28" s="36"/>
      <c r="E28" s="37"/>
      <c r="F28" s="37"/>
    </row>
    <row r="29" spans="2:6" x14ac:dyDescent="0.25">
      <c r="B29" s="48" t="s">
        <v>8</v>
      </c>
      <c r="C29" s="49"/>
      <c r="D29" s="49"/>
      <c r="E29" s="49"/>
      <c r="F29" s="49"/>
    </row>
    <row r="30" spans="2:6" s="1" customFormat="1" x14ac:dyDescent="0.25">
      <c r="B30" s="49"/>
      <c r="C30" s="49"/>
      <c r="D30" s="49"/>
      <c r="E30" s="49"/>
      <c r="F30" s="49"/>
    </row>
    <row r="31" spans="2:6" s="1" customFormat="1" x14ac:dyDescent="0.25"/>
    <row r="32" spans="2:6" s="1" customFormat="1" ht="14.45" customHeight="1" x14ac:dyDescent="0.25"/>
    <row r="33" spans="2:4" s="1" customFormat="1" ht="14.45" customHeight="1" thickBot="1" x14ac:dyDescent="0.3"/>
    <row r="34" spans="2:4" s="1" customFormat="1" ht="26.25" customHeight="1" thickBot="1" x14ac:dyDescent="0.3">
      <c r="B34" s="62" t="s">
        <v>51</v>
      </c>
      <c r="C34" s="63" t="s">
        <v>52</v>
      </c>
      <c r="D34" s="63" t="s">
        <v>53</v>
      </c>
    </row>
    <row r="35" spans="2:4" s="1" customFormat="1" ht="14.45" customHeight="1" thickBot="1" x14ac:dyDescent="0.3">
      <c r="B35" s="59">
        <v>1</v>
      </c>
      <c r="C35" s="60">
        <v>44265</v>
      </c>
      <c r="D35" s="61" t="s">
        <v>54</v>
      </c>
    </row>
    <row r="36" spans="2:4" s="1" customFormat="1" ht="29.25" customHeight="1" thickBot="1" x14ac:dyDescent="0.3">
      <c r="B36" s="59">
        <v>2</v>
      </c>
      <c r="C36" s="60">
        <v>45823</v>
      </c>
      <c r="D36" s="61" t="s">
        <v>57</v>
      </c>
    </row>
    <row r="37" spans="2:4" s="1" customFormat="1" ht="20.45" customHeight="1" x14ac:dyDescent="0.25"/>
    <row r="38" spans="2:4" s="1" customFormat="1" ht="27" customHeight="1" x14ac:dyDescent="0.25"/>
    <row r="39" spans="2:4" s="1" customFormat="1" ht="20.45" customHeight="1" x14ac:dyDescent="0.25"/>
    <row r="40" spans="2:4" s="1" customFormat="1" ht="27" customHeight="1" x14ac:dyDescent="0.25"/>
  </sheetData>
  <mergeCells count="10">
    <mergeCell ref="B29:F30"/>
    <mergeCell ref="B2:B5"/>
    <mergeCell ref="E2:F2"/>
    <mergeCell ref="E3:F3"/>
    <mergeCell ref="E4:F4"/>
    <mergeCell ref="E5:F5"/>
    <mergeCell ref="C2:D2"/>
    <mergeCell ref="C3:D3"/>
    <mergeCell ref="C4:D4"/>
    <mergeCell ref="C5:D5"/>
  </mergeCells>
  <pageMargins left="0.70866141732283472" right="0.70866141732283472" top="1.1417322834645669" bottom="0.74803149606299213" header="0.31496062992125984" footer="0.31496062992125984"/>
  <pageSetup orientation="portrait" horizontalDpi="4294967294" verticalDpi="4294967294" r:id="rId1"/>
  <headerFooter>
    <oddHeader>&amp;C&amp;G</oddHeader>
    <oddFooter>&amp;CCalle 20 No. 68 A - 06     PBX 3822500 www.bomberosbogota.gov.co
Línea de emergencia 123&amp;RFOR-GF-XX-03
V1 8/06/2020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BE0F-F887-47BF-B45C-E75F7673B498}">
  <dimension ref="B2:B26"/>
  <sheetViews>
    <sheetView workbookViewId="0">
      <selection activeCell="B26" sqref="B26"/>
    </sheetView>
  </sheetViews>
  <sheetFormatPr baseColWidth="10" defaultRowHeight="15" x14ac:dyDescent="0.25"/>
  <cols>
    <col min="2" max="2" width="11.42578125" style="1"/>
  </cols>
  <sheetData>
    <row r="2" spans="2:2" x14ac:dyDescent="0.25">
      <c r="B2" s="42" t="s">
        <v>27</v>
      </c>
    </row>
    <row r="3" spans="2:2" x14ac:dyDescent="0.25">
      <c r="B3" s="42"/>
    </row>
    <row r="4" spans="2:2" x14ac:dyDescent="0.25">
      <c r="B4" s="43" t="s">
        <v>28</v>
      </c>
    </row>
    <row r="5" spans="2:2" x14ac:dyDescent="0.25">
      <c r="B5" s="44" t="s">
        <v>29</v>
      </c>
    </row>
    <row r="6" spans="2:2" x14ac:dyDescent="0.25">
      <c r="B6" s="45"/>
    </row>
    <row r="7" spans="2:2" x14ac:dyDescent="0.25">
      <c r="B7" s="46" t="s">
        <v>30</v>
      </c>
    </row>
    <row r="8" spans="2:2" x14ac:dyDescent="0.25">
      <c r="B8" s="47" t="s">
        <v>31</v>
      </c>
    </row>
    <row r="9" spans="2:2" x14ac:dyDescent="0.25">
      <c r="B9" s="47" t="s">
        <v>48</v>
      </c>
    </row>
    <row r="10" spans="2:2" x14ac:dyDescent="0.25">
      <c r="B10" s="47" t="s">
        <v>49</v>
      </c>
    </row>
    <row r="11" spans="2:2" x14ac:dyDescent="0.25">
      <c r="B11" s="46" t="s">
        <v>32</v>
      </c>
    </row>
    <row r="12" spans="2:2" x14ac:dyDescent="0.25">
      <c r="B12" s="47" t="s">
        <v>33</v>
      </c>
    </row>
    <row r="13" spans="2:2" x14ac:dyDescent="0.25">
      <c r="B13" s="47" t="s">
        <v>34</v>
      </c>
    </row>
    <row r="14" spans="2:2" x14ac:dyDescent="0.25">
      <c r="B14" s="47" t="s">
        <v>35</v>
      </c>
    </row>
    <row r="15" spans="2:2" x14ac:dyDescent="0.25">
      <c r="B15" s="47" t="s">
        <v>36</v>
      </c>
    </row>
    <row r="16" spans="2:2" x14ac:dyDescent="0.25">
      <c r="B16" s="47" t="s">
        <v>37</v>
      </c>
    </row>
    <row r="17" spans="2:2" x14ac:dyDescent="0.25">
      <c r="B17" s="46" t="s">
        <v>38</v>
      </c>
    </row>
    <row r="18" spans="2:2" x14ac:dyDescent="0.25">
      <c r="B18" s="47" t="s">
        <v>39</v>
      </c>
    </row>
    <row r="19" spans="2:2" x14ac:dyDescent="0.25">
      <c r="B19" s="47" t="s">
        <v>40</v>
      </c>
    </row>
    <row r="20" spans="2:2" x14ac:dyDescent="0.25">
      <c r="B20" s="47" t="s">
        <v>41</v>
      </c>
    </row>
    <row r="21" spans="2:2" x14ac:dyDescent="0.25">
      <c r="B21" s="47" t="s">
        <v>42</v>
      </c>
    </row>
    <row r="22" spans="2:2" x14ac:dyDescent="0.25">
      <c r="B22" s="47" t="s">
        <v>43</v>
      </c>
    </row>
    <row r="23" spans="2:2" x14ac:dyDescent="0.25">
      <c r="B23" s="47" t="s">
        <v>44</v>
      </c>
    </row>
    <row r="24" spans="2:2" x14ac:dyDescent="0.25">
      <c r="B24" s="47" t="s">
        <v>45</v>
      </c>
    </row>
    <row r="25" spans="2:2" x14ac:dyDescent="0.25">
      <c r="B25" s="47" t="s">
        <v>46</v>
      </c>
    </row>
    <row r="26" spans="2:2" x14ac:dyDescent="0.25">
      <c r="B26" s="4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FORMATOS-Contratistas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Yecenia Cadena Serrano</cp:lastModifiedBy>
  <cp:lastPrinted>2021-03-10T22:08:20Z</cp:lastPrinted>
  <dcterms:created xsi:type="dcterms:W3CDTF">2020-04-29T22:47:11Z</dcterms:created>
  <dcterms:modified xsi:type="dcterms:W3CDTF">2025-06-12T16:38:26Z</dcterms:modified>
</cp:coreProperties>
</file>