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bastian\Downloads\DOCUMENTOS  BOMBEROS\contextos elaborados\FINALES\"/>
    </mc:Choice>
  </mc:AlternateContent>
  <bookViews>
    <workbookView xWindow="0" yWindow="0" windowWidth="20490" windowHeight="7620" tabRatio="801"/>
  </bookViews>
  <sheets>
    <sheet name="RIESGOS TIC" sheetId="22" r:id="rId1"/>
    <sheet name="PROB E IMPACTO" sheetId="16" state="hidden" r:id="rId2"/>
    <sheet name="FORMULAS " sheetId="10" state="hidden" r:id="rId3"/>
    <sheet name="Hoja1" sheetId="7" state="hidden" r:id="rId4"/>
  </sheets>
  <externalReferences>
    <externalReference r:id="rId5"/>
    <externalReference r:id="rId6"/>
    <externalReference r:id="rId7"/>
  </externalReferences>
  <definedNames>
    <definedName name="A_Obj1" localSheetId="1">OFFSET(#REF!,0,0,COUNTA(#REF!)-1,1)</definedName>
    <definedName name="A_Obj1">OFFSET(#REF!,0,0,COUNTA(#REF!)-1,1)</definedName>
    <definedName name="A_Obj2" localSheetId="1">OFFSET(#REF!,0,0,COUNTA(#REF!)-1,1)</definedName>
    <definedName name="A_Obj2">OFFSET(#REF!,0,0,COUNTA(#REF!)-1,1)</definedName>
    <definedName name="A_Obj3" localSheetId="1">OFFSET(#REF!,0,0,COUNTA(#REF!)-1,1)</definedName>
    <definedName name="A_Obj3">OFFSET(#REF!,0,0,COUNTA(#REF!)-1,1)</definedName>
    <definedName name="A_Obj4" localSheetId="1">OFFSET(#REF!,0,0,COUNTA(#REF!)-1,1)</definedName>
    <definedName name="A_Obj4">OFFSET(#REF!,0,0,COUNTA(#REF!)-1,1)</definedName>
    <definedName name="Acc_1" localSheetId="1">#REF!</definedName>
    <definedName name="Acc_1">#REF!</definedName>
    <definedName name="Acc_2" localSheetId="1">#REF!</definedName>
    <definedName name="Acc_2">#REF!</definedName>
    <definedName name="Acc_3" localSheetId="1">#REF!</definedName>
    <definedName name="Acc_3">#REF!</definedName>
    <definedName name="Acc_4" localSheetId="1">#REF!</definedName>
    <definedName name="Acc_4">#REF!</definedName>
    <definedName name="Acc_5" localSheetId="1">#REF!</definedName>
    <definedName name="Acc_5">#REF!</definedName>
    <definedName name="Acc_6" localSheetId="1">#REF!</definedName>
    <definedName name="Acc_6">#REF!</definedName>
    <definedName name="Acc_7" localSheetId="1">#REF!</definedName>
    <definedName name="Acc_7">#REF!</definedName>
    <definedName name="Acc_8" localSheetId="1">#REF!</definedName>
    <definedName name="Acc_8">#REF!</definedName>
    <definedName name="Acc_9" localSheetId="1">#REF!</definedName>
    <definedName name="Acc_9">#REF!</definedName>
    <definedName name="AMAZONASL" localSheetId="1">#REF!</definedName>
    <definedName name="AMAZONASL">#REF!</definedName>
    <definedName name="ANTIOQUIA" localSheetId="1">#REF!</definedName>
    <definedName name="ANTIOQUIA">#REF!</definedName>
    <definedName name="ANTIOQUIAL" localSheetId="1">#REF!</definedName>
    <definedName name="ANTIOQUIAL">#REF!</definedName>
    <definedName name="ARAUCA" localSheetId="1">#REF!</definedName>
    <definedName name="ARAUCA">#REF!</definedName>
    <definedName name="ARAUCAL" localSheetId="1">#REF!</definedName>
    <definedName name="ARAUCAL">#REF!</definedName>
    <definedName name="ATLANTICO" localSheetId="1">#REF!</definedName>
    <definedName name="ATLANTICO">#REF!</definedName>
    <definedName name="ATLANTICOL" localSheetId="1">#REF!</definedName>
    <definedName name="ATLANTICOL">#REF!</definedName>
    <definedName name="BOLIVAR" localSheetId="1">#REF!</definedName>
    <definedName name="BOLIVAR">#REF!</definedName>
    <definedName name="BOLIVARL" localSheetId="1">#REF!</definedName>
    <definedName name="BOLIVARL">#REF!</definedName>
    <definedName name="BOYACA" localSheetId="1">#REF!</definedName>
    <definedName name="BOYACA">#REF!</definedName>
    <definedName name="BOYACAL" localSheetId="1">#REF!</definedName>
    <definedName name="BOYACAL">#REF!</definedName>
    <definedName name="CALDAS" localSheetId="1">#REF!</definedName>
    <definedName name="CALDAS">#REF!</definedName>
    <definedName name="CALDASL" localSheetId="1">#REF!</definedName>
    <definedName name="CALDASL">#REF!</definedName>
    <definedName name="CAQUETA" localSheetId="1">#REF!</definedName>
    <definedName name="CAQUETA">#REF!</definedName>
    <definedName name="CAQUETAL" localSheetId="1">#REF!</definedName>
    <definedName name="CAQUETAL">#REF!</definedName>
    <definedName name="CASANARE" localSheetId="1">#REF!</definedName>
    <definedName name="CASANARE">#REF!</definedName>
    <definedName name="CASANAREL" localSheetId="1">#REF!</definedName>
    <definedName name="CASANAREL">#REF!</definedName>
    <definedName name="CAUCA" localSheetId="1">#REF!</definedName>
    <definedName name="CAUCA">#REF!</definedName>
    <definedName name="CAUCAL" localSheetId="1">#REF!</definedName>
    <definedName name="CAUCAL">#REF!</definedName>
    <definedName name="CENTRO" localSheetId="1">#REF!</definedName>
    <definedName name="CENTRO">#REF!</definedName>
    <definedName name="CENTROS_REGIONALES" localSheetId="1">#REF!</definedName>
    <definedName name="CENTROS_REGIONALES">#REF!</definedName>
    <definedName name="CENTROS2" localSheetId="1">#REF!</definedName>
    <definedName name="CENTROS2">#REF!</definedName>
    <definedName name="CESAR" localSheetId="1">#REF!</definedName>
    <definedName name="CESAR">#REF!</definedName>
    <definedName name="CESARL" localSheetId="1">#REF!</definedName>
    <definedName name="CESARL">#REF!</definedName>
    <definedName name="CHOCO" localSheetId="1">#REF!</definedName>
    <definedName name="CHOCO">#REF!</definedName>
    <definedName name="CHOCOL" localSheetId="1">#REF!</definedName>
    <definedName name="CHOCOL">#REF!</definedName>
    <definedName name="CORDOBA" localSheetId="1">#REF!</definedName>
    <definedName name="CORDOBA">#REF!</definedName>
    <definedName name="CORDOBAL" localSheetId="1">#REF!</definedName>
    <definedName name="CORDOBAL">#REF!</definedName>
    <definedName name="CUNDINAMARCA" localSheetId="1">#REF!</definedName>
    <definedName name="CUNDINAMARCA">#REF!</definedName>
    <definedName name="CUNDINAMARCAL" localSheetId="1">#REF!</definedName>
    <definedName name="CUNDINAMARCAL">#REF!</definedName>
    <definedName name="Departamentos" localSheetId="1">#REF!</definedName>
    <definedName name="Departamentos">#REF!</definedName>
    <definedName name="DIRECCIONL" localSheetId="1">#REF!</definedName>
    <definedName name="DIRECCIONL">#REF!</definedName>
    <definedName name="DISTRITOL" localSheetId="1">#REF!</definedName>
    <definedName name="DISTRITOL">#REF!</definedName>
    <definedName name="Fuentes" localSheetId="1">#REF!</definedName>
    <definedName name="Fuentes">#REF!</definedName>
    <definedName name="GUAINIAL" localSheetId="1">#REF!</definedName>
    <definedName name="GUAINIAL">#REF!</definedName>
    <definedName name="GUAJIRAL" localSheetId="1">#REF!</definedName>
    <definedName name="GUAJIRAL">#REF!</definedName>
    <definedName name="GUAVIAREL" localSheetId="1">#REF!</definedName>
    <definedName name="GUAVIAREL">#REF!</definedName>
    <definedName name="HUILAL" localSheetId="1">#REF!</definedName>
    <definedName name="HUILAL">#REF!</definedName>
    <definedName name="Indicadores" localSheetId="1">#REF!</definedName>
    <definedName name="Indicadores">#REF!</definedName>
    <definedName name="jo_1">#REF!</definedName>
    <definedName name="jom" localSheetId="1">OFFSET(#REF!,0,0,COUNTA(#REF!)-1,1)</definedName>
    <definedName name="jom">OFFSET(#REF!,0,0,COUNTA(#REF!)-1,1)</definedName>
    <definedName name="LISTA_CENTROS_REGIONALES" localSheetId="1">#REF!</definedName>
    <definedName name="LISTA_CENTROS_REGIONALES">#REF!</definedName>
    <definedName name="LISTA_REGIONALES" localSheetId="1">#REF!</definedName>
    <definedName name="LISTA_REGIONALES">#REF!</definedName>
    <definedName name="LISTADESPLEGAR_CENTRO" localSheetId="1">#REF!</definedName>
    <definedName name="LISTADESPLEGAR_CENTRO">#REF!</definedName>
    <definedName name="MAGDALENAL" localSheetId="1">#REF!</definedName>
    <definedName name="MAGDALENAL">#REF!</definedName>
    <definedName name="METAL" localSheetId="1">#REF!</definedName>
    <definedName name="METAL">#REF!</definedName>
    <definedName name="NARIÑOL" localSheetId="1">#REF!</definedName>
    <definedName name="NARIÑOL">#REF!</definedName>
    <definedName name="NORTEL" localSheetId="1">#REF!</definedName>
    <definedName name="NORTEL">#REF!</definedName>
    <definedName name="Objetivos" localSheetId="1">OFFSET(#REF!,0,0,COUNTA(#REF!)-1,1)</definedName>
    <definedName name="Objetivos">OFFSET(#REF!,0,0,COUNTA(#REF!)-1,1)</definedName>
    <definedName name="ok">OFFSET(#REF!,0,0,COUNTA(#REF!)-1,1)</definedName>
    <definedName name="PUTUMAYOL" localSheetId="1">#REF!</definedName>
    <definedName name="PUTUMAYOL">#REF!</definedName>
    <definedName name="QUINDIOL" localSheetId="1">#REF!</definedName>
    <definedName name="QUINDIOL">#REF!</definedName>
    <definedName name="REGIONAL" localSheetId="1">#REF!</definedName>
    <definedName name="REGIONAL">#REF!</definedName>
    <definedName name="REGIONALES" localSheetId="1">#REF!</definedName>
    <definedName name="REGIONALES">#REF!</definedName>
    <definedName name="RISARALDAL" localSheetId="1">#REF!</definedName>
    <definedName name="RISARALDAL">#REF!</definedName>
    <definedName name="SANANDRESL" localSheetId="1">#REF!</definedName>
    <definedName name="SANANDRESL">#REF!</definedName>
    <definedName name="SANTANDERL" localSheetId="1">#REF!</definedName>
    <definedName name="SANTANDERL">#REF!</definedName>
    <definedName name="sebas" localSheetId="1">#REF!</definedName>
    <definedName name="sebas">#REF!</definedName>
    <definedName name="SN">[1]Maestros!$B$1:$B$2</definedName>
    <definedName name="SUCREL" localSheetId="1">#REF!</definedName>
    <definedName name="SUCREL">#REF!</definedName>
    <definedName name="TOLIMAL" localSheetId="1">#REF!</definedName>
    <definedName name="TOLIMAL">#REF!</definedName>
    <definedName name="VALLE" localSheetId="1">#REF!</definedName>
    <definedName name="VALLE">#REF!</definedName>
    <definedName name="VALLEL" localSheetId="1">#REF!</definedName>
    <definedName name="VALLEL">#REF!</definedName>
    <definedName name="VAUPESL" localSheetId="1">#REF!</definedName>
    <definedName name="VAUPESL">#REF!</definedName>
    <definedName name="VICHADAL" localSheetId="1">#REF!</definedName>
    <definedName name="VICHADAL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20" roundtripDataSignature="AMtx7mi4j+EpcdQpWDW7IJY13cNpL8ldUg=="/>
    </ext>
  </extLst>
</workbook>
</file>

<file path=xl/calcChain.xml><?xml version="1.0" encoding="utf-8"?>
<calcChain xmlns="http://schemas.openxmlformats.org/spreadsheetml/2006/main">
  <c r="AB20" i="22" l="1"/>
  <c r="K21" i="16" l="1"/>
  <c r="J21" i="16" l="1"/>
  <c r="I21" i="16"/>
  <c r="H21" i="16"/>
</calcChain>
</file>

<file path=xl/sharedStrings.xml><?xml version="1.0" encoding="utf-8"?>
<sst xmlns="http://schemas.openxmlformats.org/spreadsheetml/2006/main" count="398" uniqueCount="264">
  <si>
    <t>Plan de Acción</t>
  </si>
  <si>
    <t>Tratamiento</t>
  </si>
  <si>
    <t>Responsable</t>
  </si>
  <si>
    <t>Implementación</t>
  </si>
  <si>
    <t>Documentación</t>
  </si>
  <si>
    <t>Frecuencia</t>
  </si>
  <si>
    <t>Evidencia</t>
  </si>
  <si>
    <t>Preventivo</t>
  </si>
  <si>
    <t>Detectivo</t>
  </si>
  <si>
    <t>Correctivo</t>
  </si>
  <si>
    <t>Automático</t>
  </si>
  <si>
    <t>Manual</t>
  </si>
  <si>
    <t>Documentado</t>
  </si>
  <si>
    <t>Sin Documentar</t>
  </si>
  <si>
    <t>Continua</t>
  </si>
  <si>
    <t>Aleatoria</t>
  </si>
  <si>
    <t>Con Registro</t>
  </si>
  <si>
    <t>Aceptar</t>
  </si>
  <si>
    <t>Evitar</t>
  </si>
  <si>
    <t>Finalizado</t>
  </si>
  <si>
    <t>En curso</t>
  </si>
  <si>
    <t>Registro Sustancial</t>
  </si>
  <si>
    <t>Registro Material</t>
  </si>
  <si>
    <t>Sin registro</t>
  </si>
  <si>
    <t>Reducir</t>
  </si>
  <si>
    <t xml:space="preserve">Fecha  final </t>
  </si>
  <si>
    <t>INDICADOR</t>
  </si>
  <si>
    <t xml:space="preserve">CONTROL  DE CAMBIOS </t>
  </si>
  <si>
    <t xml:space="preserve">FECHA </t>
  </si>
  <si>
    <t xml:space="preserve">DESCRIPCION DE LOS CAMBIOS </t>
  </si>
  <si>
    <t xml:space="preserve">Fecha  de  inicio  </t>
  </si>
  <si>
    <t xml:space="preserve">NOMBRE DEPROCESO </t>
  </si>
  <si>
    <t xml:space="preserve">TIPOLOGIA </t>
  </si>
  <si>
    <t xml:space="preserve">GESTIÓN ESTRATEGICA </t>
  </si>
  <si>
    <t>GESTIÓN JURÍDICA</t>
  </si>
  <si>
    <t xml:space="preserve">GESTIÓN TECNOLOGÍAS DE LA INFORMACIÓN Y LAS COMUNICACIONES </t>
  </si>
  <si>
    <t xml:space="preserve">GESTIÓN DEL TALENTO HUMANO </t>
  </si>
  <si>
    <t>GESTIÓN DE RECURSOS</t>
  </si>
  <si>
    <t>SERVICIO A LA CIUDADANÍA</t>
  </si>
  <si>
    <t>REDUCCIÓN</t>
  </si>
  <si>
    <t>EVALUACIÓN Y CONTROL</t>
  </si>
  <si>
    <t>PROCESO</t>
  </si>
  <si>
    <t xml:space="preserve">TIPO DE RIESGO </t>
  </si>
  <si>
    <t xml:space="preserve">RIESGO No. </t>
  </si>
  <si>
    <t xml:space="preserve">DESCRIPCION DEL RIESGO </t>
  </si>
  <si>
    <t xml:space="preserve">PROBABILIDAD INHERENTE </t>
  </si>
  <si>
    <t xml:space="preserve">IMPACTO INHERENTE </t>
  </si>
  <si>
    <t xml:space="preserve">CONTROL No. </t>
  </si>
  <si>
    <t xml:space="preserve">DESCRIPCION DEL CONTROL </t>
  </si>
  <si>
    <t xml:space="preserve">COMPLEMENTO </t>
  </si>
  <si>
    <t>RESPONSABLE DE EJECUTAR EL CONTROL</t>
  </si>
  <si>
    <t xml:space="preserve">PERIODICIDAD </t>
  </si>
  <si>
    <t xml:space="preserve">COMO SE ACTUA EN CASO DE OBSERVACIONES O DESVIACIONES </t>
  </si>
  <si>
    <t xml:space="preserve">EVIDENCIA </t>
  </si>
  <si>
    <t>Atributos Informativos</t>
  </si>
  <si>
    <t>Tipo de control</t>
  </si>
  <si>
    <t>Peso del Control</t>
  </si>
  <si>
    <t>Peso de la implementación</t>
  </si>
  <si>
    <t>Sin Registro</t>
  </si>
  <si>
    <t xml:space="preserve">TIPO DE CONTROL </t>
  </si>
  <si>
    <t xml:space="preserve">controles </t>
  </si>
  <si>
    <t xml:space="preserve">ZONA RIESGO INHERENTE </t>
  </si>
  <si>
    <t>Mitigar</t>
  </si>
  <si>
    <t>Transferir</t>
  </si>
  <si>
    <t xml:space="preserve">RESPONSABLE PRIMERA LINEA </t>
  </si>
  <si>
    <t>Corrupción</t>
  </si>
  <si>
    <t xml:space="preserve">
CAUSA
</t>
  </si>
  <si>
    <t xml:space="preserve">CONSECUENCIA </t>
  </si>
  <si>
    <t>Casi Seguro (5)</t>
  </si>
  <si>
    <t>Probable (4)</t>
  </si>
  <si>
    <t>Posible (3)</t>
  </si>
  <si>
    <t>Improbable (2)</t>
  </si>
  <si>
    <t>Raro (1)</t>
  </si>
  <si>
    <t>Catastrófico (5)</t>
  </si>
  <si>
    <t>Mayor (4)</t>
  </si>
  <si>
    <t>Moderado (3)</t>
  </si>
  <si>
    <t>Menor (2)</t>
  </si>
  <si>
    <t>Insignificante (1)</t>
  </si>
  <si>
    <t xml:space="preserve">PROBABILIDAD </t>
  </si>
  <si>
    <t xml:space="preserve">IMPACTO </t>
  </si>
  <si>
    <t>5:  Casi seguro
4: Probable
3: Posible 
2: Improbable 
1: Raro</t>
  </si>
  <si>
    <t xml:space="preserve">5: Catastrófico
4: Mayor
3: Moderado
2: Menor 
1: Insignificante </t>
  </si>
  <si>
    <t>NIVEL DE RIESGO</t>
  </si>
  <si>
    <t>Raro (1)Insignificante (1)</t>
  </si>
  <si>
    <t>Bajo (1)</t>
  </si>
  <si>
    <t>Raro (1)Menor (2)</t>
  </si>
  <si>
    <t>Bajo (2)</t>
  </si>
  <si>
    <t>Raro (1)Moderado (3)</t>
  </si>
  <si>
    <t>Raro (1)Mayor (4)</t>
  </si>
  <si>
    <t>Alto (4)</t>
  </si>
  <si>
    <t>Raro (1)Catastrófico (5)</t>
  </si>
  <si>
    <t>Alto (5)</t>
  </si>
  <si>
    <t>Improbable (2)Insignificante (1)</t>
  </si>
  <si>
    <t>Improbable (2)Menor (2)</t>
  </si>
  <si>
    <t>Bajo (4)</t>
  </si>
  <si>
    <t>Improbable (2)Moderado (3)</t>
  </si>
  <si>
    <t>Moderado (6)</t>
  </si>
  <si>
    <t>Improbable (2)Mayor (4)</t>
  </si>
  <si>
    <t>Alto (8)</t>
  </si>
  <si>
    <t>Improbable (2)Catastrófico (5)</t>
  </si>
  <si>
    <t>Extremo (10)</t>
  </si>
  <si>
    <t>Posible (3)Insignificante (1)</t>
  </si>
  <si>
    <t>Bajo (3)</t>
  </si>
  <si>
    <t>Posible (3)Menor (2)</t>
  </si>
  <si>
    <t>Posible (3)Moderado (3)</t>
  </si>
  <si>
    <t>Alto (9)</t>
  </si>
  <si>
    <t>Posible (3)Mayor (4)</t>
  </si>
  <si>
    <t>Extremo (12)</t>
  </si>
  <si>
    <t>Posible (3)Catastrófico (5)</t>
  </si>
  <si>
    <t>Extremo (15)</t>
  </si>
  <si>
    <t>Probable (4)Insignificante (1)</t>
  </si>
  <si>
    <t>Moderado (4)</t>
  </si>
  <si>
    <t>Probable (4)Menor (2)</t>
  </si>
  <si>
    <t>Probable (4)Moderado (3)</t>
  </si>
  <si>
    <t>Alto (12)</t>
  </si>
  <si>
    <t>Probable (4)Mayor (4)</t>
  </si>
  <si>
    <t>Extremo (16)</t>
  </si>
  <si>
    <t>Probable (4)Catastrófico (5)</t>
  </si>
  <si>
    <t>Extremo (20)</t>
  </si>
  <si>
    <t>Casi Seguro (5)Insignificante (1)</t>
  </si>
  <si>
    <t>Casi Seguro (5)Menor (2)</t>
  </si>
  <si>
    <t>Alto (10)</t>
  </si>
  <si>
    <t>Casi Seguro (5)Moderado (3)</t>
  </si>
  <si>
    <t>Casi Seguro (5)Mayor (4)</t>
  </si>
  <si>
    <t>Casi Seguro (5)Catastrófico (5)</t>
  </si>
  <si>
    <t>Extremo (25)</t>
  </si>
  <si>
    <t>ASIGNACIÓN DEL RESPONSABLE
Asignado: 15
No asignado: 0</t>
  </si>
  <si>
    <t>SEGREGACIÓN Y AUTORIDAD DEL RESPONSABLE:
Adecuado: 15
Inadecuado: 0</t>
  </si>
  <si>
    <t>PERIODICIDAD
Oportuna: 15
Inoportuna: 0</t>
  </si>
  <si>
    <t>PROPÓSITO
Prevenir: 15
Detectar: 10
No es un control: 0</t>
  </si>
  <si>
    <t>CÓMO SE REALIZA LA ACTIVIDAD DE CONTROL
Confiable: 15
No confiable: 0</t>
  </si>
  <si>
    <t>QUÉ PASA CON LAS OBSERVACIONES O DESVIACIONES
Se investigan y resuelven oportunamente: 15
No se investigan o resuelven oportunamente: 0</t>
  </si>
  <si>
    <t>EVIDENCIA DE LA EJECUCIÓN DEL CONTROL
Completa: 10
Incompleta: 5
No existe: 0</t>
  </si>
  <si>
    <t xml:space="preserve">RESULTADO DE LA EVALUACIÓN DEL DISEÑO DEL CONTROL
</t>
  </si>
  <si>
    <t xml:space="preserve">RESULTADO DE LA EVALUACION DEL DISEÑO DEL CONTROL
Fuerte: 96 y 100
Moderado: 86 y 95
Débil: 0 y 85
</t>
  </si>
  <si>
    <t xml:space="preserve">EVALUACIÓN DE LA EJECUCIÓN DEL CONTROL
Fuerte: Se ejecuta de manera consistente
Moderado: Se ejecuta algunas veces 
Débil: No se ejecuta
</t>
  </si>
  <si>
    <t xml:space="preserve">SOLIDEZ INDIVIDUAL DE CADA CONTROL
</t>
  </si>
  <si>
    <t xml:space="preserve">SOLIDEZ INDIVIDUAL DE CADA CONTROL
Fuerte: 100
Moderado: 50
Débil: 0
</t>
  </si>
  <si>
    <t>SOLIDEZ DEL CONJUNTO DE CONTROLES
Fuerte: Promedio 100 
Moderado: Promedio entre 50 y 99
Débil: Promedio menor a 50
Si hay más de un control, se debe actualizar la fórmula del promedio y combinar las celdas</t>
  </si>
  <si>
    <t>CONTROLES AYUDAN A DISMINUIR LA PROBABILIDAD
Directamente o Indirectamente</t>
  </si>
  <si>
    <t>NÚMERO DE COLUMNAS QUE SE DESPLAZA EN EL EJE DE PROBABILIDAD</t>
  </si>
  <si>
    <t>NÚMERO DE COLUMNAS QUE SE DESPLAZA EN EL EJE DE IMPACTO</t>
  </si>
  <si>
    <t>NIVEL DE RIESGO RESIDUAL</t>
  </si>
  <si>
    <t>RESPUESTAS AL RIESGO</t>
  </si>
  <si>
    <t xml:space="preserve">PROBABILIDAD RESIDUAL </t>
  </si>
  <si>
    <t xml:space="preserve">IMPACTO RESIDUAL </t>
  </si>
  <si>
    <t xml:space="preserve">5: Catastrófico
4: Mayor
3: Moderado
</t>
  </si>
  <si>
    <t xml:space="preserve">Lavado de activos </t>
  </si>
  <si>
    <t>Débil</t>
  </si>
  <si>
    <t xml:space="preserve">Plan de contingencia </t>
  </si>
  <si>
    <t xml:space="preserve">Directamente </t>
  </si>
  <si>
    <t>CONTROLES AYUDAN A DISMINUIR IMPACTO
Tratándose de riesgos de corrupción /LAFT 
únicamente hay disminución de probabilidad. Es decir, para el impacto
no opera el desplazamiento.</t>
  </si>
  <si>
    <t xml:space="preserve">No disminuye </t>
  </si>
  <si>
    <t xml:space="preserve">NOMBRE TRAMITE / OPA </t>
  </si>
  <si>
    <t xml:space="preserve">Fuerte </t>
  </si>
  <si>
    <t>Fuerte</t>
  </si>
  <si>
    <t>Criterios para calificar el impacto en riesgos de corrupción</t>
  </si>
  <si>
    <t>1. ¿Afecta al grupo de funcionarios del proceso?</t>
  </si>
  <si>
    <t xml:space="preserve">2. ¿Afecta el cumplimiento de metas y objetivos de la dependencia? </t>
  </si>
  <si>
    <t>3. ¿ Afecta el cumplimiento de la misión de la Entidad?</t>
  </si>
  <si>
    <t>4. ¿ Afecta el cumplimiento de la misión del sector al que pertenece la Entidad?</t>
  </si>
  <si>
    <t>5. ¿Genera pérdida de confianza de la Entidad, afectando su reputación?</t>
  </si>
  <si>
    <t>6. ¿Genera pérdida de recursos económicos?</t>
  </si>
  <si>
    <t>7. ¿ Afecta la generación de los productos o la prestación de los servicios?</t>
  </si>
  <si>
    <t>8. ¿ Da lugar al detrimento de calidad de vida de la comunidad por la pérdida del bien o servicios o los recursos públicos?</t>
  </si>
  <si>
    <t>9. ¿ Genera pérdida de información de la Entidad?</t>
  </si>
  <si>
    <t>10. ¿ Genera intervención de los órganos de control, de la fiscalía,  u otro ente?</t>
  </si>
  <si>
    <t>11. ¿ Da lugar a procesos sancionatorios?</t>
  </si>
  <si>
    <t>12. ¿Da lugar a procesos disciplinarios?</t>
  </si>
  <si>
    <t>13. ¿ Da lugar a procesos fiscales?</t>
  </si>
  <si>
    <t>14. ¿Da lugar a procesos penales?</t>
  </si>
  <si>
    <t>16. ¿ Ocasiona lesiones físicas o pérdida de vidas humanas?</t>
  </si>
  <si>
    <t>17. ¿ Afecta la imagen regional?</t>
  </si>
  <si>
    <t>18. ¿ Afecta la imagen institucional?</t>
  </si>
  <si>
    <t>19. ¿Genera daño ambiental?</t>
  </si>
  <si>
    <t>SOLIDEZ INDIVIDUAL</t>
  </si>
  <si>
    <t>FuerteFuerte</t>
  </si>
  <si>
    <t>FuerteModerado</t>
  </si>
  <si>
    <t>Moderado</t>
  </si>
  <si>
    <t>FuerteDébil</t>
  </si>
  <si>
    <t>ModeradoFuerte</t>
  </si>
  <si>
    <t>ModeradoModerado</t>
  </si>
  <si>
    <t>ModeradoDébil</t>
  </si>
  <si>
    <t>DébilFuerte</t>
  </si>
  <si>
    <t>DébilModerado</t>
  </si>
  <si>
    <t>DébilDébil</t>
  </si>
  <si>
    <t>FuerteDirectamenteDirectamente</t>
  </si>
  <si>
    <t>FuerteDirectamenteIndirectamente</t>
  </si>
  <si>
    <t>FuerteDirectamenteNo Disminuye</t>
  </si>
  <si>
    <t>FuerteNo disminuyeDirectamente</t>
  </si>
  <si>
    <t>ModeradoDirectamenteDirectamente</t>
  </si>
  <si>
    <t>ModeradoDirectamenteIndirectamente</t>
  </si>
  <si>
    <t>ModeradoDirectamenteNo disminuye</t>
  </si>
  <si>
    <t>ModeradoNo DisminuyeDirectamente</t>
  </si>
  <si>
    <t>DébilDirectamenteDirectamente</t>
  </si>
  <si>
    <t>DébilDirectamenteIndirectamente</t>
  </si>
  <si>
    <t>DébilDirectamenteNo disminuye</t>
  </si>
  <si>
    <t>DébilNo DisminuyeDirectamente</t>
  </si>
  <si>
    <t xml:space="preserve">TOTAL </t>
  </si>
  <si>
    <t xml:space="preserve">SI </t>
  </si>
  <si>
    <t xml:space="preserve">NO </t>
  </si>
  <si>
    <t xml:space="preserve">
Responder afirmativamente de SEIS a ONCE preguntas genera un impacto mayor.
</t>
  </si>
  <si>
    <t>Responder afirmativamente de DOCE a DIECINUEVE preguntas genera un impacto catastrófico</t>
  </si>
  <si>
    <t>Responder afirmativamente de UNA a CINCO pregunta(s) genera un impacto moderado.</t>
  </si>
  <si>
    <t>RIESGO 
Posibilidad de ACCION /OMISION +USO DEL PODER+DESVIACION DE LA GESTION DE LO PUBLICO +BENEFICIO PRIVADO</t>
  </si>
  <si>
    <t>15. ¿ Genera pérdida de credibilidad del sector?</t>
  </si>
  <si>
    <t xml:space="preserve">PARA CONTROL INTERNO </t>
  </si>
  <si>
    <t xml:space="preserve">PARA DIRECCION </t>
  </si>
  <si>
    <t xml:space="preserve">PARA DISCIPLINARIO </t>
  </si>
  <si>
    <t xml:space="preserve">PARA JURIDICA  </t>
  </si>
  <si>
    <t xml:space="preserve">
ACCIÓN 
( Verificar Revisar Validar Cotejar </t>
  </si>
  <si>
    <t>Julio de 2025</t>
  </si>
  <si>
    <t>JULIO DE 2025</t>
  </si>
  <si>
    <t xml:space="preserve">No aplica </t>
  </si>
  <si>
    <t>Noviembre de 2025</t>
  </si>
  <si>
    <t xml:space="preserve">Diciembre de 2025 </t>
  </si>
  <si>
    <t xml:space="preserve">Julio de 2025 </t>
  </si>
  <si>
    <t>Posibilidad de recibir o solicitar cualquier dádiva o beneficio a nombre propio o de terceros con el fin de manipular, adulterar  y entregar la información confidencial de la entidad  por uso del poder desviando asi la gestión de lo público</t>
  </si>
  <si>
    <t xml:space="preserve">Debido a falta de seguimiento a la emisión  de la  información que se  va a emitir por parte de la entidad </t>
  </si>
  <si>
    <t xml:space="preserve">Pérdida de imagen  </t>
  </si>
  <si>
    <t xml:space="preserve">Raro </t>
  </si>
  <si>
    <t xml:space="preserve">Mayor </t>
  </si>
  <si>
    <t xml:space="preserve">Alto </t>
  </si>
  <si>
    <t>Líder de Comunicaciones y Prensa o quien éste designe para tal fin</t>
  </si>
  <si>
    <t>Mensual</t>
  </si>
  <si>
    <t>Verificar la información de los incidentes que atiende la entidad, de tal forma que se emitan autorizados por la persona encargada o delegada para tal fin</t>
  </si>
  <si>
    <t>Realizar seguimiento a los mensajes de emergencias que se van a emitir por parte de la entidad , contando con una persona que esté atenta a la información emitida por el Centro de Coordinación y comunicaciones, decodificando la información y llevándola a su aprobación por un delegado que pueda revisar y aprobar dicho mensaje, antes de ser informado a la Alcaldía Mayor de Bogotá  y luego a periodistas.</t>
  </si>
  <si>
    <t xml:space="preserve">Se haría un llamado al cumplimiento de las acciones determinadas y se informa a la dirección general para que se tomen las acciones pertinentes </t>
  </si>
  <si>
    <t xml:space="preserve">Pantallazo del celular de Comunicaciones y Prensa, en el que se evidencie la aprobacion pertinente o la comunicación a la dirección general </t>
  </si>
  <si>
    <t>Alto</t>
  </si>
  <si>
    <t xml:space="preserve">Reducir </t>
  </si>
  <si>
    <t xml:space="preserve">Elaborar  formato de acuerdo de confidencialidad de información  para  firma del  personal de planta y contratistas  que manejen asuntos de comunicaciones  y prensa </t>
  </si>
  <si>
    <t xml:space="preserve">Líder de comunicaciones y prensa </t>
  </si>
  <si>
    <r>
      <t xml:space="preserve">NOMBRE: </t>
    </r>
    <r>
      <rPr>
        <sz val="20"/>
        <color theme="1"/>
        <rFont val="Arial"/>
        <family val="2"/>
      </rPr>
      <t xml:space="preserve">Noticias con información confidencial </t>
    </r>
    <r>
      <rPr>
        <b/>
        <sz val="20"/>
        <color theme="1"/>
        <rFont val="Arial"/>
        <family val="2"/>
      </rPr>
      <t xml:space="preserve">
FORMULA:</t>
    </r>
    <r>
      <rPr>
        <sz val="20"/>
        <color theme="1"/>
        <rFont val="Arial"/>
        <family val="2"/>
      </rPr>
      <t xml:space="preserve"> Número de noticias detectadas con información confidencial que haya sido  divulgada 
</t>
    </r>
    <r>
      <rPr>
        <b/>
        <sz val="20"/>
        <color theme="1"/>
        <rFont val="Arial"/>
        <family val="2"/>
      </rPr>
      <t xml:space="preserve">
META : 0
FRECUENCIA: </t>
    </r>
    <r>
      <rPr>
        <sz val="20"/>
        <color theme="1"/>
        <rFont val="Arial"/>
        <family val="2"/>
      </rPr>
      <t>Mensual</t>
    </r>
  </si>
  <si>
    <t xml:space="preserve">En caso de presentarse la situacion se informa a la Dirección General  para tomar las acciones a que haya lugar </t>
  </si>
  <si>
    <t xml:space="preserve">
Posibilidad de recibir o solicitar cualquier dádiva o beneficio a nombre propio o de terceros con el fin de manipular y adulterar la información contenida en los sistemas de informacion de la entidad  por uso del poder desviando asi la gestión de lo público</t>
  </si>
  <si>
    <t xml:space="preserve">Debido a la no revisión en la  asignación de perfiles forma correcta </t>
  </si>
  <si>
    <t xml:space="preserve">Fuga de información </t>
  </si>
  <si>
    <t xml:space="preserve">Improbable(2) </t>
  </si>
  <si>
    <t xml:space="preserve">Mayor  (4) </t>
  </si>
  <si>
    <t xml:space="preserve">Alta (8) </t>
  </si>
  <si>
    <t xml:space="preserve">Directora General </t>
  </si>
  <si>
    <t xml:space="preserve">Servidor de planta o contratista
 ( grupo TIC ) </t>
  </si>
  <si>
    <r>
      <t xml:space="preserve">Cada vez ingresa o se recibe un solicitud de lider de proceso </t>
    </r>
    <r>
      <rPr>
        <sz val="20"/>
        <color rgb="FFFF0000"/>
        <rFont val="Arial"/>
        <family val="2"/>
      </rPr>
      <t xml:space="preserve"> </t>
    </r>
  </si>
  <si>
    <t xml:space="preserve">Verificar que los servidores de planta o contratistas   tengan asignados  los perfiles solicitados  por el lider de proceso   de cada una de las dependencias </t>
  </si>
  <si>
    <t>Los perfiles  se asignan  a través de la herramienta de control de usuarios llamada Directorio Activo y EntraID y por medio de revisiones trimestrales  a las consolas de microsoft  se verifican que los roles y privilegios  asignados hayan quedado correctos respecto a la segregación de funciones .</t>
  </si>
  <si>
    <t xml:space="preserve">Realizar los ajustes en los roles y privilegios que presentan  errores    para evitar riesgos de escalamiento de privilegios  o evasión de detección de controles </t>
  </si>
  <si>
    <t xml:space="preserve">Matriz de roles y privilegios  (Directorio Activo y EntraID) 
Reportes desde las consolas de microsoft </t>
  </si>
  <si>
    <t xml:space="preserve">Raro (1) </t>
  </si>
  <si>
    <t xml:space="preserve">Mayor ( 4) </t>
  </si>
  <si>
    <t xml:space="preserve">Alto( 4) </t>
  </si>
  <si>
    <t xml:space="preserve">1. Implementar controles de roles   y privilegios en el sharepoint de la entidad  basado en las actualizaciones de las matrices  (roles y privilegios) entregadas por las dependencias
2. Implementar el ciclo de vida del usuario para altas, bajas o traslados de servidores del planta y contratistas
</t>
  </si>
  <si>
    <t>Servidor de planta o contratista (Oficial de seguridad)</t>
  </si>
  <si>
    <r>
      <rPr>
        <b/>
        <sz val="20"/>
        <color theme="1"/>
        <rFont val="Arial"/>
        <family val="2"/>
      </rPr>
      <t>NOMBRE</t>
    </r>
    <r>
      <rPr>
        <sz val="20"/>
        <color theme="1"/>
        <rFont val="Arial"/>
        <family val="2"/>
      </rPr>
      <t xml:space="preserve"> : Incidentes en seguridad de la infromación 
</t>
    </r>
    <r>
      <rPr>
        <b/>
        <sz val="20"/>
        <color theme="1"/>
        <rFont val="Arial"/>
        <family val="2"/>
      </rPr>
      <t xml:space="preserve">FORMULA: </t>
    </r>
    <r>
      <rPr>
        <sz val="20"/>
        <color theme="1"/>
        <rFont val="Arial"/>
        <family val="2"/>
      </rPr>
      <t xml:space="preserve">Número de incidentes reportados relacionados con afectaciones a la confidencialidad o integridad de  la información contenida en los sistemas de la entidad
</t>
    </r>
    <r>
      <rPr>
        <b/>
        <sz val="20"/>
        <color theme="1"/>
        <rFont val="Arial"/>
        <family val="2"/>
      </rPr>
      <t xml:space="preserve">META </t>
    </r>
    <r>
      <rPr>
        <sz val="20"/>
        <color theme="1"/>
        <rFont val="Arial"/>
        <family val="2"/>
      </rPr>
      <t xml:space="preserve">:0
</t>
    </r>
    <r>
      <rPr>
        <b/>
        <sz val="20"/>
        <color theme="1"/>
        <rFont val="Arial"/>
        <family val="2"/>
      </rPr>
      <t>FRECUENCIA :</t>
    </r>
    <r>
      <rPr>
        <sz val="20"/>
        <color theme="1"/>
        <rFont val="Arial"/>
        <family val="2"/>
      </rPr>
      <t xml:space="preserve"> Mensual 
</t>
    </r>
  </si>
  <si>
    <t>Informar al Oficial de seguridad para analizar la criticidad y tomar las acciones a que haya lugar</t>
  </si>
  <si>
    <t xml:space="preserve">Identificación de riesgo de corrupción para el proceso ( comunicaciones y sistemas )  de acuerdo con el análisis del contexto </t>
  </si>
  <si>
    <t xml:space="preserve">DIRECCIONAMIENTO ESTRATEGICO </t>
  </si>
  <si>
    <t xml:space="preserve">Página 1 de 1 </t>
  </si>
  <si>
    <t xml:space="preserve">MAPA DE RIESGOS  DE CORRUPCIÓN </t>
  </si>
  <si>
    <t>Código: GE-GA01-FT02</t>
  </si>
  <si>
    <t>Versión: 04</t>
  </si>
  <si>
    <t>Fecha:  30 DE JULIO DE 2025</t>
  </si>
  <si>
    <t xml:space="preserve">FECHA DE  APROBACIÓN </t>
  </si>
  <si>
    <t xml:space="preserve">VERSIÓN DE CONTENIDO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</si>
</sst>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Arial"/>
    </font>
    <font>
      <sz val="11"/>
      <name val="Arial"/>
      <family val="2"/>
    </font>
    <font>
      <sz val="10"/>
      <color theme="1"/>
      <name val="Calibri"/>
      <family val="2"/>
    </font>
    <font>
      <sz val="10"/>
      <color rgb="FF000000"/>
      <name val="Arial Narrow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11"/>
      <color theme="1"/>
      <name val="Arial"/>
      <family val="2"/>
    </font>
    <font>
      <sz val="2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0"/>
      <name val="Arial"/>
      <family val="2"/>
    </font>
    <font>
      <sz val="16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20"/>
      <name val="Arial"/>
      <family val="2"/>
    </font>
    <font>
      <b/>
      <sz val="20"/>
      <name val="calibri"/>
      <family val="2"/>
      <scheme val="minor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6"/>
      <name val="calibri"/>
      <family val="2"/>
      <scheme val="minor"/>
    </font>
    <font>
      <b/>
      <sz val="18"/>
      <color theme="1"/>
      <name val="Arial"/>
      <family val="2"/>
    </font>
    <font>
      <sz val="2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BD4B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rgb="FFFBD4B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dotted">
        <color rgb="FFF79646"/>
      </left>
      <right style="dotted">
        <color rgb="FFF79646"/>
      </right>
      <top style="dotted">
        <color rgb="FFF79646"/>
      </top>
      <bottom style="dotted">
        <color rgb="FFF7964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2"/>
    <xf numFmtId="0" fontId="4" fillId="0" borderId="2"/>
    <xf numFmtId="0" fontId="7" fillId="0" borderId="2"/>
    <xf numFmtId="0" fontId="11" fillId="0" borderId="2"/>
    <xf numFmtId="0" fontId="18" fillId="0" borderId="2"/>
  </cellStyleXfs>
  <cellXfs count="16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center" wrapText="1" readingOrder="1"/>
    </xf>
    <xf numFmtId="0" fontId="0" fillId="0" borderId="0" xfId="0"/>
    <xf numFmtId="0" fontId="4" fillId="0" borderId="0" xfId="0" applyFont="1"/>
    <xf numFmtId="0" fontId="4" fillId="6" borderId="0" xfId="0" applyFont="1" applyFill="1"/>
    <xf numFmtId="0" fontId="6" fillId="0" borderId="2" xfId="0" applyFont="1" applyBorder="1" applyAlignment="1" applyProtection="1">
      <alignment wrapText="1"/>
    </xf>
    <xf numFmtId="0" fontId="0" fillId="0" borderId="0" xfId="0"/>
    <xf numFmtId="0" fontId="0" fillId="0" borderId="2" xfId="0" applyBorder="1"/>
    <xf numFmtId="0" fontId="6" fillId="0" borderId="0" xfId="0" applyFont="1" applyAlignment="1" applyProtection="1">
      <alignment wrapText="1"/>
    </xf>
    <xf numFmtId="0" fontId="8" fillId="0" borderId="4" xfId="0" applyFont="1" applyBorder="1" applyAlignment="1" applyProtection="1">
      <alignment wrapText="1"/>
    </xf>
    <xf numFmtId="0" fontId="8" fillId="0" borderId="3" xfId="0" applyFont="1" applyBorder="1" applyAlignment="1" applyProtection="1">
      <alignment wrapText="1"/>
    </xf>
    <xf numFmtId="0" fontId="6" fillId="0" borderId="3" xfId="0" applyFont="1" applyBorder="1" applyAlignment="1" applyProtection="1">
      <alignment wrapText="1"/>
    </xf>
    <xf numFmtId="9" fontId="6" fillId="0" borderId="3" xfId="0" applyNumberFormat="1" applyFont="1" applyBorder="1" applyAlignment="1" applyProtection="1">
      <alignment wrapText="1"/>
    </xf>
    <xf numFmtId="9" fontId="6" fillId="0" borderId="2" xfId="0" applyNumberFormat="1" applyFont="1" applyBorder="1" applyAlignment="1" applyProtection="1">
      <alignment wrapText="1"/>
    </xf>
    <xf numFmtId="0" fontId="8" fillId="0" borderId="2" xfId="0" applyFont="1" applyBorder="1" applyAlignment="1" applyProtection="1">
      <alignment wrapText="1"/>
    </xf>
    <xf numFmtId="0" fontId="0" fillId="9" borderId="0" xfId="0" applyFill="1"/>
    <xf numFmtId="0" fontId="0" fillId="6" borderId="0" xfId="0" applyFont="1" applyFill="1"/>
    <xf numFmtId="0" fontId="9" fillId="9" borderId="0" xfId="0" applyFont="1" applyFill="1"/>
    <xf numFmtId="0" fontId="4" fillId="0" borderId="2" xfId="2"/>
    <xf numFmtId="0" fontId="0" fillId="0" borderId="0" xfId="0" applyAlignment="1">
      <alignment wrapText="1"/>
    </xf>
    <xf numFmtId="0" fontId="0" fillId="12" borderId="0" xfId="0" applyFill="1"/>
    <xf numFmtId="0" fontId="5" fillId="11" borderId="3" xfId="2" applyFont="1" applyFill="1" applyBorder="1" applyAlignment="1">
      <alignment horizontal="center"/>
    </xf>
    <xf numFmtId="0" fontId="1" fillId="0" borderId="2" xfId="2" applyFont="1"/>
    <xf numFmtId="0" fontId="15" fillId="0" borderId="2" xfId="2" applyFont="1"/>
    <xf numFmtId="0" fontId="12" fillId="14" borderId="3" xfId="2" applyFont="1" applyFill="1" applyBorder="1" applyAlignment="1">
      <alignment vertical="center"/>
    </xf>
    <xf numFmtId="0" fontId="16" fillId="0" borderId="3" xfId="2" applyFont="1" applyBorder="1" applyAlignment="1">
      <alignment horizontal="center" vertical="center"/>
    </xf>
    <xf numFmtId="0" fontId="5" fillId="10" borderId="3" xfId="2" applyFont="1" applyFill="1" applyBorder="1" applyAlignment="1">
      <alignment horizontal="center"/>
    </xf>
    <xf numFmtId="0" fontId="13" fillId="11" borderId="3" xfId="2" applyFont="1" applyFill="1" applyBorder="1" applyAlignment="1">
      <alignment horizontal="center" vertical="center" wrapText="1"/>
    </xf>
    <xf numFmtId="0" fontId="13" fillId="10" borderId="3" xfId="2" applyFont="1" applyFill="1" applyBorder="1" applyAlignment="1">
      <alignment horizontal="center" vertical="center" wrapText="1"/>
    </xf>
    <xf numFmtId="0" fontId="4" fillId="0" borderId="3" xfId="2" applyBorder="1"/>
    <xf numFmtId="0" fontId="13" fillId="15" borderId="3" xfId="2" applyFont="1" applyFill="1" applyBorder="1" applyAlignment="1">
      <alignment horizontal="center" vertical="center" wrapText="1"/>
    </xf>
    <xf numFmtId="0" fontId="5" fillId="15" borderId="3" xfId="2" applyFont="1" applyFill="1" applyBorder="1" applyAlignment="1">
      <alignment horizontal="center"/>
    </xf>
    <xf numFmtId="0" fontId="16" fillId="4" borderId="3" xfId="2" applyFont="1" applyFill="1" applyBorder="1" applyAlignment="1">
      <alignment horizontal="center" vertical="center"/>
    </xf>
    <xf numFmtId="0" fontId="13" fillId="16" borderId="3" xfId="2" applyFont="1" applyFill="1" applyBorder="1" applyAlignment="1">
      <alignment horizontal="center" vertical="center" wrapText="1"/>
    </xf>
    <xf numFmtId="0" fontId="5" fillId="16" borderId="3" xfId="2" applyFont="1" applyFill="1" applyBorder="1" applyAlignment="1">
      <alignment horizontal="center"/>
    </xf>
    <xf numFmtId="0" fontId="18" fillId="0" borderId="2" xfId="5"/>
    <xf numFmtId="0" fontId="18" fillId="2" borderId="2" xfId="5" applyFill="1"/>
    <xf numFmtId="0" fontId="18" fillId="2" borderId="2" xfId="5" applyFill="1" applyBorder="1"/>
    <xf numFmtId="0" fontId="18" fillId="2" borderId="2" xfId="5" applyFill="1" applyBorder="1" applyAlignment="1">
      <alignment horizontal="center"/>
    </xf>
    <xf numFmtId="0" fontId="5" fillId="2" borderId="2" xfId="5" applyFont="1" applyFill="1" applyBorder="1" applyAlignment="1">
      <alignment horizontal="center" vertical="center" wrapText="1"/>
    </xf>
    <xf numFmtId="0" fontId="10" fillId="0" borderId="2" xfId="5" quotePrefix="1" applyFont="1" applyBorder="1" applyAlignment="1">
      <alignment vertical="center" wrapText="1"/>
    </xf>
    <xf numFmtId="0" fontId="5" fillId="2" borderId="2" xfId="5" quotePrefix="1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/>
    </xf>
    <xf numFmtId="0" fontId="20" fillId="2" borderId="4" xfId="5" applyFont="1" applyFill="1" applyBorder="1" applyAlignment="1">
      <alignment horizontal="center" vertical="center"/>
    </xf>
    <xf numFmtId="15" fontId="10" fillId="2" borderId="3" xfId="5" applyNumberFormat="1" applyFont="1" applyFill="1" applyBorder="1" applyAlignment="1">
      <alignment horizontal="center" vertical="center"/>
    </xf>
    <xf numFmtId="0" fontId="23" fillId="5" borderId="7" xfId="3" applyFont="1" applyFill="1" applyBorder="1" applyAlignment="1" applyProtection="1">
      <alignment horizontal="center" vertical="center" wrapText="1"/>
    </xf>
    <xf numFmtId="0" fontId="23" fillId="5" borderId="19" xfId="3" applyFont="1" applyFill="1" applyBorder="1" applyAlignment="1" applyProtection="1">
      <alignment horizontal="center" vertical="center" wrapText="1"/>
    </xf>
    <xf numFmtId="0" fontId="23" fillId="5" borderId="20" xfId="3" applyFont="1" applyFill="1" applyBorder="1" applyAlignment="1" applyProtection="1">
      <alignment horizontal="center" vertical="center" wrapText="1"/>
    </xf>
    <xf numFmtId="0" fontId="22" fillId="5" borderId="21" xfId="5" applyFont="1" applyFill="1" applyBorder="1" applyAlignment="1">
      <alignment vertical="center" wrapText="1"/>
    </xf>
    <xf numFmtId="0" fontId="23" fillId="5" borderId="21" xfId="3" applyFont="1" applyFill="1" applyBorder="1" applyAlignment="1" applyProtection="1">
      <alignment horizontal="center" vertical="center" wrapText="1"/>
    </xf>
    <xf numFmtId="0" fontId="10" fillId="2" borderId="26" xfId="5" applyFont="1" applyFill="1" applyBorder="1" applyAlignment="1">
      <alignment horizontal="center" vertical="center" wrapText="1"/>
    </xf>
    <xf numFmtId="0" fontId="10" fillId="2" borderId="27" xfId="5" applyFont="1" applyFill="1" applyBorder="1" applyAlignment="1">
      <alignment horizontal="justify" vertical="center" wrapText="1"/>
    </xf>
    <xf numFmtId="0" fontId="10" fillId="0" borderId="26" xfId="5" applyFont="1" applyBorder="1" applyAlignment="1">
      <alignment horizontal="center" vertical="center"/>
    </xf>
    <xf numFmtId="0" fontId="10" fillId="2" borderId="26" xfId="5" applyFont="1" applyFill="1" applyBorder="1" applyAlignment="1">
      <alignment horizontal="center" vertical="center"/>
    </xf>
    <xf numFmtId="0" fontId="10" fillId="0" borderId="28" xfId="5" applyFont="1" applyBorder="1" applyAlignment="1">
      <alignment horizontal="center" vertical="center" wrapText="1"/>
    </xf>
    <xf numFmtId="0" fontId="25" fillId="5" borderId="19" xfId="5" applyFont="1" applyFill="1" applyBorder="1" applyAlignment="1">
      <alignment horizontal="center" vertical="center" wrapText="1"/>
    </xf>
    <xf numFmtId="0" fontId="22" fillId="5" borderId="19" xfId="5" applyFont="1" applyFill="1" applyBorder="1" applyAlignment="1">
      <alignment horizontal="center" vertical="center" wrapText="1"/>
    </xf>
    <xf numFmtId="0" fontId="21" fillId="5" borderId="20" xfId="5" applyFont="1" applyFill="1" applyBorder="1" applyAlignment="1">
      <alignment vertical="center" wrapText="1"/>
    </xf>
    <xf numFmtId="0" fontId="22" fillId="5" borderId="20" xfId="5" applyFont="1" applyFill="1" applyBorder="1" applyAlignment="1">
      <alignment vertical="center" wrapText="1"/>
    </xf>
    <xf numFmtId="0" fontId="10" fillId="0" borderId="26" xfId="5" applyFont="1" applyBorder="1" applyAlignment="1">
      <alignment horizontal="center" vertical="center" wrapText="1"/>
    </xf>
    <xf numFmtId="0" fontId="19" fillId="0" borderId="28" xfId="5" applyFont="1" applyBorder="1" applyAlignment="1">
      <alignment horizontal="center" vertical="center" wrapText="1"/>
    </xf>
    <xf numFmtId="0" fontId="19" fillId="2" borderId="28" xfId="5" applyFont="1" applyFill="1" applyBorder="1" applyAlignment="1">
      <alignment horizontal="center" vertical="center" wrapText="1"/>
    </xf>
    <xf numFmtId="0" fontId="19" fillId="2" borderId="28" xfId="5" applyFont="1" applyFill="1" applyBorder="1" applyAlignment="1">
      <alignment vertical="center" wrapText="1"/>
    </xf>
    <xf numFmtId="0" fontId="10" fillId="0" borderId="28" xfId="5" quotePrefix="1" applyFont="1" applyBorder="1" applyAlignment="1">
      <alignment horizontal="center" vertical="center" wrapText="1"/>
    </xf>
    <xf numFmtId="0" fontId="19" fillId="10" borderId="28" xfId="5" applyFont="1" applyFill="1" applyBorder="1" applyAlignment="1">
      <alignment horizontal="center" vertical="center" wrapText="1"/>
    </xf>
    <xf numFmtId="0" fontId="10" fillId="0" borderId="28" xfId="5" applyFont="1" applyBorder="1" applyAlignment="1">
      <alignment horizontal="center" vertical="center"/>
    </xf>
    <xf numFmtId="0" fontId="10" fillId="2" borderId="26" xfId="5" applyFont="1" applyFill="1" applyBorder="1" applyAlignment="1">
      <alignment horizontal="justify" vertical="center" wrapText="1"/>
    </xf>
    <xf numFmtId="0" fontId="19" fillId="2" borderId="27" xfId="5" applyFont="1" applyFill="1" applyBorder="1" applyAlignment="1">
      <alignment horizontal="justify" vertical="center" wrapText="1"/>
    </xf>
    <xf numFmtId="0" fontId="10" fillId="0" borderId="26" xfId="5" applyFont="1" applyBorder="1" applyAlignment="1">
      <alignment vertical="center"/>
    </xf>
    <xf numFmtId="0" fontId="19" fillId="2" borderId="26" xfId="5" applyFont="1" applyFill="1" applyBorder="1" applyAlignment="1">
      <alignment horizontal="center" vertical="center"/>
    </xf>
    <xf numFmtId="0" fontId="10" fillId="10" borderId="26" xfId="5" applyFont="1" applyFill="1" applyBorder="1" applyAlignment="1">
      <alignment horizontal="center" vertical="center"/>
    </xf>
    <xf numFmtId="0" fontId="19" fillId="3" borderId="26" xfId="5" applyFont="1" applyFill="1" applyBorder="1" applyAlignment="1">
      <alignment vertical="center" wrapText="1"/>
    </xf>
    <xf numFmtId="0" fontId="10" fillId="3" borderId="26" xfId="5" applyFont="1" applyFill="1" applyBorder="1" applyAlignment="1">
      <alignment vertical="center" wrapText="1"/>
    </xf>
    <xf numFmtId="17" fontId="10" fillId="3" borderId="26" xfId="5" applyNumberFormat="1" applyFont="1" applyFill="1" applyBorder="1" applyAlignment="1">
      <alignment vertical="center" wrapText="1"/>
    </xf>
    <xf numFmtId="0" fontId="10" fillId="3" borderId="26" xfId="5" applyFont="1" applyFill="1" applyBorder="1" applyAlignment="1">
      <alignment horizontal="center" vertical="center" wrapText="1"/>
    </xf>
    <xf numFmtId="0" fontId="21" fillId="3" borderId="26" xfId="5" applyFont="1" applyFill="1" applyBorder="1" applyAlignment="1">
      <alignment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0" fillId="2" borderId="3" xfId="2" quotePrefix="1" applyFont="1" applyFill="1" applyBorder="1" applyAlignment="1">
      <alignment horizontal="center" vertical="center" wrapText="1"/>
    </xf>
    <xf numFmtId="0" fontId="19" fillId="10" borderId="3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/>
    </xf>
    <xf numFmtId="0" fontId="19" fillId="2" borderId="3" xfId="2" applyFont="1" applyFill="1" applyBorder="1" applyAlignment="1">
      <alignment horizontal="center" vertical="center" wrapText="1"/>
    </xf>
    <xf numFmtId="0" fontId="19" fillId="2" borderId="3" xfId="2" applyFont="1" applyFill="1" applyBorder="1" applyAlignment="1">
      <alignment horizontal="center" vertical="center"/>
    </xf>
    <xf numFmtId="15" fontId="10" fillId="2" borderId="3" xfId="2" applyNumberFormat="1" applyFont="1" applyFill="1" applyBorder="1" applyAlignment="1">
      <alignment horizontal="center" vertical="center"/>
    </xf>
    <xf numFmtId="0" fontId="10" fillId="10" borderId="3" xfId="2" applyFont="1" applyFill="1" applyBorder="1" applyAlignment="1">
      <alignment horizontal="center" vertical="center"/>
    </xf>
    <xf numFmtId="0" fontId="19" fillId="3" borderId="3" xfId="2" applyFont="1" applyFill="1" applyBorder="1" applyAlignment="1">
      <alignment horizontal="center" vertical="center" wrapText="1"/>
    </xf>
    <xf numFmtId="0" fontId="10" fillId="3" borderId="3" xfId="2" applyFont="1" applyFill="1" applyBorder="1" applyAlignment="1">
      <alignment horizontal="center" vertical="center" wrapText="1"/>
    </xf>
    <xf numFmtId="0" fontId="10" fillId="3" borderId="3" xfId="2" applyFont="1" applyFill="1" applyBorder="1" applyAlignment="1">
      <alignment horizontal="left" vertical="center" wrapText="1"/>
    </xf>
    <xf numFmtId="0" fontId="12" fillId="2" borderId="3" xfId="2" applyFont="1" applyFill="1" applyBorder="1" applyAlignment="1">
      <alignment vertical="center"/>
    </xf>
    <xf numFmtId="0" fontId="12" fillId="0" borderId="3" xfId="2" applyFont="1" applyBorder="1" applyAlignment="1">
      <alignment vertical="center"/>
    </xf>
    <xf numFmtId="0" fontId="12" fillId="0" borderId="3" xfId="2" applyFont="1" applyBorder="1" applyAlignment="1">
      <alignment horizontal="left" vertical="center" wrapText="1"/>
    </xf>
    <xf numFmtId="0" fontId="22" fillId="2" borderId="3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/>
    </xf>
    <xf numFmtId="0" fontId="4" fillId="2" borderId="3" xfId="2" applyFill="1" applyBorder="1" applyAlignment="1">
      <alignment horizontal="center"/>
    </xf>
    <xf numFmtId="0" fontId="21" fillId="2" borderId="3" xfId="2" applyFont="1" applyFill="1" applyBorder="1" applyAlignment="1">
      <alignment horizontal="center" vertical="center"/>
    </xf>
    <xf numFmtId="0" fontId="20" fillId="2" borderId="10" xfId="5" applyFont="1" applyFill="1" applyBorder="1" applyAlignment="1">
      <alignment horizontal="center" vertical="center"/>
    </xf>
    <xf numFmtId="0" fontId="20" fillId="2" borderId="11" xfId="5" applyFont="1" applyFill="1" applyBorder="1" applyAlignment="1">
      <alignment horizontal="center" vertical="center"/>
    </xf>
    <xf numFmtId="0" fontId="20" fillId="2" borderId="12" xfId="5" applyFont="1" applyFill="1" applyBorder="1" applyAlignment="1">
      <alignment horizontal="center" vertical="center"/>
    </xf>
    <xf numFmtId="0" fontId="10" fillId="2" borderId="5" xfId="5" applyFont="1" applyFill="1" applyBorder="1" applyAlignment="1">
      <alignment horizontal="center" vertical="center" wrapText="1"/>
    </xf>
    <xf numFmtId="0" fontId="10" fillId="2" borderId="15" xfId="5" applyFont="1" applyFill="1" applyBorder="1" applyAlignment="1">
      <alignment horizontal="center" vertical="center" wrapText="1"/>
    </xf>
    <xf numFmtId="0" fontId="10" fillId="2" borderId="6" xfId="5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/>
    </xf>
    <xf numFmtId="0" fontId="20" fillId="2" borderId="23" xfId="5" applyFont="1" applyFill="1" applyBorder="1" applyAlignment="1">
      <alignment horizontal="center" vertical="center"/>
    </xf>
    <xf numFmtId="0" fontId="20" fillId="2" borderId="24" xfId="5" applyFont="1" applyFill="1" applyBorder="1" applyAlignment="1">
      <alignment horizontal="center" vertical="center"/>
    </xf>
    <xf numFmtId="0" fontId="22" fillId="2" borderId="3" xfId="2" applyFont="1" applyFill="1" applyBorder="1" applyAlignment="1">
      <alignment horizontal="center" vertical="center" wrapText="1"/>
    </xf>
    <xf numFmtId="0" fontId="24" fillId="5" borderId="20" xfId="5" applyFont="1" applyFill="1" applyBorder="1" applyAlignment="1">
      <alignment horizontal="center" vertical="center" wrapText="1"/>
    </xf>
    <xf numFmtId="0" fontId="24" fillId="5" borderId="21" xfId="5" applyFont="1" applyFill="1" applyBorder="1" applyAlignment="1">
      <alignment horizontal="center" vertical="center" wrapText="1"/>
    </xf>
    <xf numFmtId="0" fontId="22" fillId="7" borderId="19" xfId="5" applyFont="1" applyFill="1" applyBorder="1" applyAlignment="1">
      <alignment horizontal="center" vertical="center" wrapText="1"/>
    </xf>
    <xf numFmtId="0" fontId="22" fillId="7" borderId="20" xfId="5" applyFont="1" applyFill="1" applyBorder="1" applyAlignment="1">
      <alignment horizontal="center" vertical="center" wrapText="1"/>
    </xf>
    <xf numFmtId="0" fontId="22" fillId="7" borderId="21" xfId="5" applyFont="1" applyFill="1" applyBorder="1" applyAlignment="1">
      <alignment horizontal="center" vertical="center" wrapText="1"/>
    </xf>
    <xf numFmtId="0" fontId="22" fillId="5" borderId="20" xfId="5" applyFont="1" applyFill="1" applyBorder="1" applyAlignment="1">
      <alignment horizontal="center" vertical="center"/>
    </xf>
    <xf numFmtId="0" fontId="22" fillId="5" borderId="21" xfId="5" applyFont="1" applyFill="1" applyBorder="1" applyAlignment="1">
      <alignment horizontal="center" vertical="center"/>
    </xf>
    <xf numFmtId="0" fontId="22" fillId="5" borderId="9" xfId="5" applyFont="1" applyFill="1" applyBorder="1" applyAlignment="1">
      <alignment horizontal="center" vertical="center" wrapText="1"/>
    </xf>
    <xf numFmtId="0" fontId="22" fillId="5" borderId="13" xfId="5" applyFont="1" applyFill="1" applyBorder="1" applyAlignment="1">
      <alignment horizontal="center" vertical="center" wrapText="1"/>
    </xf>
    <xf numFmtId="0" fontId="22" fillId="5" borderId="7" xfId="5" applyFont="1" applyFill="1" applyBorder="1" applyAlignment="1">
      <alignment horizontal="center" vertical="center" wrapText="1"/>
    </xf>
    <xf numFmtId="0" fontId="22" fillId="5" borderId="19" xfId="5" applyFont="1" applyFill="1" applyBorder="1" applyAlignment="1">
      <alignment horizontal="center" vertical="center" wrapText="1"/>
    </xf>
    <xf numFmtId="0" fontId="22" fillId="5" borderId="21" xfId="5" applyFont="1" applyFill="1" applyBorder="1" applyAlignment="1">
      <alignment horizontal="center" vertical="center" wrapText="1"/>
    </xf>
    <xf numFmtId="0" fontId="24" fillId="8" borderId="19" xfId="5" applyFont="1" applyFill="1" applyBorder="1" applyAlignment="1">
      <alignment horizontal="center" vertical="center" wrapText="1"/>
    </xf>
    <xf numFmtId="0" fontId="24" fillId="8" borderId="20" xfId="5" applyFont="1" applyFill="1" applyBorder="1" applyAlignment="1">
      <alignment horizontal="center" vertical="center" wrapText="1"/>
    </xf>
    <xf numFmtId="0" fontId="24" fillId="8" borderId="21" xfId="5" applyFont="1" applyFill="1" applyBorder="1" applyAlignment="1">
      <alignment horizontal="center" vertical="center" wrapText="1"/>
    </xf>
    <xf numFmtId="0" fontId="22" fillId="7" borderId="19" xfId="5" applyFont="1" applyFill="1" applyBorder="1" applyAlignment="1">
      <alignment horizontal="center" vertical="center" textRotation="90" wrapText="1"/>
    </xf>
    <xf numFmtId="0" fontId="22" fillId="7" borderId="20" xfId="5" applyFont="1" applyFill="1" applyBorder="1" applyAlignment="1">
      <alignment horizontal="center" vertical="center" textRotation="90" wrapText="1"/>
    </xf>
    <xf numFmtId="0" fontId="22" fillId="7" borderId="21" xfId="5" applyFont="1" applyFill="1" applyBorder="1" applyAlignment="1">
      <alignment horizontal="center" vertical="center" textRotation="90" wrapText="1"/>
    </xf>
    <xf numFmtId="0" fontId="24" fillId="5" borderId="19" xfId="5" applyFont="1" applyFill="1" applyBorder="1" applyAlignment="1">
      <alignment horizontal="center" vertical="center" wrapText="1"/>
    </xf>
    <xf numFmtId="0" fontId="22" fillId="5" borderId="7" xfId="5" applyFont="1" applyFill="1" applyBorder="1" applyAlignment="1">
      <alignment horizontal="center" vertical="center"/>
    </xf>
    <xf numFmtId="0" fontId="22" fillId="5" borderId="13" xfId="5" applyFont="1" applyFill="1" applyBorder="1" applyAlignment="1">
      <alignment horizontal="center" vertical="center"/>
    </xf>
    <xf numFmtId="0" fontId="22" fillId="5" borderId="19" xfId="5" applyFont="1" applyFill="1" applyBorder="1" applyAlignment="1">
      <alignment horizontal="center" vertical="center"/>
    </xf>
    <xf numFmtId="0" fontId="22" fillId="8" borderId="19" xfId="5" applyFont="1" applyFill="1" applyBorder="1" applyAlignment="1">
      <alignment horizontal="center" vertical="center" wrapText="1"/>
    </xf>
    <xf numFmtId="0" fontId="22" fillId="8" borderId="20" xfId="5" applyFont="1" applyFill="1" applyBorder="1" applyAlignment="1">
      <alignment horizontal="center" vertical="center" wrapText="1"/>
    </xf>
    <xf numFmtId="0" fontId="22" fillId="8" borderId="21" xfId="5" applyFont="1" applyFill="1" applyBorder="1" applyAlignment="1">
      <alignment horizontal="center" vertical="center" wrapText="1"/>
    </xf>
    <xf numFmtId="0" fontId="22" fillId="5" borderId="17" xfId="5" applyFont="1" applyFill="1" applyBorder="1" applyAlignment="1">
      <alignment horizontal="center" vertical="center"/>
    </xf>
    <xf numFmtId="0" fontId="24" fillId="5" borderId="19" xfId="3" applyFont="1" applyFill="1" applyBorder="1" applyAlignment="1">
      <alignment horizontal="center" vertical="center" wrapText="1"/>
    </xf>
    <xf numFmtId="0" fontId="24" fillId="5" borderId="20" xfId="3" applyFont="1" applyFill="1" applyBorder="1" applyAlignment="1">
      <alignment horizontal="center" vertical="center" wrapText="1"/>
    </xf>
    <xf numFmtId="0" fontId="24" fillId="5" borderId="21" xfId="3" applyFont="1" applyFill="1" applyBorder="1" applyAlignment="1">
      <alignment horizontal="center" vertical="center" wrapText="1"/>
    </xf>
    <xf numFmtId="0" fontId="22" fillId="0" borderId="19" xfId="5" applyFont="1" applyBorder="1" applyAlignment="1">
      <alignment horizontal="center" vertical="center"/>
    </xf>
    <xf numFmtId="0" fontId="22" fillId="0" borderId="20" xfId="5" applyFont="1" applyBorder="1" applyAlignment="1">
      <alignment horizontal="center" vertical="center"/>
    </xf>
    <xf numFmtId="0" fontId="22" fillId="0" borderId="21" xfId="5" applyFont="1" applyBorder="1" applyAlignment="1">
      <alignment horizontal="center" vertical="center"/>
    </xf>
    <xf numFmtId="0" fontId="22" fillId="0" borderId="7" xfId="5" applyFont="1" applyBorder="1" applyAlignment="1">
      <alignment horizontal="center" vertical="center" wrapText="1"/>
    </xf>
    <xf numFmtId="0" fontId="22" fillId="0" borderId="9" xfId="5" applyFont="1" applyBorder="1" applyAlignment="1">
      <alignment horizontal="center" vertical="center" wrapText="1"/>
    </xf>
    <xf numFmtId="0" fontId="22" fillId="0" borderId="13" xfId="5" applyFont="1" applyBorder="1" applyAlignment="1">
      <alignment horizontal="center" vertical="center" wrapText="1"/>
    </xf>
    <xf numFmtId="0" fontId="22" fillId="0" borderId="19" xfId="5" applyFont="1" applyBorder="1" applyAlignment="1">
      <alignment horizontal="center" vertical="center" wrapText="1"/>
    </xf>
    <xf numFmtId="0" fontId="22" fillId="0" borderId="20" xfId="5" applyFont="1" applyBorder="1" applyAlignment="1">
      <alignment horizontal="center" vertical="center" wrapText="1"/>
    </xf>
    <xf numFmtId="0" fontId="22" fillId="5" borderId="8" xfId="5" applyFont="1" applyFill="1" applyBorder="1" applyAlignment="1">
      <alignment horizontal="center" vertical="center"/>
    </xf>
    <xf numFmtId="0" fontId="22" fillId="5" borderId="16" xfId="5" applyFont="1" applyFill="1" applyBorder="1" applyAlignment="1">
      <alignment horizontal="center" vertical="center"/>
    </xf>
    <xf numFmtId="0" fontId="22" fillId="5" borderId="14" xfId="5" applyFont="1" applyFill="1" applyBorder="1" applyAlignment="1">
      <alignment horizontal="center" vertical="center"/>
    </xf>
    <xf numFmtId="0" fontId="22" fillId="5" borderId="18" xfId="5" applyFont="1" applyFill="1" applyBorder="1" applyAlignment="1">
      <alignment horizontal="center" vertical="center"/>
    </xf>
    <xf numFmtId="0" fontId="23" fillId="5" borderId="20" xfId="3" applyFont="1" applyFill="1" applyBorder="1" applyAlignment="1" applyProtection="1">
      <alignment horizontal="center" vertical="center" wrapText="1"/>
    </xf>
    <xf numFmtId="0" fontId="23" fillId="5" borderId="21" xfId="3" applyFont="1" applyFill="1" applyBorder="1" applyAlignment="1" applyProtection="1">
      <alignment horizontal="center" vertical="center" wrapText="1"/>
    </xf>
    <xf numFmtId="0" fontId="23" fillId="5" borderId="25" xfId="3" applyFont="1" applyFill="1" applyBorder="1" applyAlignment="1" applyProtection="1">
      <alignment horizontal="center" vertical="center" wrapText="1"/>
    </xf>
    <xf numFmtId="0" fontId="23" fillId="5" borderId="18" xfId="3" applyFont="1" applyFill="1" applyBorder="1" applyAlignment="1" applyProtection="1">
      <alignment horizontal="center" vertical="center" wrapText="1"/>
    </xf>
    <xf numFmtId="0" fontId="23" fillId="5" borderId="19" xfId="3" applyFont="1" applyFill="1" applyBorder="1" applyAlignment="1" applyProtection="1">
      <alignment horizontal="center" vertical="center" wrapText="1"/>
    </xf>
    <xf numFmtId="0" fontId="23" fillId="5" borderId="22" xfId="3" applyFont="1" applyFill="1" applyBorder="1" applyAlignment="1" applyProtection="1">
      <alignment horizontal="center" vertical="center" wrapText="1"/>
    </xf>
    <xf numFmtId="0" fontId="23" fillId="5" borderId="23" xfId="3" applyFont="1" applyFill="1" applyBorder="1" applyAlignment="1" applyProtection="1">
      <alignment horizontal="center" vertical="center" wrapText="1"/>
    </xf>
    <xf numFmtId="0" fontId="23" fillId="5" borderId="24" xfId="3" applyFont="1" applyFill="1" applyBorder="1" applyAlignment="1" applyProtection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1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22" fillId="5" borderId="29" xfId="5" applyFont="1" applyFill="1" applyBorder="1" applyAlignment="1">
      <alignment horizontal="center" vertical="center"/>
    </xf>
    <xf numFmtId="0" fontId="13" fillId="11" borderId="5" xfId="2" applyFont="1" applyFill="1" applyBorder="1" applyAlignment="1">
      <alignment horizontal="center" vertical="center"/>
    </xf>
    <xf numFmtId="0" fontId="13" fillId="11" borderId="15" xfId="2" applyFont="1" applyFill="1" applyBorder="1" applyAlignment="1">
      <alignment horizontal="center" vertical="center"/>
    </xf>
    <xf numFmtId="0" fontId="13" fillId="11" borderId="6" xfId="2" applyFont="1" applyFill="1" applyBorder="1" applyAlignment="1">
      <alignment horizontal="center" vertical="center"/>
    </xf>
    <xf numFmtId="0" fontId="14" fillId="13" borderId="3" xfId="2" applyFont="1" applyFill="1" applyBorder="1" applyAlignment="1">
      <alignment horizontal="left" vertical="center" wrapText="1"/>
    </xf>
    <xf numFmtId="0" fontId="5" fillId="0" borderId="3" xfId="2" applyFont="1" applyBorder="1" applyAlignment="1">
      <alignment horizontal="left" vertical="top"/>
    </xf>
    <xf numFmtId="0" fontId="14" fillId="4" borderId="3" xfId="2" applyFont="1" applyFill="1" applyBorder="1" applyAlignment="1">
      <alignment horizontal="left" vertical="center" wrapText="1"/>
    </xf>
    <xf numFmtId="0" fontId="12" fillId="14" borderId="3" xfId="2" applyFont="1" applyFill="1" applyBorder="1" applyAlignment="1">
      <alignment horizontal="center" vertical="center"/>
    </xf>
    <xf numFmtId="0" fontId="14" fillId="10" borderId="3" xfId="2" applyFont="1" applyFill="1" applyBorder="1" applyAlignment="1">
      <alignment horizontal="left" vertical="center" wrapText="1"/>
    </xf>
    <xf numFmtId="0" fontId="5" fillId="0" borderId="3" xfId="2" applyFont="1" applyBorder="1" applyAlignment="1">
      <alignment horizontal="left" vertical="top" wrapText="1"/>
    </xf>
    <xf numFmtId="0" fontId="17" fillId="0" borderId="3" xfId="2" applyFont="1" applyBorder="1" applyAlignment="1">
      <alignment horizontal="left" vertical="top"/>
    </xf>
    <xf numFmtId="0" fontId="8" fillId="0" borderId="3" xfId="0" applyFont="1" applyBorder="1" applyAlignment="1" applyProtection="1">
      <alignment horizontal="center" wrapText="1"/>
    </xf>
  </cellXfs>
  <cellStyles count="6">
    <cellStyle name="Normal" xfId="0" builtinId="0"/>
    <cellStyle name="Normal 2" xfId="3"/>
    <cellStyle name="Normal 2 2 2" xfId="2"/>
    <cellStyle name="Normal 3" xfId="1"/>
    <cellStyle name="Normal 4" xfId="4"/>
    <cellStyle name="Normal 5" xfId="5"/>
  </cellStyles>
  <dxfs count="3"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Tabla Impacto-style" pivot="0" count="3">
      <tableStyleElement type="headerRow" dxfId="2"/>
      <tableStyleElement type="firstRowStripe" dxfId="1"/>
      <tableStyleElement type="secondRowStripe" dxfId="0"/>
    </tableStyle>
  </tableStyles>
  <colors>
    <mruColors>
      <color rgb="FF99FF66"/>
      <color rgb="FFFFFF99"/>
      <color rgb="FF99FF33"/>
      <color rgb="FFCCFF66"/>
      <color rgb="FF33CC33"/>
      <color rgb="FF009900"/>
      <color rgb="FFFFFFCC"/>
      <color rgb="FFFFFFFF"/>
      <color rgb="FFFF99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2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166688</xdr:colOff>
      <xdr:row>20</xdr:row>
      <xdr:rowOff>627061</xdr:rowOff>
    </xdr:from>
    <xdr:to>
      <xdr:col>15</xdr:col>
      <xdr:colOff>461962</xdr:colOff>
      <xdr:row>41</xdr:row>
      <xdr:rowOff>55560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79D31-163C-479E-8137-0B53C33B7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45863" y="10094911"/>
          <a:ext cx="13830299" cy="7543800"/>
        </a:xfrm>
        <a:prstGeom prst="rect">
          <a:avLst/>
        </a:prstGeom>
      </xdr:spPr>
    </xdr:pic>
    <xdr:clientData/>
  </xdr:twoCellAnchor>
  <xdr:twoCellAnchor editAs="oneCell">
    <xdr:from>
      <xdr:col>8</xdr:col>
      <xdr:colOff>2547936</xdr:colOff>
      <xdr:row>20</xdr:row>
      <xdr:rowOff>738187</xdr:rowOff>
    </xdr:from>
    <xdr:to>
      <xdr:col>9</xdr:col>
      <xdr:colOff>283901</xdr:colOff>
      <xdr:row>41</xdr:row>
      <xdr:rowOff>95249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680900-13EB-4CC7-9371-8FFAFC572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864636" y="10206037"/>
          <a:ext cx="2298440" cy="7472363"/>
        </a:xfrm>
        <a:prstGeom prst="rect">
          <a:avLst/>
        </a:prstGeom>
      </xdr:spPr>
    </xdr:pic>
    <xdr:clientData/>
  </xdr:twoCellAnchor>
  <xdr:oneCellAnchor>
    <xdr:from>
      <xdr:col>1</xdr:col>
      <xdr:colOff>1781175</xdr:colOff>
      <xdr:row>3</xdr:row>
      <xdr:rowOff>12700</xdr:rowOff>
    </xdr:from>
    <xdr:ext cx="1768475" cy="762000"/>
    <xdr:pic>
      <xdr:nvPicPr>
        <xdr:cNvPr id="4" name="Imagen 3">
          <a:extLst>
            <a:ext uri="{C183D7F6-B498-43B3-948B-1728B52AA6E4}">
              <adec:decorative xmlns:wpc="http://schemas.microsoft.com/office/word/2010/wordprocessingCanvas" xmlns:cx="http://schemas.microsoft.com/office/drawing/2014/chartex" xmlns:cx1="http://schemas.microsoft.com/office/drawing/2015/9/8/chartex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dec="http://schemas.microsoft.com/office/drawing/2017/decorative" xmlns:w16cid="http://schemas.microsoft.com/office/word/2016/wordml/cid" xmlns:w="http://schemas.openxmlformats.org/wordprocessingml/2006/main" xmlns:w10="urn:schemas-microsoft-com:office:word" xmlns:v="urn:schemas-microsoft-com:vml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="" xmlns:lc="http://schemas.openxmlformats.org/drawingml/2006/lockedCanvas" val="1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717550"/>
          <a:ext cx="1768475" cy="7620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23811</xdr:colOff>
      <xdr:row>1</xdr:row>
      <xdr:rowOff>71436</xdr:rowOff>
    </xdr:from>
    <xdr:to>
      <xdr:col>27</xdr:col>
      <xdr:colOff>547686</xdr:colOff>
      <xdr:row>23</xdr:row>
      <xdr:rowOff>71437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551" t="27380" r="12270" b="16286"/>
        <a:stretch/>
      </xdr:blipFill>
      <xdr:spPr>
        <a:xfrm>
          <a:off x="10739436" y="309561"/>
          <a:ext cx="11953875" cy="65008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arli/Documents/IDRD%202021/RIESGOS%20DE%20CORRUPCI&#211;N/MR%20Instrumentos%20financiacion%20V1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PAS%20RIESGOS%20GESTION%20-FISCAL-%20CORRUPCI&#211;N%20-%20copia/TIC%20Y%20COMUNICACIONES/MATRIZ%20RIESGOS%20CORRUPCION%202025%20TI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apas/TIC%20Y%20COMUNICACIONES/MATRIZ%20RIESGOS%20CORRUPCION%202025%20TIC-Mayo%2009-202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s"/>
      <sheetName val="Inicio"/>
      <sheetName val="Puntos de riesgo"/>
      <sheetName val="FT-RG 01"/>
      <sheetName val="FT-RG 02"/>
      <sheetName val="FT-RG 03"/>
      <sheetName val="FT-RG 04"/>
      <sheetName val="FT-RG 05"/>
      <sheetName val="FT-RG 06"/>
      <sheetName val="FT-RG 07"/>
      <sheetName val="FT-RG 08"/>
      <sheetName val="Mapa Riesgos Gestión"/>
      <sheetName val="FT-RC 01"/>
      <sheetName val="FT-RC 02"/>
      <sheetName val="FT-RC 03"/>
      <sheetName val="FT-RC 04"/>
      <sheetName val="FT-RC 05"/>
      <sheetName val="FT-RC 06"/>
      <sheetName val="Mapa Riesgos Corrupción"/>
      <sheetName val="FT-RSI 01"/>
      <sheetName val="FT-RSI 02"/>
      <sheetName val="FT-RSI 03"/>
      <sheetName val="FT-RSI 04"/>
      <sheetName val="FT-RSI 05"/>
      <sheetName val="FT-RSI 06"/>
      <sheetName val="Mapa Riesgos Seguridad Info"/>
      <sheetName val="Oportunidades"/>
      <sheetName val="Apetito Riesgo"/>
    </sheetNames>
    <sheetDataSet>
      <sheetData sheetId="0">
        <row r="1">
          <cell r="B1" t="str">
            <v>SI</v>
          </cell>
        </row>
        <row r="2">
          <cell r="B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SGOS COMUNICACIONES "/>
      <sheetName val="RIESGOS SISTEMAS "/>
      <sheetName val="PROB E IMPACTO"/>
      <sheetName val="FORMULAS "/>
      <sheetName val="Hoja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XTO RIESGO"/>
      <sheetName val="MATRIZ RIESGOS "/>
      <sheetName val="PROB E IMPACTO"/>
      <sheetName val="FORMULAS "/>
      <sheetName val="Hoja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X46"/>
  <sheetViews>
    <sheetView tabSelected="1" zoomScale="40" zoomScaleNormal="40" workbookViewId="0">
      <selection activeCell="D15" sqref="D15"/>
    </sheetView>
  </sheetViews>
  <sheetFormatPr baseColWidth="10" defaultRowHeight="14.25" x14ac:dyDescent="0.2"/>
  <cols>
    <col min="1" max="1" width="11" style="36"/>
    <col min="2" max="2" width="38.5" style="36" customWidth="1"/>
    <col min="3" max="3" width="29.125" style="36" customWidth="1"/>
    <col min="4" max="5" width="24.125" style="36" customWidth="1"/>
    <col min="6" max="6" width="44.625" style="36" customWidth="1"/>
    <col min="7" max="7" width="44.375" style="36" customWidth="1"/>
    <col min="8" max="8" width="76.75" style="36" customWidth="1"/>
    <col min="9" max="9" width="59.875" style="36" customWidth="1"/>
    <col min="10" max="10" width="59" style="36" customWidth="1"/>
    <col min="11" max="11" width="19" style="36" customWidth="1"/>
    <col min="12" max="12" width="12.625" style="36" customWidth="1"/>
    <col min="13" max="13" width="20.625" style="36" customWidth="1"/>
    <col min="14" max="14" width="37.375" style="36" customWidth="1"/>
    <col min="15" max="15" width="29" style="36" customWidth="1"/>
    <col min="16" max="16" width="40.875" style="36" customWidth="1"/>
    <col min="17" max="17" width="73.125" style="36" customWidth="1"/>
    <col min="18" max="18" width="98" style="36" customWidth="1"/>
    <col min="19" max="19" width="83.625" style="36" customWidth="1"/>
    <col min="20" max="20" width="53.875" style="36" customWidth="1"/>
    <col min="21" max="21" width="27.625" style="36" customWidth="1"/>
    <col min="22" max="22" width="27.125" style="36" customWidth="1"/>
    <col min="23" max="23" width="23" style="36" customWidth="1"/>
    <col min="24" max="24" width="27.375" style="36" customWidth="1"/>
    <col min="25" max="25" width="30.125" style="36" customWidth="1"/>
    <col min="26" max="26" width="38.375" style="36" customWidth="1"/>
    <col min="27" max="27" width="30.875" style="36" customWidth="1"/>
    <col min="28" max="28" width="29.875" style="36" customWidth="1"/>
    <col min="29" max="29" width="40.5" style="36" customWidth="1"/>
    <col min="30" max="30" width="42.625" style="36" customWidth="1"/>
    <col min="31" max="31" width="35.125" style="36" customWidth="1"/>
    <col min="32" max="32" width="33.375" style="36" customWidth="1"/>
    <col min="33" max="33" width="65.125" style="36" customWidth="1"/>
    <col min="34" max="34" width="35.875" style="36" customWidth="1"/>
    <col min="35" max="35" width="42.375" style="36" customWidth="1"/>
    <col min="36" max="36" width="34" style="36" customWidth="1"/>
    <col min="37" max="37" width="29" style="36" customWidth="1"/>
    <col min="38" max="38" width="31.625" style="36" customWidth="1"/>
    <col min="39" max="39" width="35.125" style="36" customWidth="1"/>
    <col min="40" max="40" width="23" style="36" customWidth="1"/>
    <col min="41" max="41" width="24.125" style="36" customWidth="1"/>
    <col min="42" max="42" width="53.125" style="36" customWidth="1"/>
    <col min="43" max="43" width="22.125" style="36" customWidth="1"/>
    <col min="44" max="44" width="23.125" style="36" customWidth="1"/>
    <col min="45" max="45" width="22" style="36" customWidth="1"/>
    <col min="46" max="46" width="108.875" style="36" customWidth="1"/>
    <col min="47" max="47" width="34.375" style="36" customWidth="1"/>
    <col min="48" max="48" width="23.625" style="36" customWidth="1"/>
    <col min="49" max="16384" width="11" style="36"/>
  </cols>
  <sheetData>
    <row r="3" spans="1:47" ht="27" x14ac:dyDescent="0.2">
      <c r="B3" s="93"/>
      <c r="C3" s="93"/>
      <c r="D3" s="94" t="s">
        <v>256</v>
      </c>
      <c r="E3" s="94"/>
      <c r="F3" s="94"/>
      <c r="G3" s="94"/>
      <c r="H3" s="88" t="s">
        <v>259</v>
      </c>
    </row>
    <row r="4" spans="1:47" ht="27" x14ac:dyDescent="0.2">
      <c r="B4" s="93"/>
      <c r="C4" s="93"/>
      <c r="D4" s="94"/>
      <c r="E4" s="94"/>
      <c r="F4" s="94"/>
      <c r="G4" s="94"/>
      <c r="H4" s="89" t="s">
        <v>260</v>
      </c>
    </row>
    <row r="5" spans="1:47" ht="27" x14ac:dyDescent="0.2">
      <c r="B5" s="93"/>
      <c r="C5" s="93"/>
      <c r="D5" s="94" t="s">
        <v>258</v>
      </c>
      <c r="E5" s="94"/>
      <c r="F5" s="94"/>
      <c r="G5" s="94"/>
      <c r="H5" s="89" t="s">
        <v>261</v>
      </c>
    </row>
    <row r="6" spans="1:47" ht="27" x14ac:dyDescent="0.2">
      <c r="B6" s="93"/>
      <c r="C6" s="93"/>
      <c r="D6" s="94"/>
      <c r="E6" s="94"/>
      <c r="F6" s="94"/>
      <c r="G6" s="94"/>
      <c r="H6" s="90" t="s">
        <v>257</v>
      </c>
    </row>
    <row r="10" spans="1:47" ht="39" customHeight="1" x14ac:dyDescent="0.2">
      <c r="B10" s="104" t="s">
        <v>262</v>
      </c>
      <c r="C10" s="104"/>
      <c r="D10" s="104"/>
      <c r="E10" s="104"/>
      <c r="F10" s="91" t="s">
        <v>263</v>
      </c>
    </row>
    <row r="11" spans="1:47" ht="54" customHeight="1" x14ac:dyDescent="0.2">
      <c r="B11" s="104" t="s">
        <v>212</v>
      </c>
      <c r="C11" s="104"/>
      <c r="D11" s="104"/>
      <c r="E11" s="104"/>
      <c r="F11" s="92">
        <v>1</v>
      </c>
    </row>
    <row r="14" spans="1:47" ht="39" customHeight="1" x14ac:dyDescent="0.2"/>
    <row r="15" spans="1:47" ht="57" customHeight="1" thickBot="1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</row>
    <row r="16" spans="1:47" ht="28.5" customHeight="1" thickBot="1" x14ac:dyDescent="0.25">
      <c r="A16" s="37"/>
      <c r="B16" s="134" t="s">
        <v>41</v>
      </c>
      <c r="C16" s="137" t="s">
        <v>42</v>
      </c>
      <c r="D16" s="134" t="s">
        <v>43</v>
      </c>
      <c r="E16" s="140" t="s">
        <v>153</v>
      </c>
      <c r="F16" s="124" t="s">
        <v>44</v>
      </c>
      <c r="G16" s="142"/>
      <c r="H16" s="143"/>
      <c r="I16" s="124" t="s">
        <v>45</v>
      </c>
      <c r="J16" s="126" t="s">
        <v>46</v>
      </c>
      <c r="K16" s="127" t="s">
        <v>61</v>
      </c>
      <c r="L16" s="150" t="s">
        <v>47</v>
      </c>
      <c r="M16" s="46"/>
      <c r="N16" s="151" t="s">
        <v>48</v>
      </c>
      <c r="O16" s="152"/>
      <c r="P16" s="152"/>
      <c r="Q16" s="152"/>
      <c r="R16" s="152"/>
      <c r="S16" s="152"/>
      <c r="T16" s="153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123" t="s">
        <v>136</v>
      </c>
      <c r="AF16" s="123" t="s">
        <v>137</v>
      </c>
      <c r="AG16" s="123" t="s">
        <v>138</v>
      </c>
      <c r="AH16" s="123" t="s">
        <v>139</v>
      </c>
      <c r="AI16" s="131" t="s">
        <v>151</v>
      </c>
      <c r="AJ16" s="123" t="s">
        <v>140</v>
      </c>
      <c r="AK16" s="123" t="s">
        <v>141</v>
      </c>
      <c r="AL16" s="114" t="s">
        <v>144</v>
      </c>
      <c r="AM16" s="115" t="s">
        <v>145</v>
      </c>
      <c r="AN16" s="117" t="s">
        <v>142</v>
      </c>
      <c r="AO16" s="120" t="s">
        <v>143</v>
      </c>
      <c r="AP16" s="107" t="s">
        <v>0</v>
      </c>
      <c r="AQ16" s="107" t="s">
        <v>2</v>
      </c>
      <c r="AR16" s="107" t="s">
        <v>30</v>
      </c>
      <c r="AS16" s="107" t="s">
        <v>25</v>
      </c>
      <c r="AT16" s="107" t="s">
        <v>26</v>
      </c>
      <c r="AU16" s="107" t="s">
        <v>149</v>
      </c>
    </row>
    <row r="17" spans="1:50" ht="32.25" customHeight="1" thickBot="1" x14ac:dyDescent="0.25">
      <c r="A17" s="37"/>
      <c r="B17" s="135"/>
      <c r="C17" s="138"/>
      <c r="D17" s="135"/>
      <c r="E17" s="141"/>
      <c r="F17" s="125"/>
      <c r="G17" s="144"/>
      <c r="H17" s="145"/>
      <c r="I17" s="125"/>
      <c r="J17" s="111"/>
      <c r="K17" s="128"/>
      <c r="L17" s="146"/>
      <c r="M17" s="48"/>
      <c r="N17" s="146" t="s">
        <v>64</v>
      </c>
      <c r="O17" s="146" t="s">
        <v>50</v>
      </c>
      <c r="P17" s="146" t="s">
        <v>51</v>
      </c>
      <c r="Q17" s="148" t="s">
        <v>210</v>
      </c>
      <c r="R17" s="110" t="s">
        <v>49</v>
      </c>
      <c r="S17" s="112" t="s">
        <v>52</v>
      </c>
      <c r="T17" s="130" t="s">
        <v>53</v>
      </c>
      <c r="U17" s="105" t="s">
        <v>126</v>
      </c>
      <c r="V17" s="105" t="s">
        <v>127</v>
      </c>
      <c r="W17" s="105" t="s">
        <v>128</v>
      </c>
      <c r="X17" s="105" t="s">
        <v>129</v>
      </c>
      <c r="Y17" s="105" t="s">
        <v>130</v>
      </c>
      <c r="Z17" s="105" t="s">
        <v>131</v>
      </c>
      <c r="AA17" s="105" t="s">
        <v>132</v>
      </c>
      <c r="AB17" s="105" t="s">
        <v>133</v>
      </c>
      <c r="AC17" s="105" t="s">
        <v>134</v>
      </c>
      <c r="AD17" s="105" t="s">
        <v>135</v>
      </c>
      <c r="AE17" s="105"/>
      <c r="AF17" s="105"/>
      <c r="AG17" s="105"/>
      <c r="AH17" s="105"/>
      <c r="AI17" s="132"/>
      <c r="AJ17" s="105"/>
      <c r="AK17" s="105"/>
      <c r="AL17" s="113"/>
      <c r="AM17" s="116"/>
      <c r="AN17" s="118"/>
      <c r="AO17" s="121"/>
      <c r="AP17" s="108"/>
      <c r="AQ17" s="108"/>
      <c r="AR17" s="108"/>
      <c r="AS17" s="108"/>
      <c r="AT17" s="108"/>
      <c r="AU17" s="108"/>
    </row>
    <row r="18" spans="1:50" ht="178.5" customHeight="1" thickBot="1" x14ac:dyDescent="0.25">
      <c r="A18" s="37"/>
      <c r="B18" s="136"/>
      <c r="C18" s="139"/>
      <c r="D18" s="136"/>
      <c r="E18" s="141"/>
      <c r="F18" s="56" t="s">
        <v>204</v>
      </c>
      <c r="G18" s="57" t="s">
        <v>66</v>
      </c>
      <c r="H18" s="57" t="s">
        <v>67</v>
      </c>
      <c r="I18" s="58" t="s">
        <v>80</v>
      </c>
      <c r="J18" s="59" t="s">
        <v>81</v>
      </c>
      <c r="K18" s="129"/>
      <c r="L18" s="147"/>
      <c r="M18" s="50" t="s">
        <v>59</v>
      </c>
      <c r="N18" s="147"/>
      <c r="O18" s="147"/>
      <c r="P18" s="147"/>
      <c r="Q18" s="149"/>
      <c r="R18" s="110"/>
      <c r="S18" s="112"/>
      <c r="T18" s="157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33"/>
      <c r="AJ18" s="106"/>
      <c r="AK18" s="106"/>
      <c r="AL18" s="49" t="s">
        <v>80</v>
      </c>
      <c r="AM18" s="49" t="s">
        <v>146</v>
      </c>
      <c r="AN18" s="119"/>
      <c r="AO18" s="122"/>
      <c r="AP18" s="109"/>
      <c r="AQ18" s="109"/>
      <c r="AR18" s="109"/>
      <c r="AS18" s="109"/>
      <c r="AT18" s="109"/>
      <c r="AU18" s="109"/>
    </row>
    <row r="19" spans="1:50" ht="289.5" customHeight="1" thickBot="1" x14ac:dyDescent="0.25">
      <c r="A19" s="37"/>
      <c r="B19" s="60" t="s">
        <v>35</v>
      </c>
      <c r="C19" s="60" t="s">
        <v>65</v>
      </c>
      <c r="D19" s="60">
        <v>1</v>
      </c>
      <c r="E19" s="61" t="s">
        <v>213</v>
      </c>
      <c r="F19" s="62" t="s">
        <v>217</v>
      </c>
      <c r="G19" s="63" t="s">
        <v>218</v>
      </c>
      <c r="H19" s="55" t="s">
        <v>219</v>
      </c>
      <c r="I19" s="64" t="s">
        <v>220</v>
      </c>
      <c r="J19" s="64" t="s">
        <v>221</v>
      </c>
      <c r="K19" s="65" t="s">
        <v>222</v>
      </c>
      <c r="L19" s="66">
        <v>1</v>
      </c>
      <c r="M19" s="53" t="s">
        <v>8</v>
      </c>
      <c r="N19" s="51" t="s">
        <v>223</v>
      </c>
      <c r="O19" s="51" t="s">
        <v>223</v>
      </c>
      <c r="P19" s="51" t="s">
        <v>224</v>
      </c>
      <c r="Q19" s="67" t="s">
        <v>225</v>
      </c>
      <c r="R19" s="52" t="s">
        <v>226</v>
      </c>
      <c r="S19" s="52" t="s">
        <v>227</v>
      </c>
      <c r="T19" s="68" t="s">
        <v>228</v>
      </c>
      <c r="U19" s="53">
        <v>15</v>
      </c>
      <c r="V19" s="53">
        <v>15</v>
      </c>
      <c r="W19" s="53">
        <v>15</v>
      </c>
      <c r="X19" s="53">
        <v>15</v>
      </c>
      <c r="Y19" s="53">
        <v>15</v>
      </c>
      <c r="Z19" s="53">
        <v>15</v>
      </c>
      <c r="AA19" s="53">
        <v>10</v>
      </c>
      <c r="AB19" s="54">
        <v>100</v>
      </c>
      <c r="AC19" s="51" t="s">
        <v>154</v>
      </c>
      <c r="AD19" s="51" t="s">
        <v>154</v>
      </c>
      <c r="AE19" s="51" t="s">
        <v>155</v>
      </c>
      <c r="AF19" s="69">
        <v>100</v>
      </c>
      <c r="AG19" s="53" t="s">
        <v>154</v>
      </c>
      <c r="AH19" s="53" t="s">
        <v>150</v>
      </c>
      <c r="AI19" s="53" t="s">
        <v>152</v>
      </c>
      <c r="AJ19" s="53">
        <v>2</v>
      </c>
      <c r="AK19" s="53">
        <v>0</v>
      </c>
      <c r="AL19" s="69" t="s">
        <v>220</v>
      </c>
      <c r="AM19" s="70" t="s">
        <v>221</v>
      </c>
      <c r="AN19" s="71" t="s">
        <v>229</v>
      </c>
      <c r="AO19" s="70" t="s">
        <v>230</v>
      </c>
      <c r="AP19" s="72" t="s">
        <v>231</v>
      </c>
      <c r="AQ19" s="73" t="s">
        <v>232</v>
      </c>
      <c r="AR19" s="74" t="s">
        <v>211</v>
      </c>
      <c r="AS19" s="75" t="s">
        <v>214</v>
      </c>
      <c r="AT19" s="76" t="s">
        <v>233</v>
      </c>
      <c r="AU19" s="72" t="s">
        <v>234</v>
      </c>
    </row>
    <row r="20" spans="1:50" ht="289.5" customHeight="1" x14ac:dyDescent="0.2">
      <c r="A20" s="37"/>
      <c r="B20" s="77" t="s">
        <v>35</v>
      </c>
      <c r="C20" s="77" t="s">
        <v>65</v>
      </c>
      <c r="D20" s="77">
        <v>1</v>
      </c>
      <c r="E20" s="81" t="s">
        <v>213</v>
      </c>
      <c r="F20" s="81" t="s">
        <v>235</v>
      </c>
      <c r="G20" s="81" t="s">
        <v>236</v>
      </c>
      <c r="H20" s="77" t="s">
        <v>237</v>
      </c>
      <c r="I20" s="78" t="s">
        <v>238</v>
      </c>
      <c r="J20" s="78" t="s">
        <v>239</v>
      </c>
      <c r="K20" s="79" t="s">
        <v>240</v>
      </c>
      <c r="L20" s="80">
        <v>1</v>
      </c>
      <c r="M20" s="80" t="s">
        <v>7</v>
      </c>
      <c r="N20" s="77" t="s">
        <v>241</v>
      </c>
      <c r="O20" s="77" t="s">
        <v>242</v>
      </c>
      <c r="P20" s="77" t="s">
        <v>243</v>
      </c>
      <c r="Q20" s="81" t="s">
        <v>244</v>
      </c>
      <c r="R20" s="77" t="s">
        <v>245</v>
      </c>
      <c r="S20" s="77" t="s">
        <v>246</v>
      </c>
      <c r="T20" s="81" t="s">
        <v>247</v>
      </c>
      <c r="U20" s="80">
        <v>15</v>
      </c>
      <c r="V20" s="80">
        <v>15</v>
      </c>
      <c r="W20" s="80">
        <v>15</v>
      </c>
      <c r="X20" s="80">
        <v>15</v>
      </c>
      <c r="Y20" s="80">
        <v>15</v>
      </c>
      <c r="Z20" s="80">
        <v>15</v>
      </c>
      <c r="AA20" s="80">
        <v>10</v>
      </c>
      <c r="AB20" s="80">
        <f>SUM(U20:AA20)</f>
        <v>100</v>
      </c>
      <c r="AC20" s="77" t="s">
        <v>154</v>
      </c>
      <c r="AD20" s="77" t="s">
        <v>154</v>
      </c>
      <c r="AE20" s="77" t="s">
        <v>154</v>
      </c>
      <c r="AF20" s="80">
        <v>100</v>
      </c>
      <c r="AG20" s="80" t="s">
        <v>154</v>
      </c>
      <c r="AH20" s="80" t="s">
        <v>150</v>
      </c>
      <c r="AI20" s="80" t="s">
        <v>152</v>
      </c>
      <c r="AJ20" s="80">
        <v>2</v>
      </c>
      <c r="AK20" s="80">
        <v>0</v>
      </c>
      <c r="AL20" s="80" t="s">
        <v>248</v>
      </c>
      <c r="AM20" s="82" t="s">
        <v>249</v>
      </c>
      <c r="AN20" s="84" t="s">
        <v>250</v>
      </c>
      <c r="AO20" s="82" t="s">
        <v>230</v>
      </c>
      <c r="AP20" s="85" t="s">
        <v>251</v>
      </c>
      <c r="AQ20" s="86" t="s">
        <v>252</v>
      </c>
      <c r="AR20" s="86" t="s">
        <v>216</v>
      </c>
      <c r="AS20" s="86" t="s">
        <v>215</v>
      </c>
      <c r="AT20" s="87" t="s">
        <v>253</v>
      </c>
      <c r="AU20" s="85" t="s">
        <v>254</v>
      </c>
    </row>
    <row r="21" spans="1:50" ht="76.5" customHeight="1" thickBot="1" x14ac:dyDescent="0.25">
      <c r="A21" s="38"/>
      <c r="B21" s="39"/>
      <c r="C21" s="40"/>
      <c r="D21" s="40"/>
      <c r="E21" s="40"/>
      <c r="F21" s="40"/>
      <c r="G21" s="40"/>
      <c r="H21" s="40"/>
      <c r="I21" s="41"/>
      <c r="J21" s="42"/>
      <c r="K21" s="43"/>
      <c r="L21" s="38"/>
      <c r="M21" s="38"/>
      <c r="N21" s="38"/>
      <c r="O21" s="38"/>
      <c r="P21" s="38"/>
      <c r="Q21" s="38"/>
      <c r="R21" s="38"/>
      <c r="S21" s="38"/>
      <c r="T21" s="38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</row>
    <row r="22" spans="1:50" ht="52.5" customHeight="1" thickBot="1" x14ac:dyDescent="0.25">
      <c r="A22" s="38"/>
      <c r="B22" s="101" t="s">
        <v>27</v>
      </c>
      <c r="C22" s="102"/>
      <c r="D22" s="102"/>
      <c r="E22" s="102"/>
      <c r="F22" s="103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</row>
    <row r="23" spans="1:50" ht="60" customHeight="1" x14ac:dyDescent="0.2">
      <c r="A23" s="37"/>
      <c r="B23" s="44" t="s">
        <v>28</v>
      </c>
      <c r="C23" s="95" t="s">
        <v>29</v>
      </c>
      <c r="D23" s="96"/>
      <c r="E23" s="96"/>
      <c r="F23" s="9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</row>
    <row r="24" spans="1:50" ht="60.75" customHeight="1" x14ac:dyDescent="0.2">
      <c r="A24" s="37"/>
      <c r="B24" s="45" t="s">
        <v>216</v>
      </c>
      <c r="C24" s="98" t="s">
        <v>255</v>
      </c>
      <c r="D24" s="99"/>
      <c r="E24" s="99"/>
      <c r="F24" s="100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</row>
    <row r="25" spans="1:50" ht="98.25" customHeight="1" x14ac:dyDescent="0.2">
      <c r="A25" s="37"/>
      <c r="B25" s="83"/>
      <c r="C25" s="154"/>
      <c r="D25" s="155"/>
      <c r="E25" s="155"/>
      <c r="F25" s="156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</row>
    <row r="26" spans="1:50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</row>
    <row r="27" spans="1:50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</row>
    <row r="28" spans="1:50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</row>
    <row r="29" spans="1:50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</row>
    <row r="30" spans="1:50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</row>
    <row r="31" spans="1:50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</row>
    <row r="32" spans="1:50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</row>
    <row r="33" spans="1:50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</row>
    <row r="34" spans="1:50" ht="24.95" customHeight="1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</row>
    <row r="35" spans="1:50" ht="24.95" customHeight="1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</row>
    <row r="36" spans="1:50" ht="24.95" customHeight="1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</row>
    <row r="37" spans="1:50" ht="24.95" customHeight="1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</row>
    <row r="38" spans="1:50" ht="24.95" customHeight="1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</row>
    <row r="39" spans="1:50" ht="24.95" customHeight="1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</row>
    <row r="40" spans="1:50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</row>
    <row r="41" spans="1:50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</row>
    <row r="42" spans="1:50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</row>
    <row r="43" spans="1:50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</row>
    <row r="44" spans="1:50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</row>
    <row r="45" spans="1:50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</row>
    <row r="46" spans="1:50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</row>
  </sheetData>
  <mergeCells count="53">
    <mergeCell ref="B3:C6"/>
    <mergeCell ref="D3:G4"/>
    <mergeCell ref="D5:G6"/>
    <mergeCell ref="B10:E10"/>
    <mergeCell ref="B11:E11"/>
    <mergeCell ref="AK16:AK18"/>
    <mergeCell ref="I16:I17"/>
    <mergeCell ref="J16:J17"/>
    <mergeCell ref="K16:K18"/>
    <mergeCell ref="L16:L18"/>
    <mergeCell ref="N16:T16"/>
    <mergeCell ref="AE16:AE18"/>
    <mergeCell ref="T17:T18"/>
    <mergeCell ref="U17:U18"/>
    <mergeCell ref="V17:V18"/>
    <mergeCell ref="W17:W18"/>
    <mergeCell ref="AF16:AF18"/>
    <mergeCell ref="AG16:AG18"/>
    <mergeCell ref="AH16:AH18"/>
    <mergeCell ref="AI16:AI18"/>
    <mergeCell ref="AJ16:AJ18"/>
    <mergeCell ref="AR16:AR18"/>
    <mergeCell ref="AS16:AS18"/>
    <mergeCell ref="AT16:AT18"/>
    <mergeCell ref="AU16:AU18"/>
    <mergeCell ref="N17:N18"/>
    <mergeCell ref="O17:O18"/>
    <mergeCell ref="P17:P18"/>
    <mergeCell ref="Q17:Q18"/>
    <mergeCell ref="R17:R18"/>
    <mergeCell ref="S17:S18"/>
    <mergeCell ref="AL16:AL17"/>
    <mergeCell ref="AM16:AM17"/>
    <mergeCell ref="AN16:AN18"/>
    <mergeCell ref="AO16:AO18"/>
    <mergeCell ref="AP16:AP18"/>
    <mergeCell ref="AQ16:AQ18"/>
    <mergeCell ref="AD17:AD18"/>
    <mergeCell ref="B22:F22"/>
    <mergeCell ref="C23:F23"/>
    <mergeCell ref="C24:F24"/>
    <mergeCell ref="C25:F25"/>
    <mergeCell ref="X17:X18"/>
    <mergeCell ref="Y17:Y18"/>
    <mergeCell ref="Z17:Z18"/>
    <mergeCell ref="AA17:AA18"/>
    <mergeCell ref="AB17:AB18"/>
    <mergeCell ref="AC17:AC18"/>
    <mergeCell ref="B16:B18"/>
    <mergeCell ref="C16:C18"/>
    <mergeCell ref="D16:D18"/>
    <mergeCell ref="E16:E18"/>
    <mergeCell ref="F16:H17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'C:\Users\sebastian\Downloads\DOCUMENTOS  BOMBEROS\contextos elaborados\FINALES\MAPAS RIESGOS GESTION -FISCAL- CORRUPCIÓN - copia\TIC Y COMUNICACIONES\[MATRIZ RIESGOS CORRUPCION 2025 TIC.xlsx]FORMULAS '!#REF!</xm:f>
          </x14:formula1>
          <xm:sqref>B21:C21 F21 B19:C19 M19</xm:sqref>
        </x14:dataValidation>
        <x14:dataValidation type="list" allowBlank="1" showInputMessage="1" showErrorMessage="1">
          <x14:formula1>
            <xm:f>'C:\Users\sebastian\Downloads\DOCUMENTOS  BOMBEROS\contextos elaborados\FINALES\mapas\TIC Y COMUNICACIONES\[MATRIZ RIESGOS CORRUPCION 2025 TIC-Mayo 09-2025 (2).xlsx]FORMULAS '!#REF!</xm:f>
          </x14:formula1>
          <xm:sqref>B20:C20 M20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16" zoomScaleNormal="100" workbookViewId="0">
      <selection activeCell="A24" sqref="A24:G24"/>
    </sheetView>
  </sheetViews>
  <sheetFormatPr baseColWidth="10" defaultColWidth="10" defaultRowHeight="14.25" x14ac:dyDescent="0.2"/>
  <cols>
    <col min="1" max="6" width="10" style="19"/>
    <col min="7" max="7" width="26.375" style="19" customWidth="1"/>
    <col min="8" max="8" width="7.375" style="19" customWidth="1"/>
    <col min="9" max="9" width="19.5" style="19" customWidth="1"/>
    <col min="10" max="10" width="19.375" style="19" customWidth="1"/>
    <col min="11" max="11" width="19.5" style="19" customWidth="1"/>
    <col min="12" max="16384" width="10" style="19"/>
  </cols>
  <sheetData>
    <row r="1" spans="1:14" ht="80.25" customHeight="1" x14ac:dyDescent="0.2">
      <c r="A1" s="158" t="s">
        <v>156</v>
      </c>
      <c r="B1" s="159"/>
      <c r="C1" s="159"/>
      <c r="D1" s="159"/>
      <c r="E1" s="159"/>
      <c r="F1" s="159"/>
      <c r="G1" s="160"/>
      <c r="H1" s="28" t="s">
        <v>207</v>
      </c>
      <c r="I1" s="29" t="s">
        <v>206</v>
      </c>
      <c r="J1" s="31" t="s">
        <v>208</v>
      </c>
      <c r="K1" s="34" t="s">
        <v>209</v>
      </c>
    </row>
    <row r="2" spans="1:14" ht="20.100000000000001" customHeight="1" x14ac:dyDescent="0.2">
      <c r="A2" s="162" t="s">
        <v>157</v>
      </c>
      <c r="B2" s="162"/>
      <c r="C2" s="162"/>
      <c r="D2" s="162"/>
      <c r="E2" s="162"/>
      <c r="F2" s="162"/>
      <c r="G2" s="162"/>
      <c r="H2" s="22" t="s">
        <v>199</v>
      </c>
      <c r="I2" s="27" t="s">
        <v>199</v>
      </c>
      <c r="J2" s="32" t="s">
        <v>199</v>
      </c>
      <c r="K2" s="35" t="s">
        <v>199</v>
      </c>
      <c r="L2" s="24"/>
      <c r="M2" s="23"/>
      <c r="N2" s="23"/>
    </row>
    <row r="3" spans="1:14" ht="20.100000000000001" customHeight="1" x14ac:dyDescent="0.2">
      <c r="A3" s="162" t="s">
        <v>158</v>
      </c>
      <c r="B3" s="162"/>
      <c r="C3" s="162"/>
      <c r="D3" s="162"/>
      <c r="E3" s="162"/>
      <c r="F3" s="162"/>
      <c r="G3" s="162"/>
      <c r="H3" s="22" t="s">
        <v>199</v>
      </c>
      <c r="I3" s="27" t="s">
        <v>199</v>
      </c>
      <c r="J3" s="32" t="s">
        <v>199</v>
      </c>
      <c r="K3" s="35" t="s">
        <v>199</v>
      </c>
      <c r="L3" s="24"/>
      <c r="M3" s="23"/>
      <c r="N3" s="23"/>
    </row>
    <row r="4" spans="1:14" ht="20.100000000000001" customHeight="1" x14ac:dyDescent="0.2">
      <c r="A4" s="162" t="s">
        <v>159</v>
      </c>
      <c r="B4" s="162"/>
      <c r="C4" s="162"/>
      <c r="D4" s="162"/>
      <c r="E4" s="162"/>
      <c r="F4" s="162"/>
      <c r="G4" s="162"/>
      <c r="H4" s="22" t="s">
        <v>199</v>
      </c>
      <c r="I4" s="27" t="s">
        <v>199</v>
      </c>
      <c r="J4" s="32" t="s">
        <v>200</v>
      </c>
      <c r="K4" s="35" t="s">
        <v>199</v>
      </c>
      <c r="L4" s="24"/>
      <c r="M4" s="23"/>
      <c r="N4" s="23"/>
    </row>
    <row r="5" spans="1:14" ht="20.100000000000001" customHeight="1" x14ac:dyDescent="0.2">
      <c r="A5" s="162" t="s">
        <v>160</v>
      </c>
      <c r="B5" s="162"/>
      <c r="C5" s="162"/>
      <c r="D5" s="162"/>
      <c r="E5" s="162"/>
      <c r="F5" s="162"/>
      <c r="G5" s="162"/>
      <c r="H5" s="22" t="s">
        <v>200</v>
      </c>
      <c r="I5" s="27" t="s">
        <v>200</v>
      </c>
      <c r="J5" s="32" t="s">
        <v>200</v>
      </c>
      <c r="K5" s="35" t="s">
        <v>200</v>
      </c>
      <c r="L5" s="23"/>
      <c r="M5" s="23"/>
      <c r="N5" s="23"/>
    </row>
    <row r="6" spans="1:14" ht="20.100000000000001" customHeight="1" x14ac:dyDescent="0.2">
      <c r="A6" s="162" t="s">
        <v>161</v>
      </c>
      <c r="B6" s="162"/>
      <c r="C6" s="162"/>
      <c r="D6" s="162"/>
      <c r="E6" s="162"/>
      <c r="F6" s="162"/>
      <c r="G6" s="162"/>
      <c r="H6" s="22" t="s">
        <v>199</v>
      </c>
      <c r="I6" s="27" t="s">
        <v>199</v>
      </c>
      <c r="J6" s="32" t="s">
        <v>199</v>
      </c>
      <c r="K6" s="35" t="s">
        <v>199</v>
      </c>
      <c r="L6" s="23"/>
      <c r="M6" s="23"/>
      <c r="N6" s="23"/>
    </row>
    <row r="7" spans="1:14" ht="20.100000000000001" customHeight="1" x14ac:dyDescent="0.2">
      <c r="A7" s="167" t="s">
        <v>162</v>
      </c>
      <c r="B7" s="167"/>
      <c r="C7" s="167"/>
      <c r="D7" s="167"/>
      <c r="E7" s="167"/>
      <c r="F7" s="167"/>
      <c r="G7" s="167"/>
      <c r="H7" s="22" t="s">
        <v>200</v>
      </c>
      <c r="I7" s="27" t="s">
        <v>200</v>
      </c>
      <c r="J7" s="32" t="s">
        <v>200</v>
      </c>
      <c r="K7" s="35" t="s">
        <v>199</v>
      </c>
    </row>
    <row r="8" spans="1:14" ht="20.100000000000001" customHeight="1" x14ac:dyDescent="0.2">
      <c r="A8" s="162" t="s">
        <v>163</v>
      </c>
      <c r="B8" s="162"/>
      <c r="C8" s="162"/>
      <c r="D8" s="162"/>
      <c r="E8" s="162"/>
      <c r="F8" s="162"/>
      <c r="G8" s="162"/>
      <c r="H8" s="22" t="s">
        <v>199</v>
      </c>
      <c r="I8" s="27" t="s">
        <v>199</v>
      </c>
      <c r="J8" s="32" t="s">
        <v>200</v>
      </c>
      <c r="K8" s="35" t="s">
        <v>200</v>
      </c>
    </row>
    <row r="9" spans="1:14" ht="33.75" customHeight="1" x14ac:dyDescent="0.2">
      <c r="A9" s="166" t="s">
        <v>164</v>
      </c>
      <c r="B9" s="166"/>
      <c r="C9" s="166"/>
      <c r="D9" s="166"/>
      <c r="E9" s="166"/>
      <c r="F9" s="166"/>
      <c r="G9" s="166"/>
      <c r="H9" s="22" t="s">
        <v>200</v>
      </c>
      <c r="I9" s="27" t="s">
        <v>200</v>
      </c>
      <c r="J9" s="32" t="s">
        <v>200</v>
      </c>
      <c r="K9" s="35" t="s">
        <v>200</v>
      </c>
    </row>
    <row r="10" spans="1:14" ht="20.100000000000001" customHeight="1" x14ac:dyDescent="0.2">
      <c r="A10" s="162" t="s">
        <v>165</v>
      </c>
      <c r="B10" s="162"/>
      <c r="C10" s="162"/>
      <c r="D10" s="162"/>
      <c r="E10" s="162"/>
      <c r="F10" s="162"/>
      <c r="G10" s="162"/>
      <c r="H10" s="22" t="s">
        <v>199</v>
      </c>
      <c r="I10" s="27" t="s">
        <v>200</v>
      </c>
      <c r="J10" s="32" t="s">
        <v>200</v>
      </c>
      <c r="K10" s="35" t="s">
        <v>200</v>
      </c>
    </row>
    <row r="11" spans="1:14" ht="20.100000000000001" customHeight="1" x14ac:dyDescent="0.2">
      <c r="A11" s="162" t="s">
        <v>166</v>
      </c>
      <c r="B11" s="162"/>
      <c r="C11" s="162"/>
      <c r="D11" s="162"/>
      <c r="E11" s="162"/>
      <c r="F11" s="162"/>
      <c r="G11" s="162"/>
      <c r="H11" s="22" t="s">
        <v>199</v>
      </c>
      <c r="I11" s="27" t="s">
        <v>199</v>
      </c>
      <c r="J11" s="32" t="s">
        <v>200</v>
      </c>
      <c r="K11" s="35" t="s">
        <v>199</v>
      </c>
    </row>
    <row r="12" spans="1:14" ht="20.100000000000001" customHeight="1" x14ac:dyDescent="0.2">
      <c r="A12" s="162" t="s">
        <v>167</v>
      </c>
      <c r="B12" s="162"/>
      <c r="C12" s="162"/>
      <c r="D12" s="162"/>
      <c r="E12" s="162"/>
      <c r="F12" s="162"/>
      <c r="G12" s="162"/>
      <c r="H12" s="22" t="s">
        <v>199</v>
      </c>
      <c r="I12" s="27" t="s">
        <v>199</v>
      </c>
      <c r="J12" s="32" t="s">
        <v>199</v>
      </c>
      <c r="K12" s="35" t="s">
        <v>199</v>
      </c>
    </row>
    <row r="13" spans="1:14" ht="20.100000000000001" customHeight="1" x14ac:dyDescent="0.2">
      <c r="A13" s="162" t="s">
        <v>168</v>
      </c>
      <c r="B13" s="162"/>
      <c r="C13" s="162"/>
      <c r="D13" s="162"/>
      <c r="E13" s="162"/>
      <c r="F13" s="162"/>
      <c r="G13" s="162"/>
      <c r="H13" s="22" t="s">
        <v>199</v>
      </c>
      <c r="I13" s="27" t="s">
        <v>199</v>
      </c>
      <c r="J13" s="32" t="s">
        <v>199</v>
      </c>
      <c r="K13" s="35" t="s">
        <v>199</v>
      </c>
    </row>
    <row r="14" spans="1:14" ht="20.100000000000001" customHeight="1" x14ac:dyDescent="0.2">
      <c r="A14" s="162" t="s">
        <v>169</v>
      </c>
      <c r="B14" s="162"/>
      <c r="C14" s="162"/>
      <c r="D14" s="162"/>
      <c r="E14" s="162"/>
      <c r="F14" s="162"/>
      <c r="G14" s="162"/>
      <c r="H14" s="22" t="s">
        <v>200</v>
      </c>
      <c r="I14" s="27" t="s">
        <v>200</v>
      </c>
      <c r="J14" s="32" t="s">
        <v>200</v>
      </c>
      <c r="K14" s="35" t="s">
        <v>199</v>
      </c>
    </row>
    <row r="15" spans="1:14" ht="20.100000000000001" customHeight="1" x14ac:dyDescent="0.2">
      <c r="A15" s="162" t="s">
        <v>170</v>
      </c>
      <c r="B15" s="162"/>
      <c r="C15" s="162"/>
      <c r="D15" s="162"/>
      <c r="E15" s="162"/>
      <c r="F15" s="162"/>
      <c r="G15" s="162"/>
      <c r="H15" s="22" t="s">
        <v>199</v>
      </c>
      <c r="I15" s="27" t="s">
        <v>199</v>
      </c>
      <c r="J15" s="32" t="s">
        <v>200</v>
      </c>
      <c r="K15" s="35" t="s">
        <v>199</v>
      </c>
    </row>
    <row r="16" spans="1:14" ht="20.100000000000001" customHeight="1" x14ac:dyDescent="0.2">
      <c r="A16" s="162" t="s">
        <v>205</v>
      </c>
      <c r="B16" s="162"/>
      <c r="C16" s="162"/>
      <c r="D16" s="162"/>
      <c r="E16" s="162"/>
      <c r="F16" s="162"/>
      <c r="G16" s="162"/>
      <c r="H16" s="22" t="s">
        <v>200</v>
      </c>
      <c r="I16" s="27" t="s">
        <v>199</v>
      </c>
      <c r="J16" s="32" t="s">
        <v>200</v>
      </c>
      <c r="K16" s="35" t="s">
        <v>200</v>
      </c>
    </row>
    <row r="17" spans="1:11" ht="20.100000000000001" customHeight="1" x14ac:dyDescent="0.2">
      <c r="A17" s="162" t="s">
        <v>171</v>
      </c>
      <c r="B17" s="162"/>
      <c r="C17" s="162"/>
      <c r="D17" s="162"/>
      <c r="E17" s="162"/>
      <c r="F17" s="162"/>
      <c r="G17" s="162"/>
      <c r="H17" s="22" t="s">
        <v>200</v>
      </c>
      <c r="I17" s="27" t="s">
        <v>200</v>
      </c>
      <c r="J17" s="32" t="s">
        <v>200</v>
      </c>
      <c r="K17" s="35" t="s">
        <v>200</v>
      </c>
    </row>
    <row r="18" spans="1:11" ht="20.100000000000001" customHeight="1" x14ac:dyDescent="0.2">
      <c r="A18" s="162" t="s">
        <v>172</v>
      </c>
      <c r="B18" s="162"/>
      <c r="C18" s="162"/>
      <c r="D18" s="162"/>
      <c r="E18" s="162"/>
      <c r="F18" s="162"/>
      <c r="G18" s="162"/>
      <c r="H18" s="22" t="s">
        <v>200</v>
      </c>
      <c r="I18" s="27" t="s">
        <v>200</v>
      </c>
      <c r="J18" s="32" t="s">
        <v>200</v>
      </c>
      <c r="K18" s="35" t="s">
        <v>200</v>
      </c>
    </row>
    <row r="19" spans="1:11" ht="20.100000000000001" customHeight="1" x14ac:dyDescent="0.2">
      <c r="A19" s="162" t="s">
        <v>173</v>
      </c>
      <c r="B19" s="162"/>
      <c r="C19" s="162"/>
      <c r="D19" s="162"/>
      <c r="E19" s="162"/>
      <c r="F19" s="162"/>
      <c r="G19" s="162"/>
      <c r="H19" s="22" t="s">
        <v>199</v>
      </c>
      <c r="I19" s="27" t="s">
        <v>199</v>
      </c>
      <c r="J19" s="32" t="s">
        <v>200</v>
      </c>
      <c r="K19" s="35" t="s">
        <v>200</v>
      </c>
    </row>
    <row r="20" spans="1:11" ht="20.100000000000001" customHeight="1" x14ac:dyDescent="0.2">
      <c r="A20" s="162" t="s">
        <v>174</v>
      </c>
      <c r="B20" s="162"/>
      <c r="C20" s="162"/>
      <c r="D20" s="162"/>
      <c r="E20" s="162"/>
      <c r="F20" s="162"/>
      <c r="G20" s="162"/>
      <c r="H20" s="22" t="s">
        <v>200</v>
      </c>
      <c r="I20" s="27" t="s">
        <v>200</v>
      </c>
      <c r="J20" s="32" t="s">
        <v>200</v>
      </c>
      <c r="K20" s="35" t="s">
        <v>200</v>
      </c>
    </row>
    <row r="21" spans="1:11" ht="54.75" customHeight="1" x14ac:dyDescent="0.2">
      <c r="F21" s="164" t="s">
        <v>198</v>
      </c>
      <c r="G21" s="164"/>
      <c r="H21" s="25">
        <f>COUNTIF(H2:H20,H2)</f>
        <v>11</v>
      </c>
      <c r="I21" s="25">
        <f>COUNTIF(I2:I20,I2)</f>
        <v>11</v>
      </c>
      <c r="J21" s="25">
        <f>COUNTIF(J2:J20,J2)</f>
        <v>5</v>
      </c>
      <c r="K21" s="25">
        <f>COUNTIF(K2:K20,K2)</f>
        <v>10</v>
      </c>
    </row>
    <row r="23" spans="1:11" ht="71.25" customHeight="1" x14ac:dyDescent="0.2">
      <c r="A23" s="163" t="s">
        <v>203</v>
      </c>
      <c r="B23" s="163"/>
      <c r="C23" s="163"/>
      <c r="D23" s="163"/>
      <c r="E23" s="163"/>
      <c r="F23" s="163"/>
      <c r="G23" s="163"/>
      <c r="H23" s="26"/>
      <c r="I23" s="30"/>
      <c r="J23" s="33">
        <v>5</v>
      </c>
    </row>
    <row r="24" spans="1:11" ht="62.25" customHeight="1" x14ac:dyDescent="0.2">
      <c r="A24" s="165" t="s">
        <v>201</v>
      </c>
      <c r="B24" s="165"/>
      <c r="C24" s="165"/>
      <c r="D24" s="165"/>
      <c r="E24" s="165"/>
      <c r="F24" s="165"/>
      <c r="G24" s="165"/>
      <c r="H24" s="33">
        <v>11</v>
      </c>
      <c r="I24" s="30"/>
      <c r="J24" s="33">
        <v>10</v>
      </c>
    </row>
    <row r="25" spans="1:11" ht="86.25" customHeight="1" x14ac:dyDescent="0.2">
      <c r="A25" s="161" t="s">
        <v>202</v>
      </c>
      <c r="B25" s="161"/>
      <c r="C25" s="161"/>
      <c r="D25" s="161"/>
      <c r="E25" s="161"/>
      <c r="F25" s="161"/>
      <c r="G25" s="161"/>
      <c r="H25" s="26"/>
      <c r="I25" s="30"/>
      <c r="J25" s="30"/>
    </row>
  </sheetData>
  <mergeCells count="24">
    <mergeCell ref="A9:G9"/>
    <mergeCell ref="A10:G10"/>
    <mergeCell ref="A11:G11"/>
    <mergeCell ref="A4:G4"/>
    <mergeCell ref="A5:G5"/>
    <mergeCell ref="A6:G6"/>
    <mergeCell ref="A7:G7"/>
    <mergeCell ref="A8:G8"/>
    <mergeCell ref="A1:G1"/>
    <mergeCell ref="A25:G25"/>
    <mergeCell ref="A13:G13"/>
    <mergeCell ref="A14:G14"/>
    <mergeCell ref="A15:G15"/>
    <mergeCell ref="A16:G16"/>
    <mergeCell ref="A17:G17"/>
    <mergeCell ref="A18:G18"/>
    <mergeCell ref="A19:G19"/>
    <mergeCell ref="A20:G20"/>
    <mergeCell ref="A23:G23"/>
    <mergeCell ref="F21:G21"/>
    <mergeCell ref="A24:G24"/>
    <mergeCell ref="A12:G12"/>
    <mergeCell ref="A2:G2"/>
    <mergeCell ref="A3:G3"/>
  </mergeCells>
  <dataValidations count="1">
    <dataValidation type="list" allowBlank="1" showInputMessage="1" showErrorMessage="1" sqref="H2:K20">
      <formula1>$K$2:$K$3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93"/>
  <sheetViews>
    <sheetView topLeftCell="A17" workbookViewId="0">
      <selection activeCell="F21" sqref="F21"/>
    </sheetView>
  </sheetViews>
  <sheetFormatPr baseColWidth="10" defaultRowHeight="14.25" x14ac:dyDescent="0.2"/>
  <cols>
    <col min="2" max="2" width="33.625" customWidth="1"/>
    <col min="6" max="6" width="37" customWidth="1"/>
    <col min="8" max="8" width="24.625" customWidth="1"/>
  </cols>
  <sheetData>
    <row r="3" spans="2:7" x14ac:dyDescent="0.2">
      <c r="B3" s="5" t="s">
        <v>31</v>
      </c>
      <c r="F3" s="5" t="s">
        <v>175</v>
      </c>
      <c r="G3" s="7"/>
    </row>
    <row r="4" spans="2:7" x14ac:dyDescent="0.2">
      <c r="B4" s="4" t="s">
        <v>33</v>
      </c>
      <c r="F4" s="7" t="s">
        <v>176</v>
      </c>
      <c r="G4" s="7" t="s">
        <v>155</v>
      </c>
    </row>
    <row r="5" spans="2:7" x14ac:dyDescent="0.2">
      <c r="B5" s="4" t="s">
        <v>34</v>
      </c>
      <c r="F5" s="7" t="s">
        <v>177</v>
      </c>
      <c r="G5" s="7" t="s">
        <v>178</v>
      </c>
    </row>
    <row r="6" spans="2:7" x14ac:dyDescent="0.2">
      <c r="B6" s="4" t="s">
        <v>35</v>
      </c>
      <c r="F6" s="7" t="s">
        <v>179</v>
      </c>
      <c r="G6" s="7" t="s">
        <v>148</v>
      </c>
    </row>
    <row r="7" spans="2:7" x14ac:dyDescent="0.2">
      <c r="B7" s="4" t="s">
        <v>36</v>
      </c>
      <c r="F7" s="20" t="s">
        <v>180</v>
      </c>
      <c r="G7" s="7" t="s">
        <v>178</v>
      </c>
    </row>
    <row r="8" spans="2:7" x14ac:dyDescent="0.2">
      <c r="B8" s="4" t="s">
        <v>37</v>
      </c>
      <c r="F8" s="7" t="s">
        <v>181</v>
      </c>
      <c r="G8" s="7" t="s">
        <v>178</v>
      </c>
    </row>
    <row r="9" spans="2:7" x14ac:dyDescent="0.2">
      <c r="B9" s="4" t="s">
        <v>38</v>
      </c>
      <c r="F9" s="20" t="s">
        <v>182</v>
      </c>
      <c r="G9" s="7" t="s">
        <v>148</v>
      </c>
    </row>
    <row r="10" spans="2:7" x14ac:dyDescent="0.2">
      <c r="B10" s="4" t="s">
        <v>39</v>
      </c>
      <c r="F10" s="7" t="s">
        <v>183</v>
      </c>
      <c r="G10" s="7" t="s">
        <v>148</v>
      </c>
    </row>
    <row r="11" spans="2:7" s="3" customFormat="1" x14ac:dyDescent="0.2">
      <c r="B11" s="4"/>
      <c r="F11" s="20" t="s">
        <v>184</v>
      </c>
      <c r="G11" s="7" t="s">
        <v>148</v>
      </c>
    </row>
    <row r="12" spans="2:7" s="3" customFormat="1" x14ac:dyDescent="0.2">
      <c r="B12" s="4"/>
      <c r="F12" s="7" t="s">
        <v>185</v>
      </c>
      <c r="G12" s="7" t="s">
        <v>148</v>
      </c>
    </row>
    <row r="13" spans="2:7" s="3" customFormat="1" x14ac:dyDescent="0.2">
      <c r="B13" s="4" t="s">
        <v>40</v>
      </c>
    </row>
    <row r="14" spans="2:7" s="3" customFormat="1" x14ac:dyDescent="0.2">
      <c r="B14" s="4"/>
    </row>
    <row r="15" spans="2:7" s="3" customFormat="1" x14ac:dyDescent="0.2">
      <c r="B15" s="4"/>
    </row>
    <row r="18" spans="2:10" x14ac:dyDescent="0.2">
      <c r="B18" s="5" t="s">
        <v>32</v>
      </c>
      <c r="F18" s="5" t="s">
        <v>140</v>
      </c>
      <c r="G18" s="5"/>
      <c r="H18" s="5"/>
      <c r="I18" s="5"/>
      <c r="J18" s="21"/>
    </row>
    <row r="19" spans="2:10" x14ac:dyDescent="0.2">
      <c r="B19" s="4" t="s">
        <v>65</v>
      </c>
      <c r="F19" s="7" t="s">
        <v>186</v>
      </c>
      <c r="G19" s="7">
        <v>2</v>
      </c>
      <c r="H19" s="7"/>
    </row>
    <row r="20" spans="2:10" s="7" customFormat="1" x14ac:dyDescent="0.2">
      <c r="B20" s="4" t="s">
        <v>147</v>
      </c>
      <c r="F20" s="7" t="s">
        <v>187</v>
      </c>
      <c r="G20" s="7">
        <v>2</v>
      </c>
    </row>
    <row r="21" spans="2:10" x14ac:dyDescent="0.2">
      <c r="B21" s="4"/>
      <c r="F21" s="7" t="s">
        <v>188</v>
      </c>
      <c r="G21" s="7">
        <v>2</v>
      </c>
      <c r="H21" s="7"/>
    </row>
    <row r="22" spans="2:10" x14ac:dyDescent="0.2">
      <c r="B22" s="5" t="s">
        <v>78</v>
      </c>
      <c r="F22" s="7" t="s">
        <v>189</v>
      </c>
      <c r="G22" s="7">
        <v>0</v>
      </c>
      <c r="H22" s="7"/>
    </row>
    <row r="23" spans="2:10" x14ac:dyDescent="0.2">
      <c r="B23" s="7" t="s">
        <v>68</v>
      </c>
      <c r="F23" s="7" t="s">
        <v>190</v>
      </c>
      <c r="G23" s="7">
        <v>1</v>
      </c>
      <c r="H23" s="7"/>
    </row>
    <row r="24" spans="2:10" x14ac:dyDescent="0.2">
      <c r="B24" s="7" t="s">
        <v>69</v>
      </c>
      <c r="F24" s="7" t="s">
        <v>191</v>
      </c>
      <c r="G24" s="7">
        <v>1</v>
      </c>
      <c r="H24" s="7"/>
    </row>
    <row r="25" spans="2:10" s="7" customFormat="1" x14ac:dyDescent="0.2">
      <c r="B25" s="7" t="s">
        <v>70</v>
      </c>
      <c r="F25" s="7" t="s">
        <v>192</v>
      </c>
      <c r="G25" s="7">
        <v>1</v>
      </c>
    </row>
    <row r="26" spans="2:10" s="7" customFormat="1" x14ac:dyDescent="0.2">
      <c r="B26" s="7" t="s">
        <v>71</v>
      </c>
      <c r="F26" s="7" t="s">
        <v>193</v>
      </c>
      <c r="G26" s="7">
        <v>0</v>
      </c>
    </row>
    <row r="27" spans="2:10" s="7" customFormat="1" x14ac:dyDescent="0.2">
      <c r="B27" s="7" t="s">
        <v>72</v>
      </c>
      <c r="F27" s="7" t="s">
        <v>194</v>
      </c>
      <c r="G27" s="7">
        <v>0</v>
      </c>
    </row>
    <row r="28" spans="2:10" s="7" customFormat="1" x14ac:dyDescent="0.2">
      <c r="F28" s="7" t="s">
        <v>195</v>
      </c>
      <c r="G28" s="7">
        <v>0</v>
      </c>
    </row>
    <row r="29" spans="2:10" s="7" customFormat="1" x14ac:dyDescent="0.2">
      <c r="B29" s="17" t="s">
        <v>79</v>
      </c>
      <c r="F29" s="7" t="s">
        <v>196</v>
      </c>
      <c r="G29" s="7">
        <v>0</v>
      </c>
    </row>
    <row r="30" spans="2:10" s="7" customFormat="1" x14ac:dyDescent="0.2">
      <c r="B30" s="7" t="s">
        <v>73</v>
      </c>
      <c r="F30" s="7" t="s">
        <v>197</v>
      </c>
      <c r="G30" s="7">
        <v>0</v>
      </c>
    </row>
    <row r="31" spans="2:10" s="7" customFormat="1" x14ac:dyDescent="0.2">
      <c r="B31" s="7" t="s">
        <v>74</v>
      </c>
    </row>
    <row r="32" spans="2:10" s="7" customFormat="1" x14ac:dyDescent="0.2">
      <c r="B32" s="7" t="s">
        <v>75</v>
      </c>
      <c r="F32" s="5" t="s">
        <v>141</v>
      </c>
    </row>
    <row r="33" spans="2:7" s="7" customFormat="1" x14ac:dyDescent="0.2">
      <c r="B33" s="4" t="s">
        <v>76</v>
      </c>
      <c r="F33" s="7" t="s">
        <v>186</v>
      </c>
      <c r="G33" s="7">
        <v>2</v>
      </c>
    </row>
    <row r="34" spans="2:7" s="7" customFormat="1" x14ac:dyDescent="0.2">
      <c r="B34" s="7" t="s">
        <v>77</v>
      </c>
      <c r="F34" s="7" t="s">
        <v>187</v>
      </c>
      <c r="G34" s="7">
        <v>1</v>
      </c>
    </row>
    <row r="35" spans="2:7" s="7" customFormat="1" x14ac:dyDescent="0.2">
      <c r="B35" s="6"/>
      <c r="F35" s="7" t="s">
        <v>188</v>
      </c>
      <c r="G35" s="7">
        <v>0</v>
      </c>
    </row>
    <row r="36" spans="2:7" s="7" customFormat="1" x14ac:dyDescent="0.2">
      <c r="B36" s="6"/>
      <c r="F36" s="7" t="s">
        <v>189</v>
      </c>
      <c r="G36" s="7">
        <v>2</v>
      </c>
    </row>
    <row r="37" spans="2:7" s="7" customFormat="1" ht="15" x14ac:dyDescent="0.25">
      <c r="B37" s="18" t="s">
        <v>82</v>
      </c>
      <c r="C37" s="16"/>
      <c r="F37" s="7" t="s">
        <v>190</v>
      </c>
      <c r="G37" s="7">
        <v>1</v>
      </c>
    </row>
    <row r="38" spans="2:7" s="7" customFormat="1" x14ac:dyDescent="0.2">
      <c r="B38" s="7" t="s">
        <v>83</v>
      </c>
      <c r="C38" s="7" t="s">
        <v>84</v>
      </c>
      <c r="F38" s="7" t="s">
        <v>191</v>
      </c>
      <c r="G38" s="7">
        <v>0</v>
      </c>
    </row>
    <row r="39" spans="2:7" s="7" customFormat="1" x14ac:dyDescent="0.2">
      <c r="B39" s="7" t="s">
        <v>85</v>
      </c>
      <c r="C39" s="7" t="s">
        <v>86</v>
      </c>
      <c r="F39" s="7" t="s">
        <v>192</v>
      </c>
      <c r="G39" s="7">
        <v>0</v>
      </c>
    </row>
    <row r="40" spans="2:7" s="7" customFormat="1" x14ac:dyDescent="0.2">
      <c r="B40" s="7" t="s">
        <v>87</v>
      </c>
      <c r="C40" s="7" t="s">
        <v>75</v>
      </c>
      <c r="F40" s="7" t="s">
        <v>193</v>
      </c>
      <c r="G40" s="7">
        <v>1</v>
      </c>
    </row>
    <row r="41" spans="2:7" s="7" customFormat="1" x14ac:dyDescent="0.2">
      <c r="B41" s="7" t="s">
        <v>88</v>
      </c>
      <c r="C41" s="7" t="s">
        <v>89</v>
      </c>
      <c r="F41" s="7" t="s">
        <v>194</v>
      </c>
      <c r="G41" s="7">
        <v>0</v>
      </c>
    </row>
    <row r="42" spans="2:7" s="7" customFormat="1" x14ac:dyDescent="0.2">
      <c r="B42" s="7" t="s">
        <v>90</v>
      </c>
      <c r="C42" s="7" t="s">
        <v>91</v>
      </c>
      <c r="F42" s="7" t="s">
        <v>195</v>
      </c>
      <c r="G42" s="7">
        <v>0</v>
      </c>
    </row>
    <row r="43" spans="2:7" s="7" customFormat="1" x14ac:dyDescent="0.2">
      <c r="B43" s="7" t="s">
        <v>92</v>
      </c>
      <c r="C43" s="7" t="s">
        <v>86</v>
      </c>
      <c r="F43" s="7" t="s">
        <v>196</v>
      </c>
      <c r="G43" s="7">
        <v>0</v>
      </c>
    </row>
    <row r="44" spans="2:7" s="7" customFormat="1" x14ac:dyDescent="0.2">
      <c r="B44" s="7" t="s">
        <v>93</v>
      </c>
      <c r="C44" s="7" t="s">
        <v>94</v>
      </c>
      <c r="F44" s="7" t="s">
        <v>197</v>
      </c>
      <c r="G44" s="7">
        <v>0</v>
      </c>
    </row>
    <row r="45" spans="2:7" s="7" customFormat="1" x14ac:dyDescent="0.2">
      <c r="B45" s="7" t="s">
        <v>95</v>
      </c>
      <c r="C45" s="7" t="s">
        <v>96</v>
      </c>
    </row>
    <row r="46" spans="2:7" s="7" customFormat="1" x14ac:dyDescent="0.2">
      <c r="B46" s="7" t="s">
        <v>97</v>
      </c>
      <c r="C46" s="7" t="s">
        <v>98</v>
      </c>
    </row>
    <row r="47" spans="2:7" s="7" customFormat="1" x14ac:dyDescent="0.2">
      <c r="B47" s="7" t="s">
        <v>99</v>
      </c>
      <c r="C47" s="7" t="s">
        <v>100</v>
      </c>
    </row>
    <row r="48" spans="2:7" s="7" customFormat="1" x14ac:dyDescent="0.2">
      <c r="B48" s="7" t="s">
        <v>101</v>
      </c>
      <c r="C48" s="7" t="s">
        <v>102</v>
      </c>
    </row>
    <row r="49" spans="2:3" s="7" customFormat="1" x14ac:dyDescent="0.2">
      <c r="B49" s="7" t="s">
        <v>103</v>
      </c>
      <c r="C49" s="7" t="s">
        <v>96</v>
      </c>
    </row>
    <row r="50" spans="2:3" s="7" customFormat="1" x14ac:dyDescent="0.2">
      <c r="B50" s="7" t="s">
        <v>104</v>
      </c>
      <c r="C50" s="7" t="s">
        <v>105</v>
      </c>
    </row>
    <row r="51" spans="2:3" s="7" customFormat="1" x14ac:dyDescent="0.2">
      <c r="B51" s="7" t="s">
        <v>106</v>
      </c>
      <c r="C51" s="7" t="s">
        <v>107</v>
      </c>
    </row>
    <row r="52" spans="2:3" s="7" customFormat="1" x14ac:dyDescent="0.2">
      <c r="B52" s="7" t="s">
        <v>108</v>
      </c>
      <c r="C52" s="7" t="s">
        <v>109</v>
      </c>
    </row>
    <row r="53" spans="2:3" s="7" customFormat="1" x14ac:dyDescent="0.2">
      <c r="B53" s="7" t="s">
        <v>110</v>
      </c>
      <c r="C53" s="7" t="s">
        <v>111</v>
      </c>
    </row>
    <row r="54" spans="2:3" s="7" customFormat="1" x14ac:dyDescent="0.2">
      <c r="B54" s="7" t="s">
        <v>112</v>
      </c>
      <c r="C54" s="7" t="s">
        <v>98</v>
      </c>
    </row>
    <row r="55" spans="2:3" s="7" customFormat="1" x14ac:dyDescent="0.2">
      <c r="B55" s="7" t="s">
        <v>113</v>
      </c>
      <c r="C55" s="7" t="s">
        <v>114</v>
      </c>
    </row>
    <row r="56" spans="2:3" s="7" customFormat="1" x14ac:dyDescent="0.2">
      <c r="B56" s="7" t="s">
        <v>115</v>
      </c>
      <c r="C56" s="7" t="s">
        <v>116</v>
      </c>
    </row>
    <row r="57" spans="2:3" s="7" customFormat="1" x14ac:dyDescent="0.2">
      <c r="B57" s="7" t="s">
        <v>117</v>
      </c>
      <c r="C57" s="7" t="s">
        <v>118</v>
      </c>
    </row>
    <row r="58" spans="2:3" s="7" customFormat="1" x14ac:dyDescent="0.2">
      <c r="B58" s="7" t="s">
        <v>119</v>
      </c>
      <c r="C58" s="7" t="s">
        <v>91</v>
      </c>
    </row>
    <row r="59" spans="2:3" s="7" customFormat="1" x14ac:dyDescent="0.2">
      <c r="B59" s="7" t="s">
        <v>120</v>
      </c>
      <c r="C59" s="7" t="s">
        <v>121</v>
      </c>
    </row>
    <row r="60" spans="2:3" s="7" customFormat="1" x14ac:dyDescent="0.2">
      <c r="B60" s="7" t="s">
        <v>122</v>
      </c>
      <c r="C60" s="7" t="s">
        <v>109</v>
      </c>
    </row>
    <row r="61" spans="2:3" s="7" customFormat="1" x14ac:dyDescent="0.2">
      <c r="B61" s="7" t="s">
        <v>123</v>
      </c>
      <c r="C61" s="7" t="s">
        <v>118</v>
      </c>
    </row>
    <row r="62" spans="2:3" s="7" customFormat="1" x14ac:dyDescent="0.2">
      <c r="B62" s="7" t="s">
        <v>124</v>
      </c>
      <c r="C62" s="7" t="s">
        <v>125</v>
      </c>
    </row>
    <row r="63" spans="2:3" s="7" customFormat="1" x14ac:dyDescent="0.2">
      <c r="B63" s="6"/>
    </row>
    <row r="64" spans="2:3" s="7" customFormat="1" x14ac:dyDescent="0.2">
      <c r="B64" s="6"/>
    </row>
    <row r="65" spans="2:10" s="7" customFormat="1" x14ac:dyDescent="0.2">
      <c r="B65" s="6"/>
    </row>
    <row r="66" spans="2:10" s="7" customFormat="1" x14ac:dyDescent="0.2">
      <c r="B66" s="6"/>
    </row>
    <row r="67" spans="2:10" s="7" customFormat="1" x14ac:dyDescent="0.2">
      <c r="B67" s="6"/>
    </row>
    <row r="68" spans="2:10" s="7" customFormat="1" x14ac:dyDescent="0.2">
      <c r="B68" s="6"/>
    </row>
    <row r="69" spans="2:10" s="7" customFormat="1" x14ac:dyDescent="0.2">
      <c r="B69" s="6"/>
    </row>
    <row r="70" spans="2:10" s="7" customFormat="1" x14ac:dyDescent="0.2">
      <c r="B70" s="6"/>
    </row>
    <row r="71" spans="2:10" s="7" customFormat="1" x14ac:dyDescent="0.2">
      <c r="B71" s="6"/>
    </row>
    <row r="72" spans="2:10" s="7" customFormat="1" x14ac:dyDescent="0.2">
      <c r="B72" s="6"/>
    </row>
    <row r="73" spans="2:10" s="7" customFormat="1" x14ac:dyDescent="0.2">
      <c r="B73" s="6"/>
    </row>
    <row r="74" spans="2:10" s="7" customFormat="1" x14ac:dyDescent="0.2">
      <c r="B74" s="6"/>
    </row>
    <row r="75" spans="2:10" s="7" customFormat="1" x14ac:dyDescent="0.2">
      <c r="B75" s="6"/>
    </row>
    <row r="76" spans="2:10" s="7" customFormat="1" x14ac:dyDescent="0.2">
      <c r="B76" s="6"/>
    </row>
    <row r="77" spans="2:10" s="7" customFormat="1" x14ac:dyDescent="0.2">
      <c r="B77" s="6"/>
    </row>
    <row r="79" spans="2:10" x14ac:dyDescent="0.2">
      <c r="B79" s="8"/>
      <c r="C79" s="15"/>
      <c r="D79" s="15"/>
      <c r="E79" s="15"/>
    </row>
    <row r="80" spans="2:10" x14ac:dyDescent="0.2">
      <c r="B80" s="168" t="s">
        <v>60</v>
      </c>
      <c r="C80" s="168"/>
      <c r="D80" s="168"/>
      <c r="E80" s="168"/>
      <c r="F80" s="15"/>
      <c r="G80" s="9"/>
      <c r="H80" s="168" t="s">
        <v>54</v>
      </c>
      <c r="I80" s="168"/>
      <c r="J80" s="168"/>
    </row>
    <row r="81" spans="2:10" ht="38.25" x14ac:dyDescent="0.2">
      <c r="B81" s="10" t="s">
        <v>55</v>
      </c>
      <c r="C81" s="10" t="s">
        <v>56</v>
      </c>
      <c r="D81" s="10" t="s">
        <v>3</v>
      </c>
      <c r="E81" s="10" t="s">
        <v>57</v>
      </c>
      <c r="G81" s="9"/>
      <c r="H81" s="11" t="s">
        <v>4</v>
      </c>
      <c r="I81" s="11" t="s">
        <v>5</v>
      </c>
      <c r="J81" s="11" t="s">
        <v>6</v>
      </c>
    </row>
    <row r="82" spans="2:10" x14ac:dyDescent="0.2">
      <c r="B82" s="12" t="s">
        <v>7</v>
      </c>
      <c r="C82" s="13">
        <v>0.25</v>
      </c>
      <c r="D82" s="12" t="s">
        <v>10</v>
      </c>
      <c r="E82" s="13">
        <v>0.25</v>
      </c>
      <c r="G82" s="9"/>
      <c r="H82" s="12" t="s">
        <v>12</v>
      </c>
      <c r="I82" s="12" t="s">
        <v>14</v>
      </c>
      <c r="J82" s="12" t="s">
        <v>16</v>
      </c>
    </row>
    <row r="83" spans="2:10" x14ac:dyDescent="0.2">
      <c r="B83" s="12" t="s">
        <v>8</v>
      </c>
      <c r="C83" s="13">
        <v>0.15</v>
      </c>
      <c r="D83" s="12" t="s">
        <v>11</v>
      </c>
      <c r="E83" s="13">
        <v>0.15</v>
      </c>
      <c r="G83" s="9"/>
      <c r="H83" s="12" t="s">
        <v>13</v>
      </c>
      <c r="I83" s="12" t="s">
        <v>15</v>
      </c>
      <c r="J83" s="12" t="s">
        <v>58</v>
      </c>
    </row>
    <row r="84" spans="2:10" x14ac:dyDescent="0.2">
      <c r="B84" s="6"/>
      <c r="C84" s="14"/>
      <c r="D84" s="9"/>
      <c r="E84" s="9"/>
      <c r="F84" s="9"/>
      <c r="G84" s="9"/>
      <c r="H84" s="9"/>
      <c r="I84" s="9"/>
      <c r="J84" s="9"/>
    </row>
    <row r="88" spans="2:10" x14ac:dyDescent="0.2">
      <c r="B88" s="11" t="s">
        <v>1</v>
      </c>
    </row>
    <row r="89" spans="2:10" x14ac:dyDescent="0.2">
      <c r="B89" s="12" t="s">
        <v>24</v>
      </c>
    </row>
    <row r="90" spans="2:10" x14ac:dyDescent="0.2">
      <c r="B90" s="12" t="s">
        <v>62</v>
      </c>
    </row>
    <row r="91" spans="2:10" x14ac:dyDescent="0.2">
      <c r="B91" s="12" t="s">
        <v>63</v>
      </c>
    </row>
    <row r="92" spans="2:10" x14ac:dyDescent="0.2">
      <c r="B92" s="12" t="s">
        <v>17</v>
      </c>
    </row>
    <row r="93" spans="2:10" x14ac:dyDescent="0.2">
      <c r="B93" s="12" t="s">
        <v>18</v>
      </c>
    </row>
  </sheetData>
  <mergeCells count="2">
    <mergeCell ref="H80:J80"/>
    <mergeCell ref="B80:E8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2.625" defaultRowHeight="15" customHeight="1" x14ac:dyDescent="0.2"/>
  <cols>
    <col min="1" max="1" width="28.75" customWidth="1"/>
    <col min="2" max="6" width="10" customWidth="1"/>
    <col min="7" max="26" width="9.375" customWidth="1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2" t="s">
        <v>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2" t="s">
        <v>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2" t="s">
        <v>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2" t="s">
        <v>10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2" t="s">
        <v>11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2" t="s">
        <v>12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2" t="s">
        <v>13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2" t="s">
        <v>14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2" t="s">
        <v>15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2" t="s">
        <v>21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2" t="s">
        <v>22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2" t="s">
        <v>23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2" t="s">
        <v>24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2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2" t="s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2" t="s">
        <v>19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2" t="s">
        <v>20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RIESGOS TIC</vt:lpstr>
      <vt:lpstr>PROB E IMPACTO</vt:lpstr>
      <vt:lpstr>FORMULAS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Gómez Petro</dc:creator>
  <cp:lastModifiedBy>sebastian</cp:lastModifiedBy>
  <cp:lastPrinted>2024-12-18T15:40:39Z</cp:lastPrinted>
  <dcterms:created xsi:type="dcterms:W3CDTF">2020-03-24T23:12:47Z</dcterms:created>
  <dcterms:modified xsi:type="dcterms:W3CDTF">2025-11-20T18:21:19Z</dcterms:modified>
</cp:coreProperties>
</file>