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bastian\Downloads\DOCUMENTOS  BOMBEROS\contextos elaborados\FINALES\"/>
    </mc:Choice>
  </mc:AlternateContent>
  <bookViews>
    <workbookView xWindow="0" yWindow="0" windowWidth="20490" windowHeight="7620" tabRatio="801"/>
  </bookViews>
  <sheets>
    <sheet name="RIESGOS RECURSOS " sheetId="19" r:id="rId1"/>
    <sheet name="PROB E IMPACTO" sheetId="16" state="hidden" r:id="rId2"/>
    <sheet name="FORMULAS " sheetId="10" state="hidden" r:id="rId3"/>
    <sheet name="Hoja1" sheetId="7" state="hidden" r:id="rId4"/>
  </sheets>
  <externalReferences>
    <externalReference r:id="rId5"/>
    <externalReference r:id="rId6"/>
  </externalReferences>
  <definedNames>
    <definedName name="A_Obj1" localSheetId="1">OFFSET(#REF!,0,0,COUNTA(#REF!)-1,1)</definedName>
    <definedName name="A_Obj1" localSheetId="0">OFFSET(#REF!,0,0,COUNTA(#REF!)-1,1)</definedName>
    <definedName name="A_Obj1">OFFSET(#REF!,0,0,COUNTA(#REF!)-1,1)</definedName>
    <definedName name="A_Obj2" localSheetId="1">OFFSET(#REF!,0,0,COUNTA(#REF!)-1,1)</definedName>
    <definedName name="A_Obj2" localSheetId="0">OFFSET(#REF!,0,0,COUNTA(#REF!)-1,1)</definedName>
    <definedName name="A_Obj2">OFFSET(#REF!,0,0,COUNTA(#REF!)-1,1)</definedName>
    <definedName name="A_Obj3" localSheetId="1">OFFSET(#REF!,0,0,COUNTA(#REF!)-1,1)</definedName>
    <definedName name="A_Obj3" localSheetId="0">OFFSET(#REF!,0,0,COUNTA(#REF!)-1,1)</definedName>
    <definedName name="A_Obj3">OFFSET(#REF!,0,0,COUNTA(#REF!)-1,1)</definedName>
    <definedName name="A_Obj4" localSheetId="1">OFFSET(#REF!,0,0,COUNTA(#REF!)-1,1)</definedName>
    <definedName name="A_Obj4" localSheetId="0">OFFSET(#REF!,0,0,COUNTA(#REF!)-1,1)</definedName>
    <definedName name="A_Obj4">OFFSET(#REF!,0,0,COUNTA(#REF!)-1,1)</definedName>
    <definedName name="Acc_1" localSheetId="1">#REF!</definedName>
    <definedName name="Acc_1" localSheetId="0">#REF!</definedName>
    <definedName name="Acc_1">#REF!</definedName>
    <definedName name="Acc_2" localSheetId="1">#REF!</definedName>
    <definedName name="Acc_2" localSheetId="0">#REF!</definedName>
    <definedName name="Acc_2">#REF!</definedName>
    <definedName name="Acc_3" localSheetId="1">#REF!</definedName>
    <definedName name="Acc_3" localSheetId="0">#REF!</definedName>
    <definedName name="Acc_3">#REF!</definedName>
    <definedName name="Acc_4" localSheetId="1">#REF!</definedName>
    <definedName name="Acc_4" localSheetId="0">#REF!</definedName>
    <definedName name="Acc_4">#REF!</definedName>
    <definedName name="Acc_5" localSheetId="1">#REF!</definedName>
    <definedName name="Acc_5" localSheetId="0">#REF!</definedName>
    <definedName name="Acc_5">#REF!</definedName>
    <definedName name="Acc_6" localSheetId="1">#REF!</definedName>
    <definedName name="Acc_6" localSheetId="0">#REF!</definedName>
    <definedName name="Acc_6">#REF!</definedName>
    <definedName name="Acc_7" localSheetId="1">#REF!</definedName>
    <definedName name="Acc_7" localSheetId="0">#REF!</definedName>
    <definedName name="Acc_7">#REF!</definedName>
    <definedName name="Acc_8" localSheetId="1">#REF!</definedName>
    <definedName name="Acc_8" localSheetId="0">#REF!</definedName>
    <definedName name="Acc_8">#REF!</definedName>
    <definedName name="Acc_9" localSheetId="1">#REF!</definedName>
    <definedName name="Acc_9" localSheetId="0">#REF!</definedName>
    <definedName name="Acc_9">#REF!</definedName>
    <definedName name="AMAZONASL" localSheetId="1">#REF!</definedName>
    <definedName name="AMAZONASL" localSheetId="0">#REF!</definedName>
    <definedName name="AMAZONASL">#REF!</definedName>
    <definedName name="ANTIOQUIA" localSheetId="1">#REF!</definedName>
    <definedName name="ANTIOQUIA" localSheetId="0">#REF!</definedName>
    <definedName name="ANTIOQUIA">#REF!</definedName>
    <definedName name="ANTIOQUIAL" localSheetId="1">#REF!</definedName>
    <definedName name="ANTIOQUIAL" localSheetId="0">#REF!</definedName>
    <definedName name="ANTIOQUIAL">#REF!</definedName>
    <definedName name="ARAUCA" localSheetId="1">#REF!</definedName>
    <definedName name="ARAUCA" localSheetId="0">#REF!</definedName>
    <definedName name="ARAUCA">#REF!</definedName>
    <definedName name="ARAUCAL" localSheetId="1">#REF!</definedName>
    <definedName name="ARAUCAL" localSheetId="0">#REF!</definedName>
    <definedName name="ARAUCAL">#REF!</definedName>
    <definedName name="ATLANTICO" localSheetId="1">#REF!</definedName>
    <definedName name="ATLANTICO" localSheetId="0">#REF!</definedName>
    <definedName name="ATLANTICO">#REF!</definedName>
    <definedName name="ATLANTICOL" localSheetId="1">#REF!</definedName>
    <definedName name="ATLANTICOL" localSheetId="0">#REF!</definedName>
    <definedName name="ATLANTICOL">#REF!</definedName>
    <definedName name="BOLIVAR" localSheetId="1">#REF!</definedName>
    <definedName name="BOLIVAR" localSheetId="0">#REF!</definedName>
    <definedName name="BOLIVAR">#REF!</definedName>
    <definedName name="BOLIVARL" localSheetId="1">#REF!</definedName>
    <definedName name="BOLIVARL" localSheetId="0">#REF!</definedName>
    <definedName name="BOLIVARL">#REF!</definedName>
    <definedName name="BOYACA" localSheetId="1">#REF!</definedName>
    <definedName name="BOYACA" localSheetId="0">#REF!</definedName>
    <definedName name="BOYACA">#REF!</definedName>
    <definedName name="BOYACAL" localSheetId="1">#REF!</definedName>
    <definedName name="BOYACAL" localSheetId="0">#REF!</definedName>
    <definedName name="BOYACAL">#REF!</definedName>
    <definedName name="CALDAS" localSheetId="1">#REF!</definedName>
    <definedName name="CALDAS" localSheetId="0">#REF!</definedName>
    <definedName name="CALDAS">#REF!</definedName>
    <definedName name="CALDASL" localSheetId="1">#REF!</definedName>
    <definedName name="CALDASL" localSheetId="0">#REF!</definedName>
    <definedName name="CALDASL">#REF!</definedName>
    <definedName name="CAQUETA" localSheetId="1">#REF!</definedName>
    <definedName name="CAQUETA" localSheetId="0">#REF!</definedName>
    <definedName name="CAQUETA">#REF!</definedName>
    <definedName name="CAQUETAL" localSheetId="1">#REF!</definedName>
    <definedName name="CAQUETAL" localSheetId="0">#REF!</definedName>
    <definedName name="CAQUETAL">#REF!</definedName>
    <definedName name="CASANARE" localSheetId="1">#REF!</definedName>
    <definedName name="CASANARE" localSheetId="0">#REF!</definedName>
    <definedName name="CASANARE">#REF!</definedName>
    <definedName name="CASANAREL" localSheetId="1">#REF!</definedName>
    <definedName name="CASANAREL" localSheetId="0">#REF!</definedName>
    <definedName name="CASANAREL">#REF!</definedName>
    <definedName name="CAUCA" localSheetId="1">#REF!</definedName>
    <definedName name="CAUCA" localSheetId="0">#REF!</definedName>
    <definedName name="CAUCA">#REF!</definedName>
    <definedName name="CAUCAL" localSheetId="1">#REF!</definedName>
    <definedName name="CAUCAL" localSheetId="0">#REF!</definedName>
    <definedName name="CAUCAL">#REF!</definedName>
    <definedName name="CENTRO" localSheetId="1">#REF!</definedName>
    <definedName name="CENTRO" localSheetId="0">#REF!</definedName>
    <definedName name="CENTRO">#REF!</definedName>
    <definedName name="CENTROS_REGIONALES" localSheetId="1">#REF!</definedName>
    <definedName name="CENTROS_REGIONALES" localSheetId="0">#REF!</definedName>
    <definedName name="CENTROS_REGIONALES">#REF!</definedName>
    <definedName name="CENTROS2" localSheetId="1">#REF!</definedName>
    <definedName name="CENTROS2" localSheetId="0">#REF!</definedName>
    <definedName name="CENTROS2">#REF!</definedName>
    <definedName name="CESAR" localSheetId="1">#REF!</definedName>
    <definedName name="CESAR" localSheetId="0">#REF!</definedName>
    <definedName name="CESAR">#REF!</definedName>
    <definedName name="CESARL" localSheetId="1">#REF!</definedName>
    <definedName name="CESARL" localSheetId="0">#REF!</definedName>
    <definedName name="CESARL">#REF!</definedName>
    <definedName name="CHOCO" localSheetId="1">#REF!</definedName>
    <definedName name="CHOCO" localSheetId="0">#REF!</definedName>
    <definedName name="CHOCO">#REF!</definedName>
    <definedName name="CHOCOL" localSheetId="1">#REF!</definedName>
    <definedName name="CHOCOL" localSheetId="0">#REF!</definedName>
    <definedName name="CHOCOL">#REF!</definedName>
    <definedName name="CORDOBA" localSheetId="1">#REF!</definedName>
    <definedName name="CORDOBA" localSheetId="0">#REF!</definedName>
    <definedName name="CORDOBA">#REF!</definedName>
    <definedName name="CORDOBAL" localSheetId="1">#REF!</definedName>
    <definedName name="CORDOBAL" localSheetId="0">#REF!</definedName>
    <definedName name="CORDOBAL">#REF!</definedName>
    <definedName name="CUNDINAMARCA" localSheetId="1">#REF!</definedName>
    <definedName name="CUNDINAMARCA" localSheetId="0">#REF!</definedName>
    <definedName name="CUNDINAMARCA">#REF!</definedName>
    <definedName name="CUNDINAMARCAL" localSheetId="1">#REF!</definedName>
    <definedName name="CUNDINAMARCAL" localSheetId="0">#REF!</definedName>
    <definedName name="CUNDINAMARCAL">#REF!</definedName>
    <definedName name="Departamentos" localSheetId="1">#REF!</definedName>
    <definedName name="Departamentos" localSheetId="0">#REF!</definedName>
    <definedName name="Departamentos">#REF!</definedName>
    <definedName name="DIRECCIONL" localSheetId="1">#REF!</definedName>
    <definedName name="DIRECCIONL" localSheetId="0">#REF!</definedName>
    <definedName name="DIRECCIONL">#REF!</definedName>
    <definedName name="DISTRITOL" localSheetId="1">#REF!</definedName>
    <definedName name="DISTRITOL" localSheetId="0">#REF!</definedName>
    <definedName name="DISTRITOL">#REF!</definedName>
    <definedName name="Fuentes" localSheetId="1">#REF!</definedName>
    <definedName name="Fuentes" localSheetId="0">#REF!</definedName>
    <definedName name="Fuentes">#REF!</definedName>
    <definedName name="GUAINIAL" localSheetId="1">#REF!</definedName>
    <definedName name="GUAINIAL" localSheetId="0">#REF!</definedName>
    <definedName name="GUAINIAL">#REF!</definedName>
    <definedName name="GUAJIRAL" localSheetId="1">#REF!</definedName>
    <definedName name="GUAJIRAL" localSheetId="0">#REF!</definedName>
    <definedName name="GUAJIRAL">#REF!</definedName>
    <definedName name="GUAVIAREL" localSheetId="1">#REF!</definedName>
    <definedName name="GUAVIAREL" localSheetId="0">#REF!</definedName>
    <definedName name="GUAVIAREL">#REF!</definedName>
    <definedName name="HUILAL" localSheetId="1">#REF!</definedName>
    <definedName name="HUILAL" localSheetId="0">#REF!</definedName>
    <definedName name="HUILAL">#REF!</definedName>
    <definedName name="Indicadores" localSheetId="1">#REF!</definedName>
    <definedName name="Indicadores" localSheetId="0">#REF!</definedName>
    <definedName name="Indicadores">#REF!</definedName>
    <definedName name="jo_1">#REF!</definedName>
    <definedName name="jom" localSheetId="1">OFFSET(#REF!,0,0,COUNTA(#REF!)-1,1)</definedName>
    <definedName name="jom" localSheetId="0">OFFSET(#REF!,0,0,COUNTA(#REF!)-1,1)</definedName>
    <definedName name="jom">OFFSET(#REF!,0,0,COUNTA(#REF!)-1,1)</definedName>
    <definedName name="LISTA_CENTROS_REGIONALES" localSheetId="1">#REF!</definedName>
    <definedName name="LISTA_CENTROS_REGIONALES" localSheetId="0">#REF!</definedName>
    <definedName name="LISTA_CENTROS_REGIONALES">#REF!</definedName>
    <definedName name="LISTA_REGIONALES" localSheetId="1">#REF!</definedName>
    <definedName name="LISTA_REGIONALES" localSheetId="0">#REF!</definedName>
    <definedName name="LISTA_REGIONALES">#REF!</definedName>
    <definedName name="LISTADESPLEGAR_CENTRO" localSheetId="1">#REF!</definedName>
    <definedName name="LISTADESPLEGAR_CENTRO" localSheetId="0">#REF!</definedName>
    <definedName name="LISTADESPLEGAR_CENTRO">#REF!</definedName>
    <definedName name="MAGDALENAL" localSheetId="1">#REF!</definedName>
    <definedName name="MAGDALENAL" localSheetId="0">#REF!</definedName>
    <definedName name="MAGDALENAL">#REF!</definedName>
    <definedName name="METAL" localSheetId="1">#REF!</definedName>
    <definedName name="METAL" localSheetId="0">#REF!</definedName>
    <definedName name="METAL">#REF!</definedName>
    <definedName name="NARIÑOL" localSheetId="1">#REF!</definedName>
    <definedName name="NARIÑOL" localSheetId="0">#REF!</definedName>
    <definedName name="NARIÑOL">#REF!</definedName>
    <definedName name="NORTEL" localSheetId="1">#REF!</definedName>
    <definedName name="NORTEL" localSheetId="0">#REF!</definedName>
    <definedName name="NORTEL">#REF!</definedName>
    <definedName name="Objetivos" localSheetId="1">OFFSET(#REF!,0,0,COUNTA(#REF!)-1,1)</definedName>
    <definedName name="Objetivos" localSheetId="0">OFFSET(#REF!,0,0,COUNTA(#REF!)-1,1)</definedName>
    <definedName name="Objetivos">OFFSET(#REF!,0,0,COUNTA(#REF!)-1,1)</definedName>
    <definedName name="ok">OFFSET(#REF!,0,0,COUNTA(#REF!)-1,1)</definedName>
    <definedName name="PUTUMAYOL" localSheetId="1">#REF!</definedName>
    <definedName name="PUTUMAYOL" localSheetId="0">#REF!</definedName>
    <definedName name="PUTUMAYOL">#REF!</definedName>
    <definedName name="QUINDIOL" localSheetId="1">#REF!</definedName>
    <definedName name="QUINDIOL" localSheetId="0">#REF!</definedName>
    <definedName name="QUINDIOL">#REF!</definedName>
    <definedName name="REGIONAL" localSheetId="1">#REF!</definedName>
    <definedName name="REGIONAL" localSheetId="0">#REF!</definedName>
    <definedName name="REGIONAL">#REF!</definedName>
    <definedName name="REGIONALES" localSheetId="1">#REF!</definedName>
    <definedName name="REGIONALES" localSheetId="0">#REF!</definedName>
    <definedName name="REGIONALES">#REF!</definedName>
    <definedName name="RISARALDAL" localSheetId="1">#REF!</definedName>
    <definedName name="RISARALDAL" localSheetId="0">#REF!</definedName>
    <definedName name="RISARALDAL">#REF!</definedName>
    <definedName name="SANANDRESL" localSheetId="1">#REF!</definedName>
    <definedName name="SANANDRESL" localSheetId="0">#REF!</definedName>
    <definedName name="SANANDRESL">#REF!</definedName>
    <definedName name="SANTANDERL" localSheetId="1">#REF!</definedName>
    <definedName name="SANTANDERL" localSheetId="0">#REF!</definedName>
    <definedName name="SANTANDERL">#REF!</definedName>
    <definedName name="sebas" localSheetId="1">#REF!</definedName>
    <definedName name="sebas" localSheetId="0">#REF!</definedName>
    <definedName name="sebas">#REF!</definedName>
    <definedName name="SN">[1]Maestros!$B$1:$B$2</definedName>
    <definedName name="SUCREL" localSheetId="1">#REF!</definedName>
    <definedName name="SUCREL" localSheetId="0">#REF!</definedName>
    <definedName name="SUCREL">#REF!</definedName>
    <definedName name="TOLIMAL" localSheetId="1">#REF!</definedName>
    <definedName name="TOLIMAL" localSheetId="0">#REF!</definedName>
    <definedName name="TOLIMAL">#REF!</definedName>
    <definedName name="VALLE" localSheetId="1">#REF!</definedName>
    <definedName name="VALLE" localSheetId="0">#REF!</definedName>
    <definedName name="VALLE">#REF!</definedName>
    <definedName name="VALLEL" localSheetId="1">#REF!</definedName>
    <definedName name="VALLEL" localSheetId="0">#REF!</definedName>
    <definedName name="VALLEL">#REF!</definedName>
    <definedName name="VAUPESL" localSheetId="1">#REF!</definedName>
    <definedName name="VAUPESL" localSheetId="0">#REF!</definedName>
    <definedName name="VAUPESL">#REF!</definedName>
    <definedName name="VICHADAL" localSheetId="1">#REF!</definedName>
    <definedName name="VICHADAL" localSheetId="0">#REF!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0" roundtripDataSignature="AMtx7mi4j+EpcdQpWDW7IJY13cNpL8ldUg=="/>
    </ext>
  </extLst>
</workbook>
</file>

<file path=xl/calcChain.xml><?xml version="1.0" encoding="utf-8"?>
<calcChain xmlns="http://schemas.openxmlformats.org/spreadsheetml/2006/main">
  <c r="AB18" i="19" l="1"/>
  <c r="K18" i="19"/>
  <c r="K21" i="16" l="1"/>
  <c r="J21" i="16" l="1"/>
  <c r="I21" i="16"/>
  <c r="H21" i="16"/>
</calcChain>
</file>

<file path=xl/sharedStrings.xml><?xml version="1.0" encoding="utf-8"?>
<sst xmlns="http://schemas.openxmlformats.org/spreadsheetml/2006/main" count="364" uniqueCount="240">
  <si>
    <t>Plan de Acción</t>
  </si>
  <si>
    <t>Tratamiento</t>
  </si>
  <si>
    <t>Responsable</t>
  </si>
  <si>
    <t>Implementación</t>
  </si>
  <si>
    <t>Documentación</t>
  </si>
  <si>
    <t>Frecuencia</t>
  </si>
  <si>
    <t>Evidencia</t>
  </si>
  <si>
    <t>Preventivo</t>
  </si>
  <si>
    <t>Detectivo</t>
  </si>
  <si>
    <t>Correctivo</t>
  </si>
  <si>
    <t>Automático</t>
  </si>
  <si>
    <t>Manual</t>
  </si>
  <si>
    <t>Documentado</t>
  </si>
  <si>
    <t>Sin Documentar</t>
  </si>
  <si>
    <t>Continua</t>
  </si>
  <si>
    <t>Aleatoria</t>
  </si>
  <si>
    <t>Con Registro</t>
  </si>
  <si>
    <t>Aceptar</t>
  </si>
  <si>
    <t>Evitar</t>
  </si>
  <si>
    <t>Finalizado</t>
  </si>
  <si>
    <t>En curso</t>
  </si>
  <si>
    <t>Registro Sustancial</t>
  </si>
  <si>
    <t>Registro Material</t>
  </si>
  <si>
    <t>Sin registro</t>
  </si>
  <si>
    <t>Reducir</t>
  </si>
  <si>
    <t xml:space="preserve">Fecha  final </t>
  </si>
  <si>
    <t>INDICADOR</t>
  </si>
  <si>
    <t xml:space="preserve">CONTROL  DE CAMBIOS </t>
  </si>
  <si>
    <t xml:space="preserve">FECHA </t>
  </si>
  <si>
    <t xml:space="preserve">DESCRIPCION DE LOS CAMBIOS </t>
  </si>
  <si>
    <t xml:space="preserve">Fecha  de  inicio  </t>
  </si>
  <si>
    <t xml:space="preserve">NOMBRE DEPROCESO </t>
  </si>
  <si>
    <t xml:space="preserve">TIPOLOGIA </t>
  </si>
  <si>
    <t xml:space="preserve">GESTIÓN ESTRATEGICA </t>
  </si>
  <si>
    <t>GESTIÓN JURÍDICA</t>
  </si>
  <si>
    <t xml:space="preserve">GESTIÓN TECNOLOGÍAS DE LA INFORMACIÓN Y LAS COMUNICACIONES </t>
  </si>
  <si>
    <t xml:space="preserve">GESTIÓN DEL TALENTO HUMANO </t>
  </si>
  <si>
    <t>GESTIÓN DE RECURSOS</t>
  </si>
  <si>
    <t>SERVICIO A LA CIUDADANÍA</t>
  </si>
  <si>
    <t>REDUCCIÓN</t>
  </si>
  <si>
    <t>EVALUACIÓN Y CONTROL</t>
  </si>
  <si>
    <t>PROCESO</t>
  </si>
  <si>
    <t xml:space="preserve">TIPO DE RIESGO </t>
  </si>
  <si>
    <t xml:space="preserve">RIESGO No. </t>
  </si>
  <si>
    <t xml:space="preserve">DESCRIPCION DEL RIESGO </t>
  </si>
  <si>
    <t xml:space="preserve">PROBABILIDAD INHERENTE </t>
  </si>
  <si>
    <t xml:space="preserve">IMPACTO INHERENTE </t>
  </si>
  <si>
    <t xml:space="preserve">CONTROL No. </t>
  </si>
  <si>
    <t xml:space="preserve">DESCRIPCION DEL CONTROL </t>
  </si>
  <si>
    <t xml:space="preserve">COMPLEMENTO </t>
  </si>
  <si>
    <t>RESPONSABLE DE EJECUTAR EL CONTROL</t>
  </si>
  <si>
    <t xml:space="preserve">PERIODICIDAD </t>
  </si>
  <si>
    <t xml:space="preserve">COMO SE ACTUA EN CASO DE OBSERVACIONES O DESVIACIONES </t>
  </si>
  <si>
    <t xml:space="preserve">EVIDENCIA </t>
  </si>
  <si>
    <t>Atributos Informativos</t>
  </si>
  <si>
    <t>Tipo de control</t>
  </si>
  <si>
    <t>Peso del Control</t>
  </si>
  <si>
    <t>Peso de la implementación</t>
  </si>
  <si>
    <t>Sin Registro</t>
  </si>
  <si>
    <t xml:space="preserve">TIPO DE CONTROL </t>
  </si>
  <si>
    <t xml:space="preserve">controles </t>
  </si>
  <si>
    <t xml:space="preserve">ZONA RIESGO INHERENTE </t>
  </si>
  <si>
    <t>Mitigar</t>
  </si>
  <si>
    <t>Transferir</t>
  </si>
  <si>
    <t xml:space="preserve">RESPONSABLE PRIMERA LINEA </t>
  </si>
  <si>
    <t>Corrupción</t>
  </si>
  <si>
    <t xml:space="preserve">
CAUSA
</t>
  </si>
  <si>
    <t xml:space="preserve">CONSECUENCIA </t>
  </si>
  <si>
    <t>Casi Seguro (5)</t>
  </si>
  <si>
    <t>Probable (4)</t>
  </si>
  <si>
    <t>Posible (3)</t>
  </si>
  <si>
    <t>Improbable (2)</t>
  </si>
  <si>
    <t>Raro (1)</t>
  </si>
  <si>
    <t>Catastrófico (5)</t>
  </si>
  <si>
    <t>Mayor (4)</t>
  </si>
  <si>
    <t>Moderado (3)</t>
  </si>
  <si>
    <t>Menor (2)</t>
  </si>
  <si>
    <t>Insignificante (1)</t>
  </si>
  <si>
    <t xml:space="preserve">PROBABILIDAD </t>
  </si>
  <si>
    <t xml:space="preserve">IMPACTO </t>
  </si>
  <si>
    <t>5:  Casi seguro
4: Probable
3: Posible 
2: Improbable 
1: Raro</t>
  </si>
  <si>
    <t xml:space="preserve">5: Catastrófico
4: Mayor
3: Moderado
2: Menor 
1: Insignificante </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</si>
  <si>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</si>
  <si>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</si>
  <si>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</si>
  <si>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</si>
  <si>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</si>
  <si>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</si>
  <si>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</si>
  <si>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</si>
  <si>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</si>
  <si>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</si>
  <si>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</si>
  <si>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</si>
  <si>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</si>
  <si>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</si>
  <si>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</si>
  <si>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</si>
  <si>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</si>
  <si>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</si>
  <si>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</si>
  <si>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</si>
  <si>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</si>
  <si>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</si>
  <si>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</si>
  <si>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</si>
  <si>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</si>
  <si>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</si>
  <si>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</si>
  <si>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</si>
  <si>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</si>
  <si>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</si>
  <si>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</si>
  <si>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</si>
  <si>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</si>
  <si>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</si>
  <si>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</si>
  <si>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</si>
  <si>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</si>
  <si>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</si>
  <si>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</si>
  <si>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</si>
  <si>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</si>
  <si>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</si>
  <si>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</si>
  <si>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</si>
  <si>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</si>
  <si>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</si>
  <si>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</si>
  <si>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</si>
  <si>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</si>
  <si>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</si>
  <si>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</si>
  <si>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</si>
  <si>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 xml:space="preserve">RESULTADO DE LA EVALUACION DEL DISEÑO DEL CONTROL
Fuerte: 96 y 100
Moderado: 86 y 95
Débil: 0 y 85
</t>
  </si>
  <si>
    <t xml:space="preserve">EVALUACIÓN DE LA EJECUCIÓN DEL CONTROL
Fuerte: Se ejecuta de manera consistente
Moderado: Se ejecuta algunas veces 
Débil: No se ejecuta
</t>
  </si>
  <si>
    <t xml:space="preserve">SOLIDEZ INDIVIDUAL DE CADA CONTROL
</t>
  </si>
  <si>
    <t xml:space="preserve">SOLIDEZ INDIVIDUAL DE CADA CONTROL
Fuerte: 100
Moderado: 50
Débil: 0
</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</si>
  <si>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</si>
  <si>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</si>
  <si>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</si>
  <si>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</si>
  <si>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NIVEL DE RIESGO RESIDUAL</t>
  </si>
  <si>
    <t>RESPUESTAS AL RIESGO</t>
  </si>
  <si>
    <t xml:space="preserve">PROBABILIDAD RESIDUAL </t>
  </si>
  <si>
    <t xml:space="preserve">IMPACTO RESIDUAL </t>
  </si>
  <si>
    <t xml:space="preserve">5: Catastrófico
4: Mayor
3: Moderado
</t>
  </si>
  <si>
    <t xml:space="preserve">Lavado de activos </t>
  </si>
  <si>
    <t>Débil</t>
  </si>
  <si>
    <t xml:space="preserve">Plan de contingencia </t>
  </si>
  <si>
    <t xml:space="preserve">Directamente </t>
  </si>
  <si>
    <t>CONTROLES AYUDAN A DISMINUIR IMPACTO
Tratándose de riesgos de corrupción /LAFT 
únicamente hay disminución de probabilidad. Es decir, para el impacto
no opera el desplazamiento.</t>
  </si>
  <si>
    <t xml:space="preserve">NOMBRE TRAMITE / OPA </t>
  </si>
  <si>
    <t xml:space="preserve">Fuerte </t>
  </si>
  <si>
    <t>Fuerte</t>
  </si>
  <si>
    <t>Criterios para calificar el impacto en riesgos de corrupción</t>
  </si>
  <si>
    <t>1. ¿Afecta al grupo de funcionarios del proceso?</t>
  </si>
  <si>
    <t xml:space="preserve">2. ¿Afecta el cumplimiento de metas y objetivos de la dependencia? </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</si>
  <si>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</si>
  <si>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</si>
  <si>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</si>
  <si>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</si>
  <si>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</si>
  <si>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</si>
  <si>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</si>
  <si>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</si>
  <si>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</si>
  <si>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</si>
  <si>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</si>
  <si>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</si>
  <si>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16. ¿ Ocasiona lesiones físicas o pérdida de vidas humanas?</t>
  </si>
  <si>
    <t>17. ¿ Afecta la imagen regional?</t>
  </si>
  <si>
    <t>18. ¿ Afecta la imagen institucional?</t>
  </si>
  <si>
    <t>19. ¿Genera daño ambiental?</t>
  </si>
  <si>
    <t>SOLIDEZ INDIVIDUAL</t>
  </si>
  <si>
    <t>FuerteFuerte</t>
  </si>
  <si>
    <t>FuerteModerado</t>
  </si>
  <si>
    <t>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</si>
  <si>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</si>
  <si>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</si>
  <si>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</si>
  <si>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</si>
  <si>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</si>
  <si>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</si>
  <si>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</si>
  <si>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</si>
  <si>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</si>
  <si>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</si>
  <si>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</si>
  <si>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</si>
  <si>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</si>
  <si>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</si>
  <si>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</si>
  <si>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</si>
  <si>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</si>
  <si>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</si>
  <si>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</si>
  <si>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 xml:space="preserve">TOTAL </t>
  </si>
  <si>
    <t xml:space="preserve">SI </t>
  </si>
  <si>
    <t xml:space="preserve">NO </t>
  </si>
  <si>
    <t xml:space="preserve">
Responder afirmativamente de SEIS a ONCE preguntas genera un impacto mayor.
</t>
  </si>
  <si>
    <t>Responder afirmativamente de DOCE a DIECINUEVE preguntas genera un impacto catastrófico</t>
  </si>
  <si>
    <t>Responder afirmativamente de UNA a CINCO pregunta(s) genera un impacto moderado.</t>
  </si>
  <si>
    <t>15. ¿ Genera pérdida de credibilidad del sector?</t>
  </si>
  <si>
    <t xml:space="preserve">PARA CONTROL INTERNO </t>
  </si>
  <si>
    <t xml:space="preserve">PARA DIRECCION </t>
  </si>
  <si>
    <t xml:space="preserve">PARA DISCIPLINARIO </t>
  </si>
  <si>
    <t xml:space="preserve">PARA JURIDICA  </t>
  </si>
  <si>
    <t>Julio de 2025</t>
  </si>
  <si>
    <t>JULIO DE 2025</t>
  </si>
  <si>
    <t>RIESGO 
Posibilidad de afectacion reputacional / economica ACCION /OMISION +USO DEL PODER+DESVIACION DE LA GESTION DE LO PUBLICO +BENEFICIO PRIVADO</t>
  </si>
  <si>
    <t xml:space="preserve">
ACCIÓN 
( Verificar Revisar Validar Cotejar )</t>
  </si>
  <si>
    <t>N/A</t>
  </si>
  <si>
    <t>No disminuye</t>
  </si>
  <si>
    <t xml:space="preserve">Diciembre de 2025 </t>
  </si>
  <si>
    <t xml:space="preserve">Posibilidad de afectacional reputacional por recibir o solicitar  cualquier dádiva  o beneficio  a nombre propio  o de terceros para  sustraer documentos del archivo central  por uso del poder  desviando  la gestión de lo público
</t>
  </si>
  <si>
    <t>Debido a la falta de seguimiento  al inventario  documental del FUID contra los expedientes físicos en el archivo central</t>
  </si>
  <si>
    <t xml:space="preserve">Fuga de información
Investigaciones disciplinarias, 
Pérdida de la memoria institucional. 
Reprocesos 
Observaciones por parte de los entes de control. 
</t>
  </si>
  <si>
    <t xml:space="preserve">Subdirector corporativo </t>
  </si>
  <si>
    <t xml:space="preserve">Servidor de planta o contratista
 ( Líder de Gestión Documental) 
</t>
  </si>
  <si>
    <t xml:space="preserve">Bimestral </t>
  </si>
  <si>
    <t>Validar que los documentos inventariados se encuentren en el expediente físico.</t>
  </si>
  <si>
    <t>Se revisa el 100%  de las series consultadas (Planilla de Control de Préstamos) con mayor frecuencia contra el inventario documental en el FUID.</t>
  </si>
  <si>
    <t xml:space="preserve">En caso de identificar faltantes en el expediente físico, se confronta contra  la Planilla de Control de Préstamos y se contacta al funcionario o contratista al que se le realizó el prestamo 
 En caso de identificar que el expediente fisico no ha sido devuelto en la fecha establecida en la Planilla de Control de Préstamos, se contacta al funcionario o contratista al que se le realizó el prestamo </t>
  </si>
  <si>
    <t xml:space="preserve">
FUID
Planilla de Control de Préstamos
</t>
  </si>
  <si>
    <t xml:space="preserve">Moderado </t>
  </si>
  <si>
    <t xml:space="preserve">Mayor (4) </t>
  </si>
  <si>
    <t>Actualizar y realizar seguimiento al inventario general del archivo central cada vez que ingresa una transferencia.</t>
  </si>
  <si>
    <t xml:space="preserve">Servidor de planta o contratista
 ( Líder de Gestión Documental) </t>
  </si>
  <si>
    <r>
      <rPr>
        <sz val="20"/>
        <color rgb="FFFF0000"/>
        <rFont val="Arial"/>
        <family val="2"/>
      </rPr>
      <t xml:space="preserve">
</t>
    </r>
    <r>
      <rPr>
        <b/>
        <sz val="20"/>
        <rFont val="Arial"/>
        <family val="2"/>
      </rPr>
      <t xml:space="preserve">NOMBRE </t>
    </r>
    <r>
      <rPr>
        <sz val="20"/>
        <rFont val="Arial"/>
        <family val="2"/>
      </rPr>
      <t xml:space="preserve">:Número de expedientes pérdida  en el archivo central </t>
    </r>
    <r>
      <rPr>
        <sz val="20"/>
        <color rgb="FFFF0000"/>
        <rFont val="Arial"/>
        <family val="2"/>
      </rPr>
      <t xml:space="preserve">
</t>
    </r>
    <r>
      <rPr>
        <b/>
        <sz val="20"/>
        <color rgb="FFFF0000"/>
        <rFont val="Arial"/>
        <family val="2"/>
      </rPr>
      <t xml:space="preserve">
</t>
    </r>
    <r>
      <rPr>
        <b/>
        <sz val="20"/>
        <rFont val="Arial"/>
        <family val="2"/>
      </rPr>
      <t xml:space="preserve">FORMULA: </t>
    </r>
    <r>
      <rPr>
        <sz val="20"/>
        <rFont val="Arial"/>
        <family val="2"/>
      </rPr>
      <t xml:space="preserve"> Número de expedientes pérdida  en el archivo central </t>
    </r>
    <r>
      <rPr>
        <sz val="20"/>
        <color theme="1"/>
        <rFont val="Arial"/>
        <family val="2"/>
      </rPr>
      <t xml:space="preserve">
</t>
    </r>
    <r>
      <rPr>
        <b/>
        <sz val="20"/>
        <color theme="1"/>
        <rFont val="Arial"/>
        <family val="2"/>
      </rPr>
      <t xml:space="preserve">
META :</t>
    </r>
    <r>
      <rPr>
        <sz val="20"/>
        <color theme="1"/>
        <rFont val="Arial"/>
        <family val="2"/>
      </rPr>
      <t xml:space="preserve"> 0 </t>
    </r>
    <r>
      <rPr>
        <b/>
        <sz val="20"/>
        <color theme="1"/>
        <rFont val="Arial"/>
        <family val="2"/>
      </rPr>
      <t xml:space="preserve">
FRECUENCIA DE MEDICIÓN : </t>
    </r>
    <r>
      <rPr>
        <sz val="20"/>
        <rFont val="Arial"/>
        <family val="2"/>
      </rPr>
      <t xml:space="preserve">mensual 
</t>
    </r>
  </si>
  <si>
    <t xml:space="preserve">Notificar al responsable de la dependencia 
Colocar denuncia  ( si aplica) 
Realizar la reconstrucción del expediente 
 </t>
  </si>
  <si>
    <t xml:space="preserve">Los riesgos C-PM-03   C-PM-07  C-PM-08    C-PM-09
Posibilidad de recibir o solicitar cualquier dádiva o beneficio a nombre propio o de terceros al realizar el tramite sobre siniestros de elementos frente a la aseguradora. es de gestion 
Posibilidad de recibir o solicitar cualquier dádiva o beneficio a nombre propio o de terceros al realizar pagos de contratos que no cuentan con el lleno de los requisitos de aprobación , es de gestión 
Posibilidad de recibir o solicitar cualquier dádiva o beneficio a nombre propio o de terceros durante los procesos de contratación. hace parte del proceso juriidico no de recursos
Incumplimiento de especificaciones técnicas en los procesos de contratación hace parte del proceso juridico no de recursos 
SE INCORPORA 1 RIESGO ASOCIADO CON EL CONTEXTO </t>
  </si>
  <si>
    <t xml:space="preserve">DIRECCIONAMIENTO ESTRATEGICO </t>
  </si>
  <si>
    <t xml:space="preserve">Página 1 de 1 </t>
  </si>
  <si>
    <t xml:space="preserve">MAPA DE RIESGOS  DE CORRUPCIÓN </t>
  </si>
  <si>
    <t>Código: GE-GA01-FT02</t>
  </si>
  <si>
    <t>Versión: 04</t>
  </si>
  <si>
    <t>Fecha:  30 DE JULIO DE 2025</t>
  </si>
  <si>
    <t xml:space="preserve">FECHA DE  APROBACIÓN </t>
  </si>
  <si>
    <t xml:space="preserve">VERSIÓN DE CONTENIDO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</si>
</sst>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Arial"/>
    </font>
    <font>
      <sz val="11"/>
      <name val="Arial"/>
      <family val="2"/>
    </font>
    <font>
      <sz val="10"/>
      <color theme="1"/>
      <name val="Calibri"/>
      <family val="2"/>
    </font>
    <font>
      <sz val="10"/>
      <color rgb="FF000000"/>
      <name val="Arial Narrow"/>
      <family val="2"/>
    </font>
    <font>
      <sz val="11"/>
      <color theme="1"/>
      <name val="Arial"/>
      <family val="2"/>
    </font>
    <font>
      <sz val="12"/>
      <color theme="1"/>
      <name val="Arial"/>
      <family val="2"/>
    </font>
    <font>
      <sz val="10"/>
      <color theme="1"/>
      <name val="Arial"/>
      <family val="2"/>
    </font>
    <font>
      <sz val="10"/>
      <name val="Arial"/>
      <family val="2"/>
    </font>
    <font>
      <b/>
      <sz val="10"/>
      <color theme="1"/>
      <name val="Arial"/>
      <family val="2"/>
    </font>
    <font>
      <b/>
      <sz val="11"/>
      <color theme="1"/>
      <name val="calibri"/>
      <family val="2"/>
      <scheme val="minor"/>
    </font>
    <font>
      <sz val="20"/>
      <color theme="1"/>
      <name val="Arial"/>
      <family val="2"/>
    </font>
    <font>
      <sz val="11"/>
      <color theme="1"/>
      <name val="Arial"/>
      <family val="2"/>
    </font>
    <font>
      <sz val="22"/>
      <color theme="1"/>
      <name val="Arial"/>
      <family val="2"/>
    </font>
    <font>
      <b/>
      <sz val="14"/>
      <color theme="1"/>
      <name val="Arial"/>
      <family val="2"/>
    </font>
    <font>
      <sz val="14"/>
      <color theme="1"/>
      <name val="Arial"/>
      <family val="2"/>
    </font>
    <font>
      <sz val="11"/>
      <color theme="0"/>
      <name val="Arial"/>
      <family val="2"/>
    </font>
    <font>
      <sz val="16"/>
      <color theme="1"/>
      <name val="Arial"/>
      <family val="2"/>
    </font>
    <font>
      <sz val="12"/>
      <name val="Arial"/>
      <family val="2"/>
    </font>
    <font>
      <sz val="11"/>
      <color theme="1"/>
      <name val="Arial"/>
      <family val="2"/>
    </font>
    <font>
      <sz val="20"/>
      <name val="Arial"/>
      <family val="2"/>
    </font>
    <font>
      <b/>
      <sz val="20"/>
      <name val="calibri"/>
      <family val="2"/>
      <scheme val="minor"/>
    </font>
    <font>
      <b/>
      <sz val="20"/>
      <color theme="1"/>
      <name val="Arial"/>
      <family val="2"/>
    </font>
    <font>
      <b/>
      <sz val="16"/>
      <color theme="1"/>
      <name val="Arial"/>
      <family val="2"/>
    </font>
    <font>
      <b/>
      <sz val="16"/>
      <name val="Arial"/>
      <family val="2"/>
    </font>
    <font>
      <b/>
      <sz val="16"/>
      <name val="calibri"/>
      <family val="2"/>
      <scheme val="minor"/>
    </font>
    <font>
      <b/>
      <sz val="18"/>
      <color theme="1"/>
      <name val="Arial"/>
      <family val="2"/>
    </font>
    <font>
      <sz val="20"/>
      <color rgb="FFFF0000"/>
      <name val="Arial"/>
      <family val="2"/>
    </font>
    <font>
      <b/>
      <sz val="20"/>
      <name val="Arial"/>
      <family val="2"/>
    </font>
    <font>
      <b/>
      <sz val="20"/>
      <color rgb="FFFF0000"/>
      <name val="Arial"/>
      <family val="2"/>
    </font>
  </fonts>
  <fills count="17">
    <fill>
      <patternFill patternType="none"/>
    </fill>
    <fill>
      <patternFill patternType="gray125"/>
    </fill>
    <fill>
      <patternFill patternType="solid">
        <fgColor theme="0"/>
        <bgColor indexed="64"/>
      </patternFill>
    </fill>
    <fill>
      <patternFill patternType="solid">
        <fgColor theme="0"/>
        <bgColor rgb="FFFBD4B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79998168889431442"/>
        <bgColor rgb="FFFBD4B4"/>
      </patternFill>
    </fill>
    <fill>
      <patternFill patternType="solid">
        <fgColor theme="8" tint="0.59999389629810485"/>
        <bgColor indexed="64"/>
      </patternFill>
    </fill>
    <fill>
      <patternFill patternType="solid">
        <fgColor rgb="FF33CC3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9FF66"/>
        <bgColor indexed="64"/>
      </patternFill>
    </fill>
    <fill>
      <patternFill patternType="solid">
        <fgColor theme="9" tint="0.59999389629810485"/>
        <bgColor indexed="64"/>
      </patternFill>
    </fill>
  </fills>
  <borders count="34">
    <border>
      <left/>
      <right/>
      <top/>
      <bottom/>
      <diagonal/>
    </border>
    <border>
      <left style="dotted">
        <color rgb="FFF79646"/>
      </left>
      <right style="dotted">
        <color rgb="FFF79646"/>
      </right>
      <top style="dotted">
        <color rgb="FFF79646"/>
      </top>
      <bottom style="dotted">
        <color rgb="FFF79646"/>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4" fillId="0" borderId="2"/>
    <xf numFmtId="0" fontId="4" fillId="0" borderId="2"/>
    <xf numFmtId="0" fontId="7" fillId="0" borderId="2"/>
    <xf numFmtId="0" fontId="11" fillId="0" borderId="2"/>
    <xf numFmtId="0" fontId="18" fillId="0" borderId="2"/>
  </cellStyleXfs>
  <cellXfs count="155">
    <xf numFmtId="0" fontId="0" fillId="0" borderId="0" xfId="0"/>
    <xf numFmtId="0" fontId="2" fillId="0" borderId="0" xfId="0" applyFont="1"/>
    <xf numFmtId="0" fontId="3" fillId="0" borderId="1" xfId="0" applyFont="1" applyBorder="1" applyAlignment="1">
      <alignment horizontal="left" vertical="center" wrapText="1" readingOrder="1"/>
    </xf>
    <xf numFmtId="0" fontId="0" fillId="0" borderId="0" xfId="0"/>
    <xf numFmtId="0" fontId="4" fillId="0" borderId="0" xfId="0" applyFont="1"/>
    <xf numFmtId="0" fontId="4" fillId="6" borderId="0" xfId="0" applyFont="1" applyFill="1"/>
    <xf numFmtId="0" fontId="6" fillId="0" borderId="2" xfId="0" applyFont="1" applyBorder="1" applyAlignment="1" applyProtection="1">
      <alignment wrapText="1"/>
    </xf>
    <xf numFmtId="0" fontId="0" fillId="0" borderId="0" xfId="0"/>
    <xf numFmtId="0" fontId="0" fillId="0" borderId="2" xfId="0" applyBorder="1"/>
    <xf numFmtId="0" fontId="6" fillId="0" borderId="0" xfId="0" applyFont="1" applyAlignment="1" applyProtection="1">
      <alignment wrapText="1"/>
    </xf>
    <xf numFmtId="0" fontId="8" fillId="0" borderId="4" xfId="0" applyFont="1" applyBorder="1" applyAlignment="1" applyProtection="1">
      <alignment wrapText="1"/>
    </xf>
    <xf numFmtId="0" fontId="8" fillId="0" borderId="3" xfId="0" applyFont="1" applyBorder="1" applyAlignment="1" applyProtection="1">
      <alignment wrapText="1"/>
    </xf>
    <xf numFmtId="0" fontId="6" fillId="0" borderId="3" xfId="0" applyFont="1" applyBorder="1" applyAlignment="1" applyProtection="1">
      <alignment wrapText="1"/>
    </xf>
    <xf numFmtId="9" fontId="6" fillId="0" borderId="3" xfId="0" applyNumberFormat="1" applyFont="1" applyBorder="1" applyAlignment="1" applyProtection="1">
      <alignment wrapText="1"/>
    </xf>
    <xf numFmtId="9" fontId="6" fillId="0" borderId="2" xfId="0" applyNumberFormat="1" applyFont="1" applyBorder="1" applyAlignment="1" applyProtection="1">
      <alignment wrapText="1"/>
    </xf>
    <xf numFmtId="0" fontId="8" fillId="0" borderId="2" xfId="0" applyFont="1" applyBorder="1" applyAlignment="1" applyProtection="1">
      <alignment wrapText="1"/>
    </xf>
    <xf numFmtId="0" fontId="0" fillId="9" borderId="0" xfId="0" applyFill="1"/>
    <xf numFmtId="0" fontId="0" fillId="6" borderId="0" xfId="0" applyFont="1" applyFill="1"/>
    <xf numFmtId="0" fontId="9" fillId="9" borderId="0" xfId="0" applyFont="1" applyFill="1"/>
    <xf numFmtId="0" fontId="4" fillId="0" borderId="2" xfId="2"/>
    <xf numFmtId="0" fontId="0" fillId="0" borderId="0" xfId="0" applyAlignment="1">
      <alignment wrapText="1"/>
    </xf>
    <xf numFmtId="0" fontId="0" fillId="12" borderId="0" xfId="0" applyFill="1"/>
    <xf numFmtId="0" fontId="5" fillId="11" borderId="3" xfId="2" applyFont="1" applyFill="1" applyBorder="1" applyAlignment="1">
      <alignment horizontal="center"/>
    </xf>
    <xf numFmtId="0" fontId="1" fillId="0" borderId="2" xfId="2" applyFont="1"/>
    <xf numFmtId="0" fontId="15" fillId="0" borderId="2" xfId="2" applyFont="1"/>
    <xf numFmtId="0" fontId="12" fillId="14" borderId="3" xfId="2" applyFont="1" applyFill="1" applyBorder="1" applyAlignment="1">
      <alignment vertical="center"/>
    </xf>
    <xf numFmtId="0" fontId="16" fillId="0" borderId="3" xfId="2" applyFont="1" applyBorder="1" applyAlignment="1">
      <alignment horizontal="center" vertical="center"/>
    </xf>
    <xf numFmtId="0" fontId="5" fillId="10" borderId="3" xfId="2" applyFont="1" applyFill="1" applyBorder="1" applyAlignment="1">
      <alignment horizontal="center"/>
    </xf>
    <xf numFmtId="0" fontId="13" fillId="11" borderId="3" xfId="2" applyFont="1" applyFill="1" applyBorder="1" applyAlignment="1">
      <alignment horizontal="center" vertical="center" wrapText="1"/>
    </xf>
    <xf numFmtId="0" fontId="13" fillId="10" borderId="3" xfId="2" applyFont="1" applyFill="1" applyBorder="1" applyAlignment="1">
      <alignment horizontal="center" vertical="center" wrapText="1"/>
    </xf>
    <xf numFmtId="0" fontId="4" fillId="0" borderId="3" xfId="2" applyBorder="1"/>
    <xf numFmtId="0" fontId="13" fillId="15" borderId="3" xfId="2" applyFont="1" applyFill="1" applyBorder="1" applyAlignment="1">
      <alignment horizontal="center" vertical="center" wrapText="1"/>
    </xf>
    <xf numFmtId="0" fontId="5" fillId="15" borderId="3" xfId="2" applyFont="1" applyFill="1" applyBorder="1" applyAlignment="1">
      <alignment horizontal="center"/>
    </xf>
    <xf numFmtId="0" fontId="16" fillId="4" borderId="3" xfId="2" applyFont="1" applyFill="1" applyBorder="1" applyAlignment="1">
      <alignment horizontal="center" vertical="center"/>
    </xf>
    <xf numFmtId="0" fontId="13" fillId="16" borderId="3" xfId="2" applyFont="1" applyFill="1" applyBorder="1" applyAlignment="1">
      <alignment horizontal="center" vertical="center" wrapText="1"/>
    </xf>
    <xf numFmtId="0" fontId="5" fillId="16" borderId="3" xfId="2" applyFont="1" applyFill="1" applyBorder="1" applyAlignment="1">
      <alignment horizontal="center"/>
    </xf>
    <xf numFmtId="0" fontId="18" fillId="0" borderId="2" xfId="5"/>
    <xf numFmtId="0" fontId="18" fillId="2" borderId="2" xfId="5" applyFill="1"/>
    <xf numFmtId="0" fontId="18" fillId="2" borderId="2" xfId="5" applyFill="1" applyBorder="1"/>
    <xf numFmtId="0" fontId="18" fillId="2" borderId="2" xfId="5" applyFill="1" applyBorder="1" applyAlignment="1">
      <alignment horizontal="center"/>
    </xf>
    <xf numFmtId="0" fontId="5" fillId="2" borderId="2" xfId="5" applyFont="1" applyFill="1" applyBorder="1" applyAlignment="1">
      <alignment horizontal="center" vertical="center" wrapText="1"/>
    </xf>
    <xf numFmtId="0" fontId="10" fillId="0" borderId="2" xfId="5" quotePrefix="1" applyFont="1" applyBorder="1" applyAlignment="1">
      <alignment vertical="center" wrapText="1"/>
    </xf>
    <xf numFmtId="0" fontId="5" fillId="2" borderId="2" xfId="5" quotePrefix="1" applyFont="1" applyFill="1" applyBorder="1" applyAlignment="1">
      <alignment horizontal="center" vertical="center" wrapText="1"/>
    </xf>
    <xf numFmtId="0" fontId="4" fillId="2" borderId="2" xfId="5" applyFont="1" applyFill="1" applyBorder="1" applyAlignment="1">
      <alignment horizontal="center" vertical="center"/>
    </xf>
    <xf numFmtId="0" fontId="20" fillId="2" borderId="4" xfId="5" applyFont="1" applyFill="1" applyBorder="1" applyAlignment="1">
      <alignment horizontal="center" vertical="center"/>
    </xf>
    <xf numFmtId="0" fontId="23" fillId="5" borderId="7" xfId="3" applyFont="1" applyFill="1" applyBorder="1" applyAlignment="1" applyProtection="1">
      <alignment horizontal="center" vertical="center" wrapText="1"/>
    </xf>
    <xf numFmtId="0" fontId="23" fillId="5" borderId="19" xfId="3" applyFont="1" applyFill="1" applyBorder="1" applyAlignment="1" applyProtection="1">
      <alignment horizontal="center" vertical="center" wrapText="1"/>
    </xf>
    <xf numFmtId="0" fontId="23" fillId="5" borderId="20" xfId="3" applyFont="1" applyFill="1" applyBorder="1" applyAlignment="1" applyProtection="1">
      <alignment horizontal="center" vertical="center" wrapText="1"/>
    </xf>
    <xf numFmtId="0" fontId="25" fillId="5" borderId="22" xfId="5" applyFont="1" applyFill="1" applyBorder="1" applyAlignment="1">
      <alignment horizontal="center" vertical="center" wrapText="1"/>
    </xf>
    <xf numFmtId="0" fontId="22" fillId="5" borderId="22" xfId="5" applyFont="1" applyFill="1" applyBorder="1" applyAlignment="1">
      <alignment horizontal="center" vertical="center" wrapText="1"/>
    </xf>
    <xf numFmtId="0" fontId="21" fillId="5" borderId="21" xfId="5" applyFont="1" applyFill="1" applyBorder="1" applyAlignment="1">
      <alignment vertical="center" wrapText="1"/>
    </xf>
    <xf numFmtId="0" fontId="22" fillId="5" borderId="21" xfId="5" applyFont="1" applyFill="1" applyBorder="1" applyAlignment="1">
      <alignment vertical="center" wrapText="1"/>
    </xf>
    <xf numFmtId="0" fontId="23" fillId="5" borderId="21" xfId="3" applyFont="1" applyFill="1" applyBorder="1" applyAlignment="1" applyProtection="1">
      <alignment horizontal="center" vertical="center" wrapText="1"/>
    </xf>
    <xf numFmtId="0" fontId="10" fillId="0" borderId="33" xfId="5" applyFont="1" applyBorder="1" applyAlignment="1">
      <alignment horizontal="center" vertical="center" wrapText="1"/>
    </xf>
    <xf numFmtId="0" fontId="10" fillId="0" borderId="32" xfId="5" applyFont="1" applyBorder="1" applyAlignment="1">
      <alignment vertical="center" wrapText="1"/>
    </xf>
    <xf numFmtId="0" fontId="10" fillId="0" borderId="32" xfId="5" applyFont="1" applyBorder="1" applyAlignment="1">
      <alignment horizontal="center" vertical="center" wrapText="1"/>
    </xf>
    <xf numFmtId="0" fontId="19" fillId="0" borderId="32" xfId="5" applyFont="1" applyBorder="1" applyAlignment="1">
      <alignment vertical="center" wrapText="1"/>
    </xf>
    <xf numFmtId="0" fontId="19" fillId="2" borderId="32" xfId="5" applyFont="1" applyFill="1" applyBorder="1" applyAlignment="1">
      <alignment vertical="center" wrapText="1"/>
    </xf>
    <xf numFmtId="0" fontId="10" fillId="0" borderId="32" xfId="5" quotePrefix="1" applyFont="1" applyBorder="1" applyAlignment="1">
      <alignment vertical="center" wrapText="1"/>
    </xf>
    <xf numFmtId="0" fontId="19" fillId="10" borderId="32" xfId="5" applyFont="1" applyFill="1" applyBorder="1" applyAlignment="1">
      <alignment vertical="center" wrapText="1"/>
    </xf>
    <xf numFmtId="0" fontId="10" fillId="0" borderId="32" xfId="5" applyFont="1" applyBorder="1" applyAlignment="1">
      <alignment horizontal="center" vertical="center"/>
    </xf>
    <xf numFmtId="0" fontId="10" fillId="2" borderId="32" xfId="5" applyFont="1" applyFill="1" applyBorder="1" applyAlignment="1">
      <alignment horizontal="center" vertical="center" wrapText="1"/>
    </xf>
    <xf numFmtId="0" fontId="10" fillId="2" borderId="32" xfId="5" applyFont="1" applyFill="1" applyBorder="1" applyAlignment="1">
      <alignment horizontal="justify" vertical="center" wrapText="1"/>
    </xf>
    <xf numFmtId="0" fontId="10" fillId="0" borderId="32" xfId="5" applyFont="1" applyBorder="1" applyAlignment="1">
      <alignment horizontal="justify" vertical="center" wrapText="1"/>
    </xf>
    <xf numFmtId="0" fontId="10" fillId="2" borderId="32" xfId="5" applyFont="1" applyFill="1" applyBorder="1" applyAlignment="1">
      <alignment horizontal="center" vertical="center"/>
    </xf>
    <xf numFmtId="0" fontId="19" fillId="2" borderId="32" xfId="5" applyFont="1" applyFill="1" applyBorder="1" applyAlignment="1">
      <alignment horizontal="center" vertical="center"/>
    </xf>
    <xf numFmtId="0" fontId="10" fillId="10" borderId="32" xfId="5" applyFont="1" applyFill="1" applyBorder="1" applyAlignment="1">
      <alignment vertical="center"/>
    </xf>
    <xf numFmtId="0" fontId="19" fillId="3" borderId="32" xfId="5" applyFont="1" applyFill="1" applyBorder="1" applyAlignment="1">
      <alignment vertical="center" wrapText="1"/>
    </xf>
    <xf numFmtId="0" fontId="10" fillId="3" borderId="32" xfId="5" applyFont="1" applyFill="1" applyBorder="1" applyAlignment="1">
      <alignment vertical="center" wrapText="1"/>
    </xf>
    <xf numFmtId="17" fontId="10" fillId="3" borderId="32" xfId="5" applyNumberFormat="1" applyFont="1" applyFill="1" applyBorder="1" applyAlignment="1">
      <alignment vertical="center" wrapText="1"/>
    </xf>
    <xf numFmtId="0" fontId="21" fillId="3" borderId="32" xfId="5" applyFont="1" applyFill="1" applyBorder="1" applyAlignment="1">
      <alignment vertical="center" wrapText="1"/>
    </xf>
    <xf numFmtId="0" fontId="12" fillId="2" borderId="3" xfId="2" applyFont="1" applyFill="1" applyBorder="1" applyAlignment="1">
      <alignment vertical="center"/>
    </xf>
    <xf numFmtId="0" fontId="12" fillId="0" borderId="3" xfId="2" applyFont="1" applyBorder="1" applyAlignment="1">
      <alignment vertical="center"/>
    </xf>
    <xf numFmtId="0" fontId="12" fillId="0" borderId="3" xfId="2" applyFont="1" applyBorder="1" applyAlignment="1">
      <alignment horizontal="left" vertical="center" wrapText="1"/>
    </xf>
    <xf numFmtId="0" fontId="22" fillId="2" borderId="3" xfId="2" applyFont="1" applyFill="1" applyBorder="1" applyAlignment="1">
      <alignment horizontal="center" vertical="center" wrapText="1"/>
    </xf>
    <xf numFmtId="0" fontId="16" fillId="2" borderId="3" xfId="2" applyFont="1" applyFill="1" applyBorder="1" applyAlignment="1">
      <alignment horizontal="center" vertical="center"/>
    </xf>
    <xf numFmtId="0" fontId="4" fillId="2" borderId="3" xfId="2" applyFill="1" applyBorder="1" applyAlignment="1">
      <alignment horizontal="center"/>
    </xf>
    <xf numFmtId="0" fontId="21" fillId="2" borderId="3" xfId="2" applyFont="1" applyFill="1" applyBorder="1" applyAlignment="1">
      <alignment horizontal="center" vertical="center"/>
    </xf>
    <xf numFmtId="0" fontId="20" fillId="2" borderId="10" xfId="5" applyFont="1" applyFill="1" applyBorder="1" applyAlignment="1">
      <alignment horizontal="center" vertical="center"/>
    </xf>
    <xf numFmtId="0" fontId="20" fillId="2" borderId="11" xfId="5" applyFont="1" applyFill="1" applyBorder="1" applyAlignment="1">
      <alignment horizontal="center" vertical="center"/>
    </xf>
    <xf numFmtId="0" fontId="20" fillId="2" borderId="12" xfId="5" applyFont="1" applyFill="1" applyBorder="1" applyAlignment="1">
      <alignment horizontal="center" vertical="center"/>
    </xf>
    <xf numFmtId="0" fontId="20" fillId="2" borderId="23" xfId="5" applyFont="1" applyFill="1" applyBorder="1" applyAlignment="1">
      <alignment horizontal="center" vertical="center"/>
    </xf>
    <xf numFmtId="0" fontId="20" fillId="2" borderId="24" xfId="5" applyFont="1" applyFill="1" applyBorder="1" applyAlignment="1">
      <alignment horizontal="center" vertical="center"/>
    </xf>
    <xf numFmtId="0" fontId="20" fillId="2" borderId="25" xfId="5" applyFont="1" applyFill="1" applyBorder="1" applyAlignment="1">
      <alignment horizontal="center" vertical="center"/>
    </xf>
    <xf numFmtId="0" fontId="22" fillId="2" borderId="3" xfId="2" applyFont="1" applyFill="1" applyBorder="1" applyAlignment="1">
      <alignment horizontal="center" vertical="center" wrapText="1"/>
    </xf>
    <xf numFmtId="0" fontId="24" fillId="5" borderId="20" xfId="5" applyFont="1" applyFill="1" applyBorder="1" applyAlignment="1">
      <alignment horizontal="center" vertical="center" wrapText="1"/>
    </xf>
    <xf numFmtId="0" fontId="24" fillId="5" borderId="21" xfId="5" applyFont="1" applyFill="1" applyBorder="1" applyAlignment="1">
      <alignment horizontal="center" vertical="center" wrapText="1"/>
    </xf>
    <xf numFmtId="0" fontId="22" fillId="7" borderId="19" xfId="5" applyFont="1" applyFill="1" applyBorder="1" applyAlignment="1">
      <alignment horizontal="center" vertical="center" wrapText="1"/>
    </xf>
    <xf numFmtId="0" fontId="22" fillId="7" borderId="20" xfId="5" applyFont="1" applyFill="1" applyBorder="1" applyAlignment="1">
      <alignment horizontal="center" vertical="center" wrapText="1"/>
    </xf>
    <xf numFmtId="0" fontId="22" fillId="7" borderId="21" xfId="5" applyFont="1" applyFill="1" applyBorder="1" applyAlignment="1">
      <alignment horizontal="center" vertical="center" wrapText="1"/>
    </xf>
    <xf numFmtId="0" fontId="22" fillId="5" borderId="20" xfId="5" applyFont="1" applyFill="1" applyBorder="1" applyAlignment="1">
      <alignment horizontal="center" vertical="center"/>
    </xf>
    <xf numFmtId="0" fontId="22" fillId="5" borderId="21" xfId="5" applyFont="1" applyFill="1" applyBorder="1" applyAlignment="1">
      <alignment horizontal="center" vertical="center"/>
    </xf>
    <xf numFmtId="0" fontId="22" fillId="5" borderId="9" xfId="5" applyFont="1" applyFill="1" applyBorder="1" applyAlignment="1">
      <alignment horizontal="center" vertical="center" wrapText="1"/>
    </xf>
    <xf numFmtId="0" fontId="22" fillId="5" borderId="13" xfId="5" applyFont="1" applyFill="1" applyBorder="1" applyAlignment="1">
      <alignment horizontal="center" vertical="center" wrapText="1"/>
    </xf>
    <xf numFmtId="0" fontId="22" fillId="5" borderId="7" xfId="5" applyFont="1" applyFill="1" applyBorder="1" applyAlignment="1">
      <alignment horizontal="center" vertical="center" wrapText="1"/>
    </xf>
    <xf numFmtId="0" fontId="22" fillId="5" borderId="19" xfId="5" applyFont="1" applyFill="1" applyBorder="1" applyAlignment="1">
      <alignment horizontal="center" vertical="center" wrapText="1"/>
    </xf>
    <xf numFmtId="0" fontId="22" fillId="5" borderId="21" xfId="5" applyFont="1" applyFill="1" applyBorder="1" applyAlignment="1">
      <alignment horizontal="center" vertical="center" wrapText="1"/>
    </xf>
    <xf numFmtId="0" fontId="24" fillId="8" borderId="19" xfId="5" applyFont="1" applyFill="1" applyBorder="1" applyAlignment="1">
      <alignment horizontal="center" vertical="center" wrapText="1"/>
    </xf>
    <xf numFmtId="0" fontId="24" fillId="8" borderId="20" xfId="5" applyFont="1" applyFill="1" applyBorder="1" applyAlignment="1">
      <alignment horizontal="center" vertical="center" wrapText="1"/>
    </xf>
    <xf numFmtId="0" fontId="24" fillId="8" borderId="21" xfId="5" applyFont="1" applyFill="1" applyBorder="1" applyAlignment="1">
      <alignment horizontal="center" vertical="center" wrapText="1"/>
    </xf>
    <xf numFmtId="0" fontId="22" fillId="7" borderId="19" xfId="5" applyFont="1" applyFill="1" applyBorder="1" applyAlignment="1">
      <alignment horizontal="center" vertical="center" textRotation="90" wrapText="1"/>
    </xf>
    <xf numFmtId="0" fontId="22" fillId="7" borderId="20" xfId="5" applyFont="1" applyFill="1" applyBorder="1" applyAlignment="1">
      <alignment horizontal="center" vertical="center" textRotation="90" wrapText="1"/>
    </xf>
    <xf numFmtId="0" fontId="22" fillId="7" borderId="21" xfId="5" applyFont="1" applyFill="1" applyBorder="1" applyAlignment="1">
      <alignment horizontal="center" vertical="center" textRotation="90" wrapText="1"/>
    </xf>
    <xf numFmtId="0" fontId="24" fillId="5" borderId="19" xfId="5" applyFont="1" applyFill="1" applyBorder="1" applyAlignment="1">
      <alignment horizontal="center" vertical="center" wrapText="1"/>
    </xf>
    <xf numFmtId="0" fontId="22" fillId="5" borderId="7" xfId="5" applyFont="1" applyFill="1" applyBorder="1" applyAlignment="1">
      <alignment horizontal="center" vertical="center"/>
    </xf>
    <xf numFmtId="0" fontId="22" fillId="5" borderId="13" xfId="5" applyFont="1" applyFill="1" applyBorder="1" applyAlignment="1">
      <alignment horizontal="center" vertical="center"/>
    </xf>
    <xf numFmtId="0" fontId="22" fillId="5" borderId="19" xfId="5" applyFont="1" applyFill="1" applyBorder="1" applyAlignment="1">
      <alignment horizontal="center" vertical="center"/>
    </xf>
    <xf numFmtId="0" fontId="22" fillId="8" borderId="19" xfId="5" applyFont="1" applyFill="1" applyBorder="1" applyAlignment="1">
      <alignment horizontal="center" vertical="center" wrapText="1"/>
    </xf>
    <xf numFmtId="0" fontId="22" fillId="8" borderId="20" xfId="5" applyFont="1" applyFill="1" applyBorder="1" applyAlignment="1">
      <alignment horizontal="center" vertical="center" wrapText="1"/>
    </xf>
    <xf numFmtId="0" fontId="22" fillId="8" borderId="21" xfId="5" applyFont="1" applyFill="1" applyBorder="1" applyAlignment="1">
      <alignment horizontal="center" vertical="center" wrapText="1"/>
    </xf>
    <xf numFmtId="0" fontId="22" fillId="5" borderId="17" xfId="5" applyFont="1" applyFill="1" applyBorder="1" applyAlignment="1">
      <alignment horizontal="center" vertical="center"/>
    </xf>
    <xf numFmtId="0" fontId="22" fillId="5" borderId="26" xfId="5" applyFont="1" applyFill="1" applyBorder="1" applyAlignment="1">
      <alignment horizontal="center" vertical="center"/>
    </xf>
    <xf numFmtId="0" fontId="24" fillId="5" borderId="19" xfId="3" applyFont="1" applyFill="1" applyBorder="1" applyAlignment="1">
      <alignment horizontal="center" vertical="center" wrapText="1"/>
    </xf>
    <xf numFmtId="0" fontId="24" fillId="5" borderId="20" xfId="3" applyFont="1" applyFill="1" applyBorder="1" applyAlignment="1">
      <alignment horizontal="center" vertical="center" wrapText="1"/>
    </xf>
    <xf numFmtId="0" fontId="24" fillId="5" borderId="21" xfId="3" applyFont="1" applyFill="1" applyBorder="1" applyAlignment="1">
      <alignment horizontal="center" vertical="center" wrapText="1"/>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1" xfId="5" applyFont="1" applyBorder="1" applyAlignment="1">
      <alignment horizontal="center" vertical="center"/>
    </xf>
    <xf numFmtId="0" fontId="22" fillId="0" borderId="7" xfId="5" applyFont="1" applyBorder="1" applyAlignment="1">
      <alignment horizontal="center" vertical="center" wrapText="1"/>
    </xf>
    <xf numFmtId="0" fontId="22" fillId="0" borderId="9" xfId="5" applyFont="1" applyBorder="1" applyAlignment="1">
      <alignment horizontal="center" vertical="center" wrapText="1"/>
    </xf>
    <xf numFmtId="0" fontId="22" fillId="0" borderId="13" xfId="5" applyFont="1" applyBorder="1" applyAlignment="1">
      <alignment horizontal="center" vertical="center" wrapText="1"/>
    </xf>
    <xf numFmtId="0" fontId="22" fillId="0" borderId="19" xfId="5" applyFont="1" applyBorder="1" applyAlignment="1">
      <alignment horizontal="center" vertical="center" wrapText="1"/>
    </xf>
    <xf numFmtId="0" fontId="22" fillId="0" borderId="20" xfId="5" applyFont="1" applyBorder="1" applyAlignment="1">
      <alignment horizontal="center" vertical="center" wrapText="1"/>
    </xf>
    <xf numFmtId="0" fontId="22" fillId="0" borderId="21" xfId="5" applyFont="1" applyBorder="1" applyAlignment="1">
      <alignment horizontal="center" vertical="center" wrapText="1"/>
    </xf>
    <xf numFmtId="0" fontId="22" fillId="5" borderId="8" xfId="5" applyFont="1" applyFill="1" applyBorder="1" applyAlignment="1">
      <alignment horizontal="center" vertical="center"/>
    </xf>
    <xf numFmtId="0" fontId="22" fillId="5" borderId="16" xfId="5" applyFont="1" applyFill="1" applyBorder="1" applyAlignment="1">
      <alignment horizontal="center" vertical="center"/>
    </xf>
    <xf numFmtId="0" fontId="22" fillId="5" borderId="14" xfId="5" applyFont="1" applyFill="1" applyBorder="1" applyAlignment="1">
      <alignment horizontal="center" vertical="center"/>
    </xf>
    <xf numFmtId="0" fontId="22" fillId="5" borderId="18" xfId="5" applyFont="1" applyFill="1" applyBorder="1" applyAlignment="1">
      <alignment horizontal="center" vertical="center"/>
    </xf>
    <xf numFmtId="0" fontId="23" fillId="5" borderId="20" xfId="3" applyFont="1" applyFill="1" applyBorder="1" applyAlignment="1" applyProtection="1">
      <alignment horizontal="center" vertical="center" wrapText="1"/>
    </xf>
    <xf numFmtId="0" fontId="23" fillId="5" borderId="21" xfId="3" applyFont="1" applyFill="1" applyBorder="1" applyAlignment="1" applyProtection="1">
      <alignment horizontal="center" vertical="center" wrapText="1"/>
    </xf>
    <xf numFmtId="0" fontId="23" fillId="5" borderId="27" xfId="3" applyFont="1" applyFill="1" applyBorder="1" applyAlignment="1" applyProtection="1">
      <alignment horizontal="center" vertical="center" wrapText="1"/>
    </xf>
    <xf numFmtId="0" fontId="23" fillId="5" borderId="18" xfId="3" applyFont="1" applyFill="1" applyBorder="1" applyAlignment="1" applyProtection="1">
      <alignment horizontal="center" vertical="center" wrapText="1"/>
    </xf>
    <xf numFmtId="0" fontId="23" fillId="5" borderId="19" xfId="3" applyFont="1" applyFill="1" applyBorder="1" applyAlignment="1" applyProtection="1">
      <alignment horizontal="center" vertical="center" wrapText="1"/>
    </xf>
    <xf numFmtId="0" fontId="23" fillId="5" borderId="23" xfId="3" applyFont="1" applyFill="1" applyBorder="1" applyAlignment="1" applyProtection="1">
      <alignment horizontal="center" vertical="center" wrapText="1"/>
    </xf>
    <xf numFmtId="0" fontId="23" fillId="5" borderId="24" xfId="3" applyFont="1" applyFill="1" applyBorder="1" applyAlignment="1" applyProtection="1">
      <alignment horizontal="center" vertical="center" wrapText="1"/>
    </xf>
    <xf numFmtId="0" fontId="23" fillId="5" borderId="25" xfId="3" applyFont="1" applyFill="1" applyBorder="1" applyAlignment="1" applyProtection="1">
      <alignment horizontal="center" vertical="center" wrapText="1"/>
    </xf>
    <xf numFmtId="15" fontId="10" fillId="2" borderId="28" xfId="5" applyNumberFormat="1" applyFont="1" applyFill="1" applyBorder="1" applyAlignment="1">
      <alignment horizontal="center" vertical="center"/>
    </xf>
    <xf numFmtId="15" fontId="10" fillId="2" borderId="4" xfId="5" applyNumberFormat="1" applyFont="1" applyFill="1" applyBorder="1" applyAlignment="1">
      <alignment horizontal="center" vertical="center"/>
    </xf>
    <xf numFmtId="0" fontId="10" fillId="2" borderId="29" xfId="5" applyFont="1" applyFill="1" applyBorder="1" applyAlignment="1">
      <alignment horizontal="center" vertical="top" wrapText="1"/>
    </xf>
    <xf numFmtId="0" fontId="10" fillId="2" borderId="30" xfId="5" applyFont="1" applyFill="1" applyBorder="1" applyAlignment="1">
      <alignment horizontal="center" vertical="top" wrapText="1"/>
    </xf>
    <xf numFmtId="0" fontId="10" fillId="2" borderId="31" xfId="5" applyFont="1" applyFill="1" applyBorder="1" applyAlignment="1">
      <alignment horizontal="center" vertical="top" wrapText="1"/>
    </xf>
    <xf numFmtId="0" fontId="10" fillId="2" borderId="10" xfId="5" applyFont="1" applyFill="1" applyBorder="1" applyAlignment="1">
      <alignment horizontal="center" vertical="top" wrapText="1"/>
    </xf>
    <xf numFmtId="0" fontId="10" fillId="2" borderId="11" xfId="5" applyFont="1" applyFill="1" applyBorder="1" applyAlignment="1">
      <alignment horizontal="center" vertical="top" wrapText="1"/>
    </xf>
    <xf numFmtId="0" fontId="10" fillId="2" borderId="12" xfId="5" applyFont="1" applyFill="1" applyBorder="1" applyAlignment="1">
      <alignment horizontal="center" vertical="top" wrapText="1"/>
    </xf>
    <xf numFmtId="0" fontId="13" fillId="11" borderId="5" xfId="2" applyFont="1" applyFill="1" applyBorder="1" applyAlignment="1">
      <alignment horizontal="center" vertical="center"/>
    </xf>
    <xf numFmtId="0" fontId="13" fillId="11" borderId="15" xfId="2" applyFont="1" applyFill="1" applyBorder="1" applyAlignment="1">
      <alignment horizontal="center" vertical="center"/>
    </xf>
    <xf numFmtId="0" fontId="13" fillId="11" borderId="6" xfId="2" applyFont="1" applyFill="1" applyBorder="1" applyAlignment="1">
      <alignment horizontal="center" vertical="center"/>
    </xf>
    <xf numFmtId="0" fontId="14" fillId="13" borderId="3" xfId="2" applyFont="1" applyFill="1" applyBorder="1" applyAlignment="1">
      <alignment horizontal="left" vertical="center" wrapText="1"/>
    </xf>
    <xf numFmtId="0" fontId="5" fillId="0" borderId="3" xfId="2" applyFont="1" applyBorder="1" applyAlignment="1">
      <alignment horizontal="left" vertical="top"/>
    </xf>
    <xf numFmtId="0" fontId="14" fillId="4" borderId="3" xfId="2" applyFont="1" applyFill="1" applyBorder="1" applyAlignment="1">
      <alignment horizontal="left" vertical="center" wrapText="1"/>
    </xf>
    <xf numFmtId="0" fontId="12" fillId="14" borderId="3" xfId="2" applyFont="1" applyFill="1" applyBorder="1" applyAlignment="1">
      <alignment horizontal="center" vertical="center"/>
    </xf>
    <xf numFmtId="0" fontId="14" fillId="10" borderId="3" xfId="2" applyFont="1" applyFill="1" applyBorder="1" applyAlignment="1">
      <alignment horizontal="left" vertical="center" wrapText="1"/>
    </xf>
    <xf numFmtId="0" fontId="5" fillId="0" borderId="3" xfId="2" applyFont="1" applyBorder="1" applyAlignment="1">
      <alignment horizontal="left" vertical="top" wrapText="1"/>
    </xf>
    <xf numFmtId="0" fontId="17" fillId="0" borderId="3" xfId="2" applyFont="1" applyBorder="1" applyAlignment="1">
      <alignment horizontal="left" vertical="top"/>
    </xf>
    <xf numFmtId="0" fontId="8" fillId="0" borderId="3" xfId="0" applyFont="1" applyBorder="1" applyAlignment="1" applyProtection="1">
      <alignment horizontal="center" wrapText="1"/>
    </xf>
  </cellXfs>
  <cellStyles count="6">
    <cellStyle name="Normal" xfId="0" builtinId="0"/>
    <cellStyle name="Normal 2" xfId="3"/>
    <cellStyle name="Normal 2 2 2" xfId="2"/>
    <cellStyle name="Normal 3" xfId="1"/>
    <cellStyle name="Normal 4" xfId="4"/>
    <cellStyle name="Normal 5" xfId="5"/>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
      <tableStyleElement type="firstRowStripe" dxfId="1"/>
      <tableStyleElement type="secondRowStripe" dxfId="0"/>
    </tableStyle>
  </tableStyles>
  <colors>
    <mruColors>
      <color rgb="FF99FF66"/>
      <color rgb="FFFFFF99"/>
      <color rgb="FF99FF33"/>
      <color rgb="FFCCFF66"/>
      <color rgb="FF33CC33"/>
      <color rgb="FF009900"/>
      <color rgb="FFFFFFCC"/>
      <color rgb="FFFFFFFF"/>
      <color rgb="FFFF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schemas.openxmlformats.org/officeDocument/2006/relationships/theme" Target="theme/theme1.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externalLink" Target="externalLinks/externalLink2.xml"/><Relationship Id="rId24" Type="http://schemas.openxmlformats.org/officeDocument/2006/relationships/calcChain" Target="calcChain.xml"/><Relationship Id="rId5" Type="http://schemas.openxmlformats.org/officeDocument/2006/relationships/externalLink" Target="externalLinks/externalLink1.xml"/><Relationship Id="rId23" Type="http://schemas.openxmlformats.org/officeDocument/2006/relationships/sharedStrings" Target="sharedStrings.xml"/><Relationship Id="rId4" Type="http://schemas.openxmlformats.org/officeDocument/2006/relationships/worksheet" Target="worksheets/sheet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293688</xdr:colOff>
      <xdr:row>18</xdr:row>
      <xdr:rowOff>627061</xdr:rowOff>
    </xdr:from>
    <xdr:to>
      <xdr:col>14</xdr:col>
      <xdr:colOff>2563813</xdr:colOff>
      <xdr:row>22</xdr:row>
      <xdr:rowOff>627062</xdr:rowOff>
    </xdr:to>
    <xdr:pic>
      <xdr:nvPicPr>
        <xdr:cNvPr id="2" name="Imagen 1">
          <a:extLst>
            <a:ext uri="{FF2B5EF4-FFF2-40B4-BE49-F238E27FC236}">
              <a16:creationId xmlns:a16="http://schemas.microsoft.com/office/drawing/2014/main" id="{53279D31-163C-479E-8137-0B53C33B7CB4}"/>
            </a:ext>
          </a:extLst>
        </xdr:cNvPr>
        <xdr:cNvPicPr>
          <a:picLocks noChangeAspect="1"/>
        </xdr:cNvPicPr>
      </xdr:nvPicPr>
      <xdr:blipFill>
        <a:blip xmlns:r="http://schemas.openxmlformats.org/officeDocument/2006/relationships" r:embed="rId1"/>
        <a:stretch>
          <a:fillRect/>
        </a:stretch>
      </xdr:blipFill>
      <xdr:spPr>
        <a:xfrm>
          <a:off x="25687338" y="11761786"/>
          <a:ext cx="13871575" cy="7581901"/>
        </a:xfrm>
        <a:prstGeom prst="rect">
          <a:avLst/>
        </a:prstGeom>
      </xdr:spPr>
    </xdr:pic>
    <xdr:clientData/>
  </xdr:twoCellAnchor>
  <xdr:twoCellAnchor editAs="oneCell">
    <xdr:from>
      <xdr:col>8</xdr:col>
      <xdr:colOff>2143124</xdr:colOff>
      <xdr:row>18</xdr:row>
      <xdr:rowOff>571499</xdr:rowOff>
    </xdr:from>
    <xdr:to>
      <xdr:col>8</xdr:col>
      <xdr:colOff>4470139</xdr:colOff>
      <xdr:row>22</xdr:row>
      <xdr:rowOff>500063</xdr:rowOff>
    </xdr:to>
    <xdr:pic>
      <xdr:nvPicPr>
        <xdr:cNvPr id="3" name="Imagen 2">
          <a:extLst>
            <a:ext uri="{FF2B5EF4-FFF2-40B4-BE49-F238E27FC236}">
              <a16:creationId xmlns:a16="http://schemas.microsoft.com/office/drawing/2014/main" id="{78680900-13EB-4CC7-9371-8FFAFC572E08}"/>
            </a:ext>
          </a:extLst>
        </xdr:cNvPr>
        <xdr:cNvPicPr>
          <a:picLocks noChangeAspect="1"/>
        </xdr:cNvPicPr>
      </xdr:nvPicPr>
      <xdr:blipFill>
        <a:blip xmlns:r="http://schemas.openxmlformats.org/officeDocument/2006/relationships" r:embed="rId2"/>
        <a:stretch>
          <a:fillRect/>
        </a:stretch>
      </xdr:blipFill>
      <xdr:spPr>
        <a:xfrm>
          <a:off x="22974299" y="11706224"/>
          <a:ext cx="2327015" cy="7510464"/>
        </a:xfrm>
        <a:prstGeom prst="rect">
          <a:avLst/>
        </a:prstGeom>
      </xdr:spPr>
    </xdr:pic>
    <xdr:clientData/>
  </xdr:twoCellAnchor>
  <xdr:oneCellAnchor>
    <xdr:from>
      <xdr:col>1</xdr:col>
      <xdr:colOff>1781175</xdr:colOff>
      <xdr:row>3</xdr:row>
      <xdr:rowOff>12700</xdr:rowOff>
    </xdr:from>
    <xdr:ext cx="1768475" cy="762000"/>
    <xdr:pic>
      <xdr:nvPicPr>
        <xdr:cNvPr id="4" name="Imagen 3">
          <a:extLst>
            <a:ext uri="{C183D7F6-B498-43B3-948B-1728B52AA6E4}">
              <adec:decorative xmlns:wpc="http://schemas.microsoft.com/office/word/2010/wordprocessingCanvas" xmlns:cx="http://schemas.microsoft.com/office/drawing/2014/chartex" xmlns:cx1="http://schemas.microsoft.com/office/drawing/2015/9/8/chartex"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adec="http://schemas.microsoft.com/office/drawing/2017/decorative" xmlns:w16cid="http://schemas.microsoft.com/office/word/2016/wordml/cid" xmlns:w="http://schemas.openxmlformats.org/wordprocessingml/2006/main" xmlns:w10="urn:schemas-microsoft-com:office:word" xmlns:v="urn:schemas-microsoft-com:vml" xmlns:o="urn:schemas-microsoft-com:office:office" xmlns:am3d="http://schemas.microsoft.com/office/drawing/2017/model3d" xmlns:aink="http://schemas.microsoft.com/office/drawing/2016/ink"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 xmlns:lc="http://schemas.openxmlformats.org/drawingml/2006/lockedCanvas" val="1"/>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06675" y="742950"/>
          <a:ext cx="1768475" cy="7620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12</xdr:col>
      <xdr:colOff>23811</xdr:colOff>
      <xdr:row>1</xdr:row>
      <xdr:rowOff>71436</xdr:rowOff>
    </xdr:from>
    <xdr:to>
      <xdr:col>27</xdr:col>
      <xdr:colOff>547686</xdr:colOff>
      <xdr:row>23</xdr:row>
      <xdr:rowOff>71437</xdr:rowOff>
    </xdr:to>
    <xdr:pic>
      <xdr:nvPicPr>
        <xdr:cNvPr id="2" name="Imagen 1"/>
        <xdr:cNvPicPr>
          <a:picLocks noChangeAspect="1"/>
        </xdr:cNvPicPr>
      </xdr:nvPicPr>
      <xdr:blipFill rotWithShape="1">
        <a:blip xmlns:r="http://schemas.openxmlformats.org/officeDocument/2006/relationships" r:embed="rId1"/>
        <a:srcRect l="33551" t="27380" r="12270" b="16286"/>
        <a:stretch/>
      </xdr:blipFill>
      <xdr:spPr>
        <a:xfrm>
          <a:off x="10739436" y="309561"/>
          <a:ext cx="11953875" cy="65008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PAS%20RIESGOS%20GESTION%20-FISCAL-%20CORRUPCI&#211;N%20-%20copia/RECURSOS/MATRIZ%20RIESGOS%20CORRUPCION%202025%20RECUR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IESGOS "/>
      <sheetName val="PROB E IMPACTO"/>
      <sheetName val="FORMULAS "/>
      <sheetName val="Hoja1"/>
    </sheetNames>
    <sheetDataSet>
      <sheetData sheetId="0"/>
      <sheetData sheetId="1"/>
      <sheetData sheetId="2">
        <row r="38">
          <cell r="B38" t="str">
            <v>Raro (1)Insignificante (1)</v>
          </cell>
          <cell r="C38" t="str">
            <v>Bajo (1)</v>
          </cell>
        </row>
        <row r="39">
          <cell r="B39" t="str">
            <v>Raro (1)Menor (2)</v>
          </cell>
          <cell r="C39" t="str">
            <v>Bajo (2)</v>
          </cell>
        </row>
        <row r="40">
          <cell r="B40" t="str">
            <v>Raro (1)Moderado (3)</v>
          </cell>
          <cell r="C40" t="str">
            <v>Moderado (3)</v>
          </cell>
        </row>
        <row r="41">
          <cell r="B41" t="str">
            <v>Raro (1)Mayor (4)</v>
          </cell>
          <cell r="C41" t="str">
            <v>Alto (4)</v>
          </cell>
        </row>
        <row r="42">
          <cell r="B42" t="str">
            <v>Raro (1)Catastrófico (5)</v>
          </cell>
          <cell r="C42" t="str">
            <v>Alto (5)</v>
          </cell>
        </row>
        <row r="43">
          <cell r="B43" t="str">
            <v>Improbable (2)Insignificante (1)</v>
          </cell>
          <cell r="C43" t="str">
            <v>Bajo (2)</v>
          </cell>
        </row>
        <row r="44">
          <cell r="B44" t="str">
            <v>Improbable (2)Menor (2)</v>
          </cell>
          <cell r="C44" t="str">
            <v>Bajo (4)</v>
          </cell>
        </row>
        <row r="45">
          <cell r="B45" t="str">
            <v>Improbable (2)Moderado (3)</v>
          </cell>
          <cell r="C45" t="str">
            <v>Moderado (6)</v>
          </cell>
        </row>
        <row r="46">
          <cell r="B46" t="str">
            <v>Improbable (2)Mayor (4)</v>
          </cell>
          <cell r="C46" t="str">
            <v>Alto (8)</v>
          </cell>
        </row>
        <row r="47">
          <cell r="B47" t="str">
            <v>Improbable (2)Catastrófico (5)</v>
          </cell>
          <cell r="C47" t="str">
            <v>Extremo (10)</v>
          </cell>
        </row>
        <row r="48">
          <cell r="B48" t="str">
            <v>Posible (3)Insignificante (1)</v>
          </cell>
          <cell r="C48" t="str">
            <v>Bajo (3)</v>
          </cell>
        </row>
        <row r="49">
          <cell r="B49" t="str">
            <v>Posible (3)Menor (2)</v>
          </cell>
          <cell r="C49" t="str">
            <v>Moderado (6)</v>
          </cell>
        </row>
        <row r="50">
          <cell r="B50" t="str">
            <v>Posible (3)Moderado (3)</v>
          </cell>
          <cell r="C50" t="str">
            <v>Alto (9)</v>
          </cell>
        </row>
        <row r="51">
          <cell r="B51" t="str">
            <v>Posible (3)Mayor (4)</v>
          </cell>
          <cell r="C51" t="str">
            <v>Extremo (12)</v>
          </cell>
        </row>
        <row r="52">
          <cell r="B52" t="str">
            <v>Posible (3)Catastrófico (5)</v>
          </cell>
          <cell r="C52" t="str">
            <v>Extremo (15)</v>
          </cell>
        </row>
        <row r="53">
          <cell r="B53" t="str">
            <v>Probable (4)Insignificante (1)</v>
          </cell>
          <cell r="C53" t="str">
            <v>Moderado (4)</v>
          </cell>
        </row>
        <row r="54">
          <cell r="B54" t="str">
            <v>Probable (4)Menor (2)</v>
          </cell>
          <cell r="C54" t="str">
            <v>Alto (8)</v>
          </cell>
        </row>
        <row r="55">
          <cell r="B55" t="str">
            <v>Probable (4)Moderado (3)</v>
          </cell>
          <cell r="C55" t="str">
            <v>Alto (12)</v>
          </cell>
        </row>
        <row r="56">
          <cell r="B56" t="str">
            <v>Probable (4)Mayor (4)</v>
          </cell>
          <cell r="C56" t="str">
            <v>Extremo (16)</v>
          </cell>
        </row>
        <row r="57">
          <cell r="B57" t="str">
            <v>Probable (4)Catastrófico (5)</v>
          </cell>
          <cell r="C57" t="str">
            <v>Extremo (20)</v>
          </cell>
        </row>
        <row r="58">
          <cell r="B58" t="str">
            <v>Casi Seguro (5)Insignificante (1)</v>
          </cell>
          <cell r="C58" t="str">
            <v>Alto (5)</v>
          </cell>
        </row>
        <row r="59">
          <cell r="B59" t="str">
            <v>Casi Seguro (5)Menor (2)</v>
          </cell>
          <cell r="C59" t="str">
            <v>Alto (10)</v>
          </cell>
        </row>
        <row r="60">
          <cell r="B60" t="str">
            <v>Casi Seguro (5)Moderado (3)</v>
          </cell>
          <cell r="C60" t="str">
            <v>Extremo (15)</v>
          </cell>
        </row>
        <row r="61">
          <cell r="B61" t="str">
            <v>Casi Seguro (5)Mayor (4)</v>
          </cell>
          <cell r="C61" t="str">
            <v>Extremo (20)</v>
          </cell>
        </row>
        <row r="62">
          <cell r="B62" t="str">
            <v>Casi Seguro (5)Catastrófico (5)</v>
          </cell>
          <cell r="C62" t="str">
            <v>Extremo (25)</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X44"/>
  <sheetViews>
    <sheetView tabSelected="1" zoomScale="30" zoomScaleNormal="30" workbookViewId="0">
      <selection activeCell="B3" sqref="B3:H11"/>
    </sheetView>
  </sheetViews>
  <sheetFormatPr baseColWidth="10" defaultRowHeight="14.25" x14ac:dyDescent="0.2"/>
  <cols>
    <col min="1" max="1" width="11" style="36"/>
    <col min="2" max="2" width="38.5" style="36" customWidth="1"/>
    <col min="3" max="3" width="29.25" style="36" customWidth="1"/>
    <col min="4" max="5" width="24.125" style="36" customWidth="1"/>
    <col min="6" max="6" width="56.875" style="36" customWidth="1"/>
    <col min="7" max="7" width="34.5" style="36" customWidth="1"/>
    <col min="8" max="8" width="55" style="36" customWidth="1"/>
    <col min="9" max="9" width="59.875" style="36" customWidth="1"/>
    <col min="10" max="10" width="59" style="36" customWidth="1"/>
    <col min="11" max="11" width="19" style="36" customWidth="1"/>
    <col min="12" max="12" width="16.125" style="36" customWidth="1"/>
    <col min="13" max="13" width="20.75" style="36" customWidth="1"/>
    <col min="14" max="14" width="37.375" style="36" customWidth="1"/>
    <col min="15" max="15" width="63.375" style="36" customWidth="1"/>
    <col min="16" max="16" width="40.875" style="36" customWidth="1"/>
    <col min="17" max="17" width="73.125" style="36" customWidth="1"/>
    <col min="18" max="18" width="98" style="36" customWidth="1"/>
    <col min="19" max="19" width="83.625" style="36" customWidth="1"/>
    <col min="20" max="20" width="40.625" style="36" customWidth="1"/>
    <col min="21" max="21" width="27.75" style="36" customWidth="1"/>
    <col min="22" max="22" width="27.125" style="36" customWidth="1"/>
    <col min="23" max="23" width="23" style="36" customWidth="1"/>
    <col min="24" max="24" width="27.375" style="36" customWidth="1"/>
    <col min="25" max="25" width="30.25" style="36" customWidth="1"/>
    <col min="26" max="26" width="38.375" style="36" customWidth="1"/>
    <col min="27" max="27" width="30.875" style="36" customWidth="1"/>
    <col min="28" max="28" width="29.875" style="36" customWidth="1"/>
    <col min="29" max="29" width="40.5" style="36" customWidth="1"/>
    <col min="30" max="30" width="42.75" style="36" customWidth="1"/>
    <col min="31" max="31" width="35.25" style="36" customWidth="1"/>
    <col min="32" max="32" width="33.375" style="36" customWidth="1"/>
    <col min="33" max="33" width="65.25" style="36" customWidth="1"/>
    <col min="34" max="34" width="35.875" style="36" customWidth="1"/>
    <col min="35" max="35" width="42.375" style="36" customWidth="1"/>
    <col min="36" max="36" width="34" style="36" customWidth="1"/>
    <col min="37" max="37" width="29" style="36" customWidth="1"/>
    <col min="38" max="38" width="31.75" style="36" customWidth="1"/>
    <col min="39" max="39" width="35.25" style="36" customWidth="1"/>
    <col min="40" max="40" width="23" style="36" customWidth="1"/>
    <col min="41" max="41" width="24.125" style="36" customWidth="1"/>
    <col min="42" max="42" width="53.125" style="36" customWidth="1"/>
    <col min="43" max="43" width="22.25" style="36" customWidth="1"/>
    <col min="44" max="44" width="23.25" style="36" customWidth="1"/>
    <col min="45" max="45" width="22" style="36" customWidth="1"/>
    <col min="46" max="46" width="108.875" style="36" customWidth="1"/>
    <col min="47" max="47" width="34.375" style="36" customWidth="1"/>
    <col min="48" max="48" width="23.75" style="36" customWidth="1"/>
    <col min="49" max="16384" width="11" style="36"/>
  </cols>
  <sheetData>
    <row r="3" spans="1:47" ht="27" x14ac:dyDescent="0.2">
      <c r="B3" s="76"/>
      <c r="C3" s="76"/>
      <c r="D3" s="77" t="s">
        <v>232</v>
      </c>
      <c r="E3" s="77"/>
      <c r="F3" s="77"/>
      <c r="G3" s="77"/>
      <c r="H3" s="71" t="s">
        <v>235</v>
      </c>
    </row>
    <row r="4" spans="1:47" ht="27" x14ac:dyDescent="0.2">
      <c r="B4" s="76"/>
      <c r="C4" s="76"/>
      <c r="D4" s="77"/>
      <c r="E4" s="77"/>
      <c r="F4" s="77"/>
      <c r="G4" s="77"/>
      <c r="H4" s="72" t="s">
        <v>236</v>
      </c>
    </row>
    <row r="5" spans="1:47" ht="27" x14ac:dyDescent="0.2">
      <c r="B5" s="76"/>
      <c r="C5" s="76"/>
      <c r="D5" s="77" t="s">
        <v>234</v>
      </c>
      <c r="E5" s="77"/>
      <c r="F5" s="77"/>
      <c r="G5" s="77"/>
      <c r="H5" s="72" t="s">
        <v>237</v>
      </c>
    </row>
    <row r="6" spans="1:47" ht="27" x14ac:dyDescent="0.2">
      <c r="B6" s="76"/>
      <c r="C6" s="76"/>
      <c r="D6" s="77"/>
      <c r="E6" s="77"/>
      <c r="F6" s="77"/>
      <c r="G6" s="77"/>
      <c r="H6" s="73" t="s">
        <v>233</v>
      </c>
    </row>
    <row r="10" spans="1:47" ht="20.25" x14ac:dyDescent="0.2">
      <c r="B10" s="84" t="s">
        <v>238</v>
      </c>
      <c r="C10" s="84"/>
      <c r="D10" s="84"/>
      <c r="E10" s="84"/>
      <c r="F10" s="74" t="s">
        <v>239</v>
      </c>
    </row>
    <row r="11" spans="1:47" ht="42.75" customHeight="1" x14ac:dyDescent="0.2">
      <c r="B11" s="84" t="s">
        <v>209</v>
      </c>
      <c r="C11" s="84"/>
      <c r="D11" s="84"/>
      <c r="E11" s="84"/>
      <c r="F11" s="75">
        <v>1</v>
      </c>
    </row>
    <row r="14" spans="1:47" ht="57" customHeight="1" thickBot="1" x14ac:dyDescent="0.2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7" ht="28.5" customHeight="1" thickBot="1" x14ac:dyDescent="0.25">
      <c r="A15" s="37"/>
      <c r="B15" s="115" t="s">
        <v>41</v>
      </c>
      <c r="C15" s="118" t="s">
        <v>42</v>
      </c>
      <c r="D15" s="115" t="s">
        <v>43</v>
      </c>
      <c r="E15" s="121" t="s">
        <v>152</v>
      </c>
      <c r="F15" s="104" t="s">
        <v>44</v>
      </c>
      <c r="G15" s="124"/>
      <c r="H15" s="125"/>
      <c r="I15" s="104" t="s">
        <v>45</v>
      </c>
      <c r="J15" s="106" t="s">
        <v>46</v>
      </c>
      <c r="K15" s="107" t="s">
        <v>61</v>
      </c>
      <c r="L15" s="132" t="s">
        <v>47</v>
      </c>
      <c r="M15" s="45"/>
      <c r="N15" s="133" t="s">
        <v>48</v>
      </c>
      <c r="O15" s="134"/>
      <c r="P15" s="134"/>
      <c r="Q15" s="134"/>
      <c r="R15" s="134"/>
      <c r="S15" s="134"/>
      <c r="T15" s="135"/>
      <c r="U15" s="46"/>
      <c r="V15" s="46"/>
      <c r="W15" s="46"/>
      <c r="X15" s="46"/>
      <c r="Y15" s="46"/>
      <c r="Z15" s="46"/>
      <c r="AA15" s="46"/>
      <c r="AB15" s="46"/>
      <c r="AC15" s="46"/>
      <c r="AD15" s="46"/>
      <c r="AE15" s="103" t="s">
        <v>136</v>
      </c>
      <c r="AF15" s="103" t="s">
        <v>137</v>
      </c>
      <c r="AG15" s="103" t="s">
        <v>138</v>
      </c>
      <c r="AH15" s="103" t="s">
        <v>139</v>
      </c>
      <c r="AI15" s="112" t="s">
        <v>151</v>
      </c>
      <c r="AJ15" s="103" t="s">
        <v>140</v>
      </c>
      <c r="AK15" s="103" t="s">
        <v>141</v>
      </c>
      <c r="AL15" s="94" t="s">
        <v>144</v>
      </c>
      <c r="AM15" s="95" t="s">
        <v>145</v>
      </c>
      <c r="AN15" s="97" t="s">
        <v>142</v>
      </c>
      <c r="AO15" s="100" t="s">
        <v>143</v>
      </c>
      <c r="AP15" s="87" t="s">
        <v>0</v>
      </c>
      <c r="AQ15" s="87" t="s">
        <v>2</v>
      </c>
      <c r="AR15" s="87" t="s">
        <v>30</v>
      </c>
      <c r="AS15" s="87" t="s">
        <v>25</v>
      </c>
      <c r="AT15" s="87" t="s">
        <v>26</v>
      </c>
      <c r="AU15" s="87" t="s">
        <v>149</v>
      </c>
    </row>
    <row r="16" spans="1:47" ht="32.25" customHeight="1" thickBot="1" x14ac:dyDescent="0.25">
      <c r="A16" s="37"/>
      <c r="B16" s="116"/>
      <c r="C16" s="119"/>
      <c r="D16" s="116"/>
      <c r="E16" s="122"/>
      <c r="F16" s="105"/>
      <c r="G16" s="126"/>
      <c r="H16" s="127"/>
      <c r="I16" s="105"/>
      <c r="J16" s="91"/>
      <c r="K16" s="108"/>
      <c r="L16" s="128"/>
      <c r="M16" s="47"/>
      <c r="N16" s="128" t="s">
        <v>64</v>
      </c>
      <c r="O16" s="128" t="s">
        <v>50</v>
      </c>
      <c r="P16" s="128" t="s">
        <v>51</v>
      </c>
      <c r="Q16" s="130" t="s">
        <v>211</v>
      </c>
      <c r="R16" s="90" t="s">
        <v>49</v>
      </c>
      <c r="S16" s="92" t="s">
        <v>52</v>
      </c>
      <c r="T16" s="110" t="s">
        <v>53</v>
      </c>
      <c r="U16" s="85" t="s">
        <v>126</v>
      </c>
      <c r="V16" s="85" t="s">
        <v>127</v>
      </c>
      <c r="W16" s="85" t="s">
        <v>128</v>
      </c>
      <c r="X16" s="85" t="s">
        <v>129</v>
      </c>
      <c r="Y16" s="85" t="s">
        <v>130</v>
      </c>
      <c r="Z16" s="85" t="s">
        <v>131</v>
      </c>
      <c r="AA16" s="85" t="s">
        <v>132</v>
      </c>
      <c r="AB16" s="85" t="s">
        <v>133</v>
      </c>
      <c r="AC16" s="85" t="s">
        <v>134</v>
      </c>
      <c r="AD16" s="85" t="s">
        <v>135</v>
      </c>
      <c r="AE16" s="85"/>
      <c r="AF16" s="85"/>
      <c r="AG16" s="85"/>
      <c r="AH16" s="85"/>
      <c r="AI16" s="113"/>
      <c r="AJ16" s="85"/>
      <c r="AK16" s="85"/>
      <c r="AL16" s="93"/>
      <c r="AM16" s="96"/>
      <c r="AN16" s="98"/>
      <c r="AO16" s="101"/>
      <c r="AP16" s="88"/>
      <c r="AQ16" s="88"/>
      <c r="AR16" s="88"/>
      <c r="AS16" s="88"/>
      <c r="AT16" s="88"/>
      <c r="AU16" s="88"/>
    </row>
    <row r="17" spans="1:50" ht="189.75" customHeight="1" thickBot="1" x14ac:dyDescent="0.25">
      <c r="A17" s="37"/>
      <c r="B17" s="117"/>
      <c r="C17" s="120"/>
      <c r="D17" s="117"/>
      <c r="E17" s="123"/>
      <c r="F17" s="48" t="s">
        <v>210</v>
      </c>
      <c r="G17" s="49" t="s">
        <v>66</v>
      </c>
      <c r="H17" s="49" t="s">
        <v>67</v>
      </c>
      <c r="I17" s="50" t="s">
        <v>80</v>
      </c>
      <c r="J17" s="51" t="s">
        <v>81</v>
      </c>
      <c r="K17" s="109"/>
      <c r="L17" s="129"/>
      <c r="M17" s="52" t="s">
        <v>59</v>
      </c>
      <c r="N17" s="129"/>
      <c r="O17" s="129"/>
      <c r="P17" s="129"/>
      <c r="Q17" s="131"/>
      <c r="R17" s="91"/>
      <c r="S17" s="93"/>
      <c r="T17" s="111"/>
      <c r="U17" s="86"/>
      <c r="V17" s="86"/>
      <c r="W17" s="86"/>
      <c r="X17" s="86"/>
      <c r="Y17" s="86"/>
      <c r="Z17" s="86"/>
      <c r="AA17" s="86"/>
      <c r="AB17" s="86"/>
      <c r="AC17" s="86"/>
      <c r="AD17" s="86"/>
      <c r="AE17" s="86"/>
      <c r="AF17" s="86"/>
      <c r="AG17" s="86"/>
      <c r="AH17" s="86"/>
      <c r="AI17" s="114"/>
      <c r="AJ17" s="86"/>
      <c r="AK17" s="86"/>
      <c r="AL17" s="51" t="s">
        <v>80</v>
      </c>
      <c r="AM17" s="51" t="s">
        <v>146</v>
      </c>
      <c r="AN17" s="99"/>
      <c r="AO17" s="102"/>
      <c r="AP17" s="89"/>
      <c r="AQ17" s="89"/>
      <c r="AR17" s="89"/>
      <c r="AS17" s="89"/>
      <c r="AT17" s="89"/>
      <c r="AU17" s="89"/>
    </row>
    <row r="18" spans="1:50" ht="409.5" customHeight="1" thickBot="1" x14ac:dyDescent="0.25">
      <c r="A18" s="37"/>
      <c r="B18" s="53" t="s">
        <v>37</v>
      </c>
      <c r="C18" s="54" t="s">
        <v>65</v>
      </c>
      <c r="D18" s="55">
        <v>1</v>
      </c>
      <c r="E18" s="56" t="s">
        <v>212</v>
      </c>
      <c r="F18" s="57" t="s">
        <v>215</v>
      </c>
      <c r="G18" s="56" t="s">
        <v>216</v>
      </c>
      <c r="H18" s="54" t="s">
        <v>217</v>
      </c>
      <c r="I18" s="58" t="s">
        <v>71</v>
      </c>
      <c r="J18" s="58" t="s">
        <v>74</v>
      </c>
      <c r="K18" s="59" t="str">
        <f>VLOOKUP(CONCATENATE(I18,J18),'[2]FORMULAS '!B38:C62,2,FALSE)</f>
        <v>Alto (8)</v>
      </c>
      <c r="L18" s="60">
        <v>1</v>
      </c>
      <c r="M18" s="60" t="s">
        <v>8</v>
      </c>
      <c r="N18" s="54" t="s">
        <v>218</v>
      </c>
      <c r="O18" s="61" t="s">
        <v>219</v>
      </c>
      <c r="P18" s="61" t="s">
        <v>220</v>
      </c>
      <c r="Q18" s="62" t="s">
        <v>221</v>
      </c>
      <c r="R18" s="63" t="s">
        <v>222</v>
      </c>
      <c r="S18" s="63" t="s">
        <v>223</v>
      </c>
      <c r="T18" s="55" t="s">
        <v>224</v>
      </c>
      <c r="U18" s="60">
        <v>15</v>
      </c>
      <c r="V18" s="60">
        <v>15</v>
      </c>
      <c r="W18" s="60">
        <v>15</v>
      </c>
      <c r="X18" s="60">
        <v>10</v>
      </c>
      <c r="Y18" s="60">
        <v>15</v>
      </c>
      <c r="Z18" s="60">
        <v>15</v>
      </c>
      <c r="AA18" s="60">
        <v>10</v>
      </c>
      <c r="AB18" s="64">
        <f>SUM(U18:AA18)</f>
        <v>95</v>
      </c>
      <c r="AC18" s="61" t="s">
        <v>177</v>
      </c>
      <c r="AD18" s="60" t="s">
        <v>225</v>
      </c>
      <c r="AE18" s="64" t="s">
        <v>177</v>
      </c>
      <c r="AF18" s="60">
        <v>50</v>
      </c>
      <c r="AG18" s="60" t="s">
        <v>153</v>
      </c>
      <c r="AH18" s="60" t="s">
        <v>150</v>
      </c>
      <c r="AI18" s="60" t="s">
        <v>213</v>
      </c>
      <c r="AJ18" s="60">
        <v>2</v>
      </c>
      <c r="AK18" s="60">
        <v>0</v>
      </c>
      <c r="AL18" s="60" t="s">
        <v>72</v>
      </c>
      <c r="AM18" s="65" t="s">
        <v>74</v>
      </c>
      <c r="AN18" s="66" t="s">
        <v>226</v>
      </c>
      <c r="AO18" s="65" t="s">
        <v>24</v>
      </c>
      <c r="AP18" s="67" t="s">
        <v>227</v>
      </c>
      <c r="AQ18" s="68" t="s">
        <v>228</v>
      </c>
      <c r="AR18" s="69" t="s">
        <v>208</v>
      </c>
      <c r="AS18" s="69" t="s">
        <v>214</v>
      </c>
      <c r="AT18" s="70" t="s">
        <v>229</v>
      </c>
      <c r="AU18" s="67" t="s">
        <v>230</v>
      </c>
    </row>
    <row r="19" spans="1:50" ht="76.5" customHeight="1" thickBot="1" x14ac:dyDescent="0.25">
      <c r="A19" s="38"/>
      <c r="B19" s="39"/>
      <c r="C19" s="40"/>
      <c r="D19" s="40"/>
      <c r="E19" s="40"/>
      <c r="F19" s="40"/>
      <c r="G19" s="40"/>
      <c r="H19" s="40"/>
      <c r="I19" s="41"/>
      <c r="J19" s="42"/>
      <c r="K19" s="43"/>
      <c r="L19" s="38"/>
      <c r="M19" s="38"/>
      <c r="N19" s="38"/>
      <c r="O19" s="38"/>
      <c r="P19" s="38"/>
      <c r="Q19" s="38"/>
      <c r="R19" s="38"/>
      <c r="S19" s="38"/>
      <c r="T19" s="38"/>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row>
    <row r="20" spans="1:50" ht="52.5" customHeight="1" thickBot="1" x14ac:dyDescent="0.25">
      <c r="A20" s="38"/>
      <c r="B20" s="81" t="s">
        <v>27</v>
      </c>
      <c r="C20" s="82"/>
      <c r="D20" s="82"/>
      <c r="E20" s="82"/>
      <c r="F20" s="83"/>
      <c r="G20" s="38"/>
      <c r="H20" s="38"/>
      <c r="I20" s="38"/>
      <c r="J20" s="38"/>
      <c r="K20" s="38"/>
      <c r="L20" s="38"/>
      <c r="M20" s="38"/>
      <c r="N20" s="38"/>
      <c r="O20" s="38"/>
      <c r="P20" s="38"/>
      <c r="Q20" s="38"/>
      <c r="R20" s="38"/>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row>
    <row r="21" spans="1:50" ht="60" customHeight="1" x14ac:dyDescent="0.2">
      <c r="A21" s="37"/>
      <c r="B21" s="44" t="s">
        <v>28</v>
      </c>
      <c r="C21" s="78" t="s">
        <v>29</v>
      </c>
      <c r="D21" s="79"/>
      <c r="E21" s="79"/>
      <c r="F21" s="80"/>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row>
    <row r="22" spans="1:50" ht="408" customHeight="1" x14ac:dyDescent="0.2">
      <c r="A22" s="37"/>
      <c r="B22" s="136" t="s">
        <v>209</v>
      </c>
      <c r="C22" s="138" t="s">
        <v>231</v>
      </c>
      <c r="D22" s="139"/>
      <c r="E22" s="139"/>
      <c r="F22" s="140"/>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row>
    <row r="23" spans="1:50" ht="149.25" customHeight="1" x14ac:dyDescent="0.2">
      <c r="A23" s="37"/>
      <c r="B23" s="137"/>
      <c r="C23" s="141"/>
      <c r="D23" s="142"/>
      <c r="E23" s="142"/>
      <c r="F23" s="143"/>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row>
    <row r="24" spans="1:50" x14ac:dyDescent="0.2">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row>
    <row r="25" spans="1:50"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row>
    <row r="26" spans="1:50"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row>
    <row r="27" spans="1:50"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row>
    <row r="28" spans="1:50"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row>
    <row r="29" spans="1:50" x14ac:dyDescent="0.2">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row>
    <row r="30" spans="1:50"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row>
    <row r="31" spans="1:50"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row>
    <row r="32" spans="1:50" ht="24.95" customHeight="1" x14ac:dyDescent="0.2">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row>
    <row r="33" spans="1:50" ht="24.95" customHeight="1"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row>
    <row r="34" spans="1:50" ht="24.95"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row>
    <row r="35" spans="1:50" ht="24.95" customHeight="1" x14ac:dyDescent="0.2">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row>
    <row r="36" spans="1:50" ht="24.95" customHeight="1" x14ac:dyDescent="0.2">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row>
    <row r="37" spans="1:50" ht="24.95" customHeight="1" x14ac:dyDescent="0.2">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row>
    <row r="38" spans="1:50" x14ac:dyDescent="0.2">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row>
    <row r="39" spans="1:50" x14ac:dyDescent="0.2">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row>
    <row r="40" spans="1:50" x14ac:dyDescent="0.2">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row>
    <row r="41" spans="1:50" x14ac:dyDescent="0.2">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row>
    <row r="42" spans="1:50" x14ac:dyDescent="0.2">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row>
    <row r="43" spans="1:50" x14ac:dyDescent="0.2">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row>
    <row r="44" spans="1:50" x14ac:dyDescent="0.2">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row>
  </sheetData>
  <mergeCells count="53">
    <mergeCell ref="B3:C6"/>
    <mergeCell ref="D3:G4"/>
    <mergeCell ref="D5:G6"/>
    <mergeCell ref="B10:E10"/>
    <mergeCell ref="B11:E11"/>
    <mergeCell ref="B15:B17"/>
    <mergeCell ref="C15:C17"/>
    <mergeCell ref="D15:D17"/>
    <mergeCell ref="E15:E17"/>
    <mergeCell ref="F15:H16"/>
    <mergeCell ref="T16:T17"/>
    <mergeCell ref="U16:U17"/>
    <mergeCell ref="V16:V17"/>
    <mergeCell ref="W16:W17"/>
    <mergeCell ref="AF15:AF17"/>
    <mergeCell ref="AR15:AR17"/>
    <mergeCell ref="AS15:AS17"/>
    <mergeCell ref="AT15:AT17"/>
    <mergeCell ref="AU15:AU17"/>
    <mergeCell ref="AP15:AP17"/>
    <mergeCell ref="AQ15:AQ17"/>
    <mergeCell ref="Y16:Y17"/>
    <mergeCell ref="Z16:Z17"/>
    <mergeCell ref="AA16:AA17"/>
    <mergeCell ref="AB16:AB17"/>
    <mergeCell ref="AC16:AC17"/>
    <mergeCell ref="AL15:AL16"/>
    <mergeCell ref="AM15:AM16"/>
    <mergeCell ref="AN15:AN17"/>
    <mergeCell ref="AO15:AO17"/>
    <mergeCell ref="AD16:AD17"/>
    <mergeCell ref="AJ15:AJ17"/>
    <mergeCell ref="AK15:AK17"/>
    <mergeCell ref="AE15:AE17"/>
    <mergeCell ref="AG15:AG17"/>
    <mergeCell ref="AH15:AH17"/>
    <mergeCell ref="AI15:AI17"/>
    <mergeCell ref="B20:F20"/>
    <mergeCell ref="C21:F21"/>
    <mergeCell ref="B22:B23"/>
    <mergeCell ref="C22:F23"/>
    <mergeCell ref="X16:X17"/>
    <mergeCell ref="S16:S17"/>
    <mergeCell ref="N16:N17"/>
    <mergeCell ref="O16:O17"/>
    <mergeCell ref="P16:P17"/>
    <mergeCell ref="Q16:Q17"/>
    <mergeCell ref="R16:R17"/>
    <mergeCell ref="I15:I16"/>
    <mergeCell ref="J15:J16"/>
    <mergeCell ref="K15:K17"/>
    <mergeCell ref="L15:L17"/>
    <mergeCell ref="N15:T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'C:\Users\sebastian\Downloads\DOCUMENTOS  BOMBEROS\contextos elaborados\FINALES\MAPAS RIESGOS GESTION -FISCAL- CORRUPCIÓN - copia\RECURSOS\[MATRIZ RIESGOS CORRUPCION 2025 RECURSOS.xlsx]FORMULAS '!#REF!</xm:f>
          </x14:formula1>
          <xm:sqref>M18 F19 B18:C19 AO18 I18:J18 AL18:AM18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6" zoomScaleNormal="100" workbookViewId="0">
      <selection activeCell="A24" sqref="A24:G24"/>
    </sheetView>
  </sheetViews>
  <sheetFormatPr baseColWidth="10" defaultColWidth="10" defaultRowHeight="14.25" x14ac:dyDescent="0.2"/>
  <cols>
    <col min="1" max="6" width="10" style="19"/>
    <col min="7" max="7" width="26.375" style="19" customWidth="1"/>
    <col min="8" max="8" width="7.375" style="19" customWidth="1"/>
    <col min="9" max="9" width="19.5" style="19" customWidth="1"/>
    <col min="10" max="10" width="19.375" style="19" customWidth="1"/>
    <col min="11" max="11" width="19.5" style="19" customWidth="1"/>
    <col min="12" max="16384" width="10" style="19"/>
  </cols>
  <sheetData>
    <row r="1" spans="1:14" ht="80.25" customHeight="1" x14ac:dyDescent="0.2">
      <c r="A1" s="144" t="s">
        <v>155</v>
      </c>
      <c r="B1" s="145"/>
      <c r="C1" s="145"/>
      <c r="D1" s="145"/>
      <c r="E1" s="145"/>
      <c r="F1" s="145"/>
      <c r="G1" s="146"/>
      <c r="H1" s="28" t="s">
        <v>205</v>
      </c>
      <c r="I1" s="29" t="s">
        <v>204</v>
      </c>
      <c r="J1" s="31" t="s">
        <v>206</v>
      </c>
      <c r="K1" s="34" t="s">
        <v>207</v>
      </c>
    </row>
    <row r="2" spans="1:14" ht="20.100000000000001" customHeight="1" x14ac:dyDescent="0.2">
      <c r="A2" s="148" t="s">
        <v>156</v>
      </c>
      <c r="B2" s="148"/>
      <c r="C2" s="148"/>
      <c r="D2" s="148"/>
      <c r="E2" s="148"/>
      <c r="F2" s="148"/>
      <c r="G2" s="148"/>
      <c r="H2" s="22" t="s">
        <v>198</v>
      </c>
      <c r="I2" s="27" t="s">
        <v>198</v>
      </c>
      <c r="J2" s="32" t="s">
        <v>198</v>
      </c>
      <c r="K2" s="35" t="s">
        <v>198</v>
      </c>
      <c r="L2" s="24"/>
      <c r="M2" s="23"/>
      <c r="N2" s="23"/>
    </row>
    <row r="3" spans="1:14" ht="20.100000000000001" customHeight="1" x14ac:dyDescent="0.2">
      <c r="A3" s="148" t="s">
        <v>157</v>
      </c>
      <c r="B3" s="148"/>
      <c r="C3" s="148"/>
      <c r="D3" s="148"/>
      <c r="E3" s="148"/>
      <c r="F3" s="148"/>
      <c r="G3" s="148"/>
      <c r="H3" s="22" t="s">
        <v>198</v>
      </c>
      <c r="I3" s="27" t="s">
        <v>198</v>
      </c>
      <c r="J3" s="32" t="s">
        <v>198</v>
      </c>
      <c r="K3" s="35" t="s">
        <v>198</v>
      </c>
      <c r="L3" s="24"/>
      <c r="M3" s="23"/>
      <c r="N3" s="23"/>
    </row>
    <row r="4" spans="1:14" ht="20.100000000000001" customHeight="1" x14ac:dyDescent="0.2">
      <c r="A4" s="148" t="s">
        <v>158</v>
      </c>
      <c r="B4" s="148"/>
      <c r="C4" s="148"/>
      <c r="D4" s="148"/>
      <c r="E4" s="148"/>
      <c r="F4" s="148"/>
      <c r="G4" s="148"/>
      <c r="H4" s="22" t="s">
        <v>198</v>
      </c>
      <c r="I4" s="27" t="s">
        <v>198</v>
      </c>
      <c r="J4" s="32" t="s">
        <v>199</v>
      </c>
      <c r="K4" s="35" t="s">
        <v>198</v>
      </c>
      <c r="L4" s="24"/>
      <c r="M4" s="23"/>
      <c r="N4" s="23"/>
    </row>
    <row r="5" spans="1:14" ht="20.100000000000001" customHeight="1" x14ac:dyDescent="0.2">
      <c r="A5" s="148" t="s">
        <v>159</v>
      </c>
      <c r="B5" s="148"/>
      <c r="C5" s="148"/>
      <c r="D5" s="148"/>
      <c r="E5" s="148"/>
      <c r="F5" s="148"/>
      <c r="G5" s="148"/>
      <c r="H5" s="22" t="s">
        <v>199</v>
      </c>
      <c r="I5" s="27" t="s">
        <v>199</v>
      </c>
      <c r="J5" s="32" t="s">
        <v>199</v>
      </c>
      <c r="K5" s="35" t="s">
        <v>199</v>
      </c>
      <c r="L5" s="23"/>
      <c r="M5" s="23"/>
      <c r="N5" s="23"/>
    </row>
    <row r="6" spans="1:14" ht="20.100000000000001" customHeight="1" x14ac:dyDescent="0.2">
      <c r="A6" s="148" t="s">
        <v>160</v>
      </c>
      <c r="B6" s="148"/>
      <c r="C6" s="148"/>
      <c r="D6" s="148"/>
      <c r="E6" s="148"/>
      <c r="F6" s="148"/>
      <c r="G6" s="148"/>
      <c r="H6" s="22" t="s">
        <v>198</v>
      </c>
      <c r="I6" s="27" t="s">
        <v>198</v>
      </c>
      <c r="J6" s="32" t="s">
        <v>198</v>
      </c>
      <c r="K6" s="35" t="s">
        <v>198</v>
      </c>
      <c r="L6" s="23"/>
      <c r="M6" s="23"/>
      <c r="N6" s="23"/>
    </row>
    <row r="7" spans="1:14" ht="20.100000000000001" customHeight="1" x14ac:dyDescent="0.2">
      <c r="A7" s="153" t="s">
        <v>161</v>
      </c>
      <c r="B7" s="153"/>
      <c r="C7" s="153"/>
      <c r="D7" s="153"/>
      <c r="E7" s="153"/>
      <c r="F7" s="153"/>
      <c r="G7" s="153"/>
      <c r="H7" s="22" t="s">
        <v>199</v>
      </c>
      <c r="I7" s="27" t="s">
        <v>199</v>
      </c>
      <c r="J7" s="32" t="s">
        <v>199</v>
      </c>
      <c r="K7" s="35" t="s">
        <v>198</v>
      </c>
    </row>
    <row r="8" spans="1:14" ht="20.100000000000001" customHeight="1" x14ac:dyDescent="0.2">
      <c r="A8" s="148" t="s">
        <v>162</v>
      </c>
      <c r="B8" s="148"/>
      <c r="C8" s="148"/>
      <c r="D8" s="148"/>
      <c r="E8" s="148"/>
      <c r="F8" s="148"/>
      <c r="G8" s="148"/>
      <c r="H8" s="22" t="s">
        <v>198</v>
      </c>
      <c r="I8" s="27" t="s">
        <v>198</v>
      </c>
      <c r="J8" s="32" t="s">
        <v>199</v>
      </c>
      <c r="K8" s="35" t="s">
        <v>199</v>
      </c>
    </row>
    <row r="9" spans="1:14" ht="33.75" customHeight="1" x14ac:dyDescent="0.2">
      <c r="A9" s="152" t="s">
        <v>163</v>
      </c>
      <c r="B9" s="152"/>
      <c r="C9" s="152"/>
      <c r="D9" s="152"/>
      <c r="E9" s="152"/>
      <c r="F9" s="152"/>
      <c r="G9" s="152"/>
      <c r="H9" s="22" t="s">
        <v>199</v>
      </c>
      <c r="I9" s="27" t="s">
        <v>199</v>
      </c>
      <c r="J9" s="32" t="s">
        <v>199</v>
      </c>
      <c r="K9" s="35" t="s">
        <v>199</v>
      </c>
    </row>
    <row r="10" spans="1:14" ht="20.100000000000001" customHeight="1" x14ac:dyDescent="0.2">
      <c r="A10" s="148" t="s">
        <v>164</v>
      </c>
      <c r="B10" s="148"/>
      <c r="C10" s="148"/>
      <c r="D10" s="148"/>
      <c r="E10" s="148"/>
      <c r="F10" s="148"/>
      <c r="G10" s="148"/>
      <c r="H10" s="22" t="s">
        <v>198</v>
      </c>
      <c r="I10" s="27" t="s">
        <v>199</v>
      </c>
      <c r="J10" s="32" t="s">
        <v>199</v>
      </c>
      <c r="K10" s="35" t="s">
        <v>199</v>
      </c>
    </row>
    <row r="11" spans="1:14" ht="20.100000000000001" customHeight="1" x14ac:dyDescent="0.2">
      <c r="A11" s="148" t="s">
        <v>165</v>
      </c>
      <c r="B11" s="148"/>
      <c r="C11" s="148"/>
      <c r="D11" s="148"/>
      <c r="E11" s="148"/>
      <c r="F11" s="148"/>
      <c r="G11" s="148"/>
      <c r="H11" s="22" t="s">
        <v>198</v>
      </c>
      <c r="I11" s="27" t="s">
        <v>198</v>
      </c>
      <c r="J11" s="32" t="s">
        <v>199</v>
      </c>
      <c r="K11" s="35" t="s">
        <v>198</v>
      </c>
    </row>
    <row r="12" spans="1:14" ht="20.100000000000001" customHeight="1" x14ac:dyDescent="0.2">
      <c r="A12" s="148" t="s">
        <v>166</v>
      </c>
      <c r="B12" s="148"/>
      <c r="C12" s="148"/>
      <c r="D12" s="148"/>
      <c r="E12" s="148"/>
      <c r="F12" s="148"/>
      <c r="G12" s="148"/>
      <c r="H12" s="22" t="s">
        <v>198</v>
      </c>
      <c r="I12" s="27" t="s">
        <v>198</v>
      </c>
      <c r="J12" s="32" t="s">
        <v>198</v>
      </c>
      <c r="K12" s="35" t="s">
        <v>198</v>
      </c>
    </row>
    <row r="13" spans="1:14" ht="20.100000000000001" customHeight="1" x14ac:dyDescent="0.2">
      <c r="A13" s="148" t="s">
        <v>167</v>
      </c>
      <c r="B13" s="148"/>
      <c r="C13" s="148"/>
      <c r="D13" s="148"/>
      <c r="E13" s="148"/>
      <c r="F13" s="148"/>
      <c r="G13" s="148"/>
      <c r="H13" s="22" t="s">
        <v>198</v>
      </c>
      <c r="I13" s="27" t="s">
        <v>198</v>
      </c>
      <c r="J13" s="32" t="s">
        <v>198</v>
      </c>
      <c r="K13" s="35" t="s">
        <v>198</v>
      </c>
    </row>
    <row r="14" spans="1:14" ht="20.100000000000001" customHeight="1" x14ac:dyDescent="0.2">
      <c r="A14" s="148" t="s">
        <v>168</v>
      </c>
      <c r="B14" s="148"/>
      <c r="C14" s="148"/>
      <c r="D14" s="148"/>
      <c r="E14" s="148"/>
      <c r="F14" s="148"/>
      <c r="G14" s="148"/>
      <c r="H14" s="22" t="s">
        <v>199</v>
      </c>
      <c r="I14" s="27" t="s">
        <v>199</v>
      </c>
      <c r="J14" s="32" t="s">
        <v>199</v>
      </c>
      <c r="K14" s="35" t="s">
        <v>198</v>
      </c>
    </row>
    <row r="15" spans="1:14" ht="20.100000000000001" customHeight="1" x14ac:dyDescent="0.2">
      <c r="A15" s="148" t="s">
        <v>169</v>
      </c>
      <c r="B15" s="148"/>
      <c r="C15" s="148"/>
      <c r="D15" s="148"/>
      <c r="E15" s="148"/>
      <c r="F15" s="148"/>
      <c r="G15" s="148"/>
      <c r="H15" s="22" t="s">
        <v>198</v>
      </c>
      <c r="I15" s="27" t="s">
        <v>198</v>
      </c>
      <c r="J15" s="32" t="s">
        <v>199</v>
      </c>
      <c r="K15" s="35" t="s">
        <v>198</v>
      </c>
    </row>
    <row r="16" spans="1:14" ht="20.100000000000001" customHeight="1" x14ac:dyDescent="0.2">
      <c r="A16" s="148" t="s">
        <v>203</v>
      </c>
      <c r="B16" s="148"/>
      <c r="C16" s="148"/>
      <c r="D16" s="148"/>
      <c r="E16" s="148"/>
      <c r="F16" s="148"/>
      <c r="G16" s="148"/>
      <c r="H16" s="22" t="s">
        <v>199</v>
      </c>
      <c r="I16" s="27" t="s">
        <v>198</v>
      </c>
      <c r="J16" s="32" t="s">
        <v>199</v>
      </c>
      <c r="K16" s="35" t="s">
        <v>199</v>
      </c>
    </row>
    <row r="17" spans="1:11" ht="20.100000000000001" customHeight="1" x14ac:dyDescent="0.2">
      <c r="A17" s="148" t="s">
        <v>170</v>
      </c>
      <c r="B17" s="148"/>
      <c r="C17" s="148"/>
      <c r="D17" s="148"/>
      <c r="E17" s="148"/>
      <c r="F17" s="148"/>
      <c r="G17" s="148"/>
      <c r="H17" s="22" t="s">
        <v>199</v>
      </c>
      <c r="I17" s="27" t="s">
        <v>199</v>
      </c>
      <c r="J17" s="32" t="s">
        <v>199</v>
      </c>
      <c r="K17" s="35" t="s">
        <v>199</v>
      </c>
    </row>
    <row r="18" spans="1:11" ht="20.100000000000001" customHeight="1" x14ac:dyDescent="0.2">
      <c r="A18" s="148" t="s">
        <v>171</v>
      </c>
      <c r="B18" s="148"/>
      <c r="C18" s="148"/>
      <c r="D18" s="148"/>
      <c r="E18" s="148"/>
      <c r="F18" s="148"/>
      <c r="G18" s="148"/>
      <c r="H18" s="22" t="s">
        <v>199</v>
      </c>
      <c r="I18" s="27" t="s">
        <v>199</v>
      </c>
      <c r="J18" s="32" t="s">
        <v>199</v>
      </c>
      <c r="K18" s="35" t="s">
        <v>199</v>
      </c>
    </row>
    <row r="19" spans="1:11" ht="20.100000000000001" customHeight="1" x14ac:dyDescent="0.2">
      <c r="A19" s="148" t="s">
        <v>172</v>
      </c>
      <c r="B19" s="148"/>
      <c r="C19" s="148"/>
      <c r="D19" s="148"/>
      <c r="E19" s="148"/>
      <c r="F19" s="148"/>
      <c r="G19" s="148"/>
      <c r="H19" s="22" t="s">
        <v>198</v>
      </c>
      <c r="I19" s="27" t="s">
        <v>198</v>
      </c>
      <c r="J19" s="32" t="s">
        <v>199</v>
      </c>
      <c r="K19" s="35" t="s">
        <v>199</v>
      </c>
    </row>
    <row r="20" spans="1:11" ht="20.100000000000001" customHeight="1" x14ac:dyDescent="0.2">
      <c r="A20" s="148" t="s">
        <v>173</v>
      </c>
      <c r="B20" s="148"/>
      <c r="C20" s="148"/>
      <c r="D20" s="148"/>
      <c r="E20" s="148"/>
      <c r="F20" s="148"/>
      <c r="G20" s="148"/>
      <c r="H20" s="22" t="s">
        <v>199</v>
      </c>
      <c r="I20" s="27" t="s">
        <v>199</v>
      </c>
      <c r="J20" s="32" t="s">
        <v>199</v>
      </c>
      <c r="K20" s="35" t="s">
        <v>199</v>
      </c>
    </row>
    <row r="21" spans="1:11" ht="54.75" customHeight="1" x14ac:dyDescent="0.2">
      <c r="F21" s="150" t="s">
        <v>197</v>
      </c>
      <c r="G21" s="150"/>
      <c r="H21" s="25">
        <f>COUNTIF(H2:H20,H2)</f>
        <v>11</v>
      </c>
      <c r="I21" s="25">
        <f>COUNTIF(I2:I20,I2)</f>
        <v>11</v>
      </c>
      <c r="J21" s="25">
        <f>COUNTIF(J2:J20,J2)</f>
        <v>5</v>
      </c>
      <c r="K21" s="25">
        <f>COUNTIF(K2:K20,K2)</f>
        <v>10</v>
      </c>
    </row>
    <row r="23" spans="1:11" ht="71.25" customHeight="1" x14ac:dyDescent="0.2">
      <c r="A23" s="149" t="s">
        <v>202</v>
      </c>
      <c r="B23" s="149"/>
      <c r="C23" s="149"/>
      <c r="D23" s="149"/>
      <c r="E23" s="149"/>
      <c r="F23" s="149"/>
      <c r="G23" s="149"/>
      <c r="H23" s="26"/>
      <c r="I23" s="30"/>
      <c r="J23" s="33">
        <v>5</v>
      </c>
    </row>
    <row r="24" spans="1:11" ht="62.25" customHeight="1" x14ac:dyDescent="0.2">
      <c r="A24" s="151" t="s">
        <v>200</v>
      </c>
      <c r="B24" s="151"/>
      <c r="C24" s="151"/>
      <c r="D24" s="151"/>
      <c r="E24" s="151"/>
      <c r="F24" s="151"/>
      <c r="G24" s="151"/>
      <c r="H24" s="33">
        <v>11</v>
      </c>
      <c r="I24" s="30"/>
      <c r="J24" s="33">
        <v>10</v>
      </c>
    </row>
    <row r="25" spans="1:11" ht="86.25" customHeight="1" x14ac:dyDescent="0.2">
      <c r="A25" s="147" t="s">
        <v>201</v>
      </c>
      <c r="B25" s="147"/>
      <c r="C25" s="147"/>
      <c r="D25" s="147"/>
      <c r="E25" s="147"/>
      <c r="F25" s="147"/>
      <c r="G25" s="147"/>
      <c r="H25" s="26"/>
      <c r="I25" s="30"/>
      <c r="J25" s="30"/>
    </row>
  </sheetData>
  <mergeCells count="24">
    <mergeCell ref="A9:G9"/>
    <mergeCell ref="A10:G10"/>
    <mergeCell ref="A11:G11"/>
    <mergeCell ref="A4:G4"/>
    <mergeCell ref="A5:G5"/>
    <mergeCell ref="A6:G6"/>
    <mergeCell ref="A7:G7"/>
    <mergeCell ref="A8:G8"/>
    <mergeCell ref="A1:G1"/>
    <mergeCell ref="A25:G25"/>
    <mergeCell ref="A13:G13"/>
    <mergeCell ref="A14:G14"/>
    <mergeCell ref="A15:G15"/>
    <mergeCell ref="A16:G16"/>
    <mergeCell ref="A17:G17"/>
    <mergeCell ref="A18:G18"/>
    <mergeCell ref="A19:G19"/>
    <mergeCell ref="A20:G20"/>
    <mergeCell ref="A23:G23"/>
    <mergeCell ref="F21:G21"/>
    <mergeCell ref="A24:G24"/>
    <mergeCell ref="A12:G12"/>
    <mergeCell ref="A2:G2"/>
    <mergeCell ref="A3:G3"/>
  </mergeCells>
  <dataValidations count="1">
    <dataValidation type="list" allowBlank="1" showInputMessage="1" showErrorMessage="1" sqref="H2:K20">
      <formula1>$K$2:$K$3</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topLeftCell="A17" workbookViewId="0">
      <selection activeCell="F21" sqref="F21"/>
    </sheetView>
  </sheetViews>
  <sheetFormatPr baseColWidth="10" defaultRowHeight="14.25" x14ac:dyDescent="0.2"/>
  <cols>
    <col min="2" max="2" width="33.625" customWidth="1"/>
    <col min="6" max="6" width="37" customWidth="1"/>
    <col min="8" max="8" width="24.625" customWidth="1"/>
  </cols>
  <sheetData>
    <row r="3" spans="2:7" x14ac:dyDescent="0.2">
      <c r="B3" s="5" t="s">
        <v>31</v>
      </c>
      <c r="F3" s="5" t="s">
        <v>174</v>
      </c>
      <c r="G3" s="7"/>
    </row>
    <row r="4" spans="2:7" x14ac:dyDescent="0.2">
      <c r="B4" s="4" t="s">
        <v>33</v>
      </c>
      <c r="F4" s="7" t="s">
        <v>175</v>
      </c>
      <c r="G4" s="7" t="s">
        <v>154</v>
      </c>
    </row>
    <row r="5" spans="2:7" x14ac:dyDescent="0.2">
      <c r="B5" s="4" t="s">
        <v>34</v>
      </c>
      <c r="F5" s="7" t="s">
        <v>176</v>
      </c>
      <c r="G5" s="7" t="s">
        <v>177</v>
      </c>
    </row>
    <row r="6" spans="2:7" x14ac:dyDescent="0.2">
      <c r="B6" s="4" t="s">
        <v>35</v>
      </c>
      <c r="F6" s="7" t="s">
        <v>178</v>
      </c>
      <c r="G6" s="7" t="s">
        <v>148</v>
      </c>
    </row>
    <row r="7" spans="2:7" x14ac:dyDescent="0.2">
      <c r="B7" s="4" t="s">
        <v>36</v>
      </c>
      <c r="F7" s="20" t="s">
        <v>179</v>
      </c>
      <c r="G7" s="7" t="s">
        <v>177</v>
      </c>
    </row>
    <row r="8" spans="2:7" x14ac:dyDescent="0.2">
      <c r="B8" s="4" t="s">
        <v>37</v>
      </c>
      <c r="F8" s="7" t="s">
        <v>180</v>
      </c>
      <c r="G8" s="7" t="s">
        <v>177</v>
      </c>
    </row>
    <row r="9" spans="2:7" x14ac:dyDescent="0.2">
      <c r="B9" s="4" t="s">
        <v>38</v>
      </c>
      <c r="F9" s="20" t="s">
        <v>181</v>
      </c>
      <c r="G9" s="7" t="s">
        <v>148</v>
      </c>
    </row>
    <row r="10" spans="2:7" x14ac:dyDescent="0.2">
      <c r="B10" s="4" t="s">
        <v>39</v>
      </c>
      <c r="F10" s="7" t="s">
        <v>182</v>
      </c>
      <c r="G10" s="7" t="s">
        <v>148</v>
      </c>
    </row>
    <row r="11" spans="2:7" s="3" customFormat="1" x14ac:dyDescent="0.2">
      <c r="B11" s="4"/>
      <c r="F11" s="20" t="s">
        <v>183</v>
      </c>
      <c r="G11" s="7" t="s">
        <v>148</v>
      </c>
    </row>
    <row r="12" spans="2:7" s="3" customFormat="1" x14ac:dyDescent="0.2">
      <c r="B12" s="4"/>
      <c r="F12" s="7" t="s">
        <v>184</v>
      </c>
      <c r="G12" s="7" t="s">
        <v>148</v>
      </c>
    </row>
    <row r="13" spans="2:7" s="3" customFormat="1" x14ac:dyDescent="0.2">
      <c r="B13" s="4" t="s">
        <v>40</v>
      </c>
    </row>
    <row r="14" spans="2:7" s="3" customFormat="1" x14ac:dyDescent="0.2">
      <c r="B14" s="4"/>
    </row>
    <row r="15" spans="2:7" s="3" customFormat="1" x14ac:dyDescent="0.2">
      <c r="B15" s="4"/>
    </row>
    <row r="18" spans="2:10" x14ac:dyDescent="0.2">
      <c r="B18" s="5" t="s">
        <v>32</v>
      </c>
      <c r="F18" s="5" t="s">
        <v>140</v>
      </c>
      <c r="G18" s="5"/>
      <c r="H18" s="5"/>
      <c r="I18" s="5"/>
      <c r="J18" s="21"/>
    </row>
    <row r="19" spans="2:10" x14ac:dyDescent="0.2">
      <c r="B19" s="4" t="s">
        <v>65</v>
      </c>
      <c r="F19" s="7" t="s">
        <v>185</v>
      </c>
      <c r="G19" s="7">
        <v>2</v>
      </c>
      <c r="H19" s="7"/>
    </row>
    <row r="20" spans="2:10" s="7" customFormat="1" x14ac:dyDescent="0.2">
      <c r="B20" s="4" t="s">
        <v>147</v>
      </c>
      <c r="F20" s="7" t="s">
        <v>186</v>
      </c>
      <c r="G20" s="7">
        <v>2</v>
      </c>
    </row>
    <row r="21" spans="2:10" x14ac:dyDescent="0.2">
      <c r="B21" s="4"/>
      <c r="F21" s="7" t="s">
        <v>187</v>
      </c>
      <c r="G21" s="7">
        <v>2</v>
      </c>
      <c r="H21" s="7"/>
    </row>
    <row r="22" spans="2:10" x14ac:dyDescent="0.2">
      <c r="B22" s="5" t="s">
        <v>78</v>
      </c>
      <c r="F22" s="7" t="s">
        <v>188</v>
      </c>
      <c r="G22" s="7">
        <v>0</v>
      </c>
      <c r="H22" s="7"/>
    </row>
    <row r="23" spans="2:10" x14ac:dyDescent="0.2">
      <c r="B23" s="7" t="s">
        <v>68</v>
      </c>
      <c r="F23" s="7" t="s">
        <v>189</v>
      </c>
      <c r="G23" s="7">
        <v>1</v>
      </c>
      <c r="H23" s="7"/>
    </row>
    <row r="24" spans="2:10" x14ac:dyDescent="0.2">
      <c r="B24" s="7" t="s">
        <v>69</v>
      </c>
      <c r="F24" s="7" t="s">
        <v>190</v>
      </c>
      <c r="G24" s="7">
        <v>1</v>
      </c>
      <c r="H24" s="7"/>
    </row>
    <row r="25" spans="2:10" s="7" customFormat="1" x14ac:dyDescent="0.2">
      <c r="B25" s="7" t="s">
        <v>70</v>
      </c>
      <c r="F25" s="7" t="s">
        <v>191</v>
      </c>
      <c r="G25" s="7">
        <v>1</v>
      </c>
    </row>
    <row r="26" spans="2:10" s="7" customFormat="1" x14ac:dyDescent="0.2">
      <c r="B26" s="7" t="s">
        <v>71</v>
      </c>
      <c r="F26" s="7" t="s">
        <v>192</v>
      </c>
      <c r="G26" s="7">
        <v>0</v>
      </c>
    </row>
    <row r="27" spans="2:10" s="7" customFormat="1" x14ac:dyDescent="0.2">
      <c r="B27" s="7" t="s">
        <v>72</v>
      </c>
      <c r="F27" s="7" t="s">
        <v>193</v>
      </c>
      <c r="G27" s="7">
        <v>0</v>
      </c>
    </row>
    <row r="28" spans="2:10" s="7" customFormat="1" x14ac:dyDescent="0.2">
      <c r="F28" s="7" t="s">
        <v>194</v>
      </c>
      <c r="G28" s="7">
        <v>0</v>
      </c>
    </row>
    <row r="29" spans="2:10" s="7" customFormat="1" x14ac:dyDescent="0.2">
      <c r="B29" s="17" t="s">
        <v>79</v>
      </c>
      <c r="F29" s="7" t="s">
        <v>195</v>
      </c>
      <c r="G29" s="7">
        <v>0</v>
      </c>
    </row>
    <row r="30" spans="2:10" s="7" customFormat="1" x14ac:dyDescent="0.2">
      <c r="B30" s="7" t="s">
        <v>73</v>
      </c>
      <c r="F30" s="7" t="s">
        <v>196</v>
      </c>
      <c r="G30" s="7">
        <v>0</v>
      </c>
    </row>
    <row r="31" spans="2:10" s="7" customFormat="1" x14ac:dyDescent="0.2">
      <c r="B31" s="7" t="s">
        <v>74</v>
      </c>
    </row>
    <row r="32" spans="2:10" s="7" customFormat="1" x14ac:dyDescent="0.2">
      <c r="B32" s="7" t="s">
        <v>75</v>
      </c>
      <c r="F32" s="5" t="s">
        <v>141</v>
      </c>
    </row>
    <row r="33" spans="2:7" s="7" customFormat="1" x14ac:dyDescent="0.2">
      <c r="B33" s="4" t="s">
        <v>76</v>
      </c>
      <c r="F33" s="7" t="s">
        <v>185</v>
      </c>
      <c r="G33" s="7">
        <v>2</v>
      </c>
    </row>
    <row r="34" spans="2:7" s="7" customFormat="1" x14ac:dyDescent="0.2">
      <c r="B34" s="7" t="s">
        <v>77</v>
      </c>
      <c r="F34" s="7" t="s">
        <v>186</v>
      </c>
      <c r="G34" s="7">
        <v>1</v>
      </c>
    </row>
    <row r="35" spans="2:7" s="7" customFormat="1" x14ac:dyDescent="0.2">
      <c r="B35" s="6"/>
      <c r="F35" s="7" t="s">
        <v>187</v>
      </c>
      <c r="G35" s="7">
        <v>0</v>
      </c>
    </row>
    <row r="36" spans="2:7" s="7" customFormat="1" x14ac:dyDescent="0.2">
      <c r="B36" s="6"/>
      <c r="F36" s="7" t="s">
        <v>188</v>
      </c>
      <c r="G36" s="7">
        <v>2</v>
      </c>
    </row>
    <row r="37" spans="2:7" s="7" customFormat="1" ht="15" x14ac:dyDescent="0.25">
      <c r="B37" s="18" t="s">
        <v>82</v>
      </c>
      <c r="C37" s="16"/>
      <c r="F37" s="7" t="s">
        <v>189</v>
      </c>
      <c r="G37" s="7">
        <v>1</v>
      </c>
    </row>
    <row r="38" spans="2:7" s="7" customFormat="1" x14ac:dyDescent="0.2">
      <c r="B38" s="7" t="s">
        <v>83</v>
      </c>
      <c r="C38" s="7" t="s">
        <v>84</v>
      </c>
      <c r="F38" s="7" t="s">
        <v>190</v>
      </c>
      <c r="G38" s="7">
        <v>0</v>
      </c>
    </row>
    <row r="39" spans="2:7" s="7" customFormat="1" x14ac:dyDescent="0.2">
      <c r="B39" s="7" t="s">
        <v>85</v>
      </c>
      <c r="C39" s="7" t="s">
        <v>86</v>
      </c>
      <c r="F39" s="7" t="s">
        <v>191</v>
      </c>
      <c r="G39" s="7">
        <v>0</v>
      </c>
    </row>
    <row r="40" spans="2:7" s="7" customFormat="1" x14ac:dyDescent="0.2">
      <c r="B40" s="7" t="s">
        <v>87</v>
      </c>
      <c r="C40" s="7" t="s">
        <v>75</v>
      </c>
      <c r="F40" s="7" t="s">
        <v>192</v>
      </c>
      <c r="G40" s="7">
        <v>1</v>
      </c>
    </row>
    <row r="41" spans="2:7" s="7" customFormat="1" x14ac:dyDescent="0.2">
      <c r="B41" s="7" t="s">
        <v>88</v>
      </c>
      <c r="C41" s="7" t="s">
        <v>89</v>
      </c>
      <c r="F41" s="7" t="s">
        <v>193</v>
      </c>
      <c r="G41" s="7">
        <v>0</v>
      </c>
    </row>
    <row r="42" spans="2:7" s="7" customFormat="1" x14ac:dyDescent="0.2">
      <c r="B42" s="7" t="s">
        <v>90</v>
      </c>
      <c r="C42" s="7" t="s">
        <v>91</v>
      </c>
      <c r="F42" s="7" t="s">
        <v>194</v>
      </c>
      <c r="G42" s="7">
        <v>0</v>
      </c>
    </row>
    <row r="43" spans="2:7" s="7" customFormat="1" x14ac:dyDescent="0.2">
      <c r="B43" s="7" t="s">
        <v>92</v>
      </c>
      <c r="C43" s="7" t="s">
        <v>86</v>
      </c>
      <c r="F43" s="7" t="s">
        <v>195</v>
      </c>
      <c r="G43" s="7">
        <v>0</v>
      </c>
    </row>
    <row r="44" spans="2:7" s="7" customFormat="1" x14ac:dyDescent="0.2">
      <c r="B44" s="7" t="s">
        <v>93</v>
      </c>
      <c r="C44" s="7" t="s">
        <v>94</v>
      </c>
      <c r="F44" s="7" t="s">
        <v>196</v>
      </c>
      <c r="G44" s="7">
        <v>0</v>
      </c>
    </row>
    <row r="45" spans="2:7" s="7" customFormat="1" x14ac:dyDescent="0.2">
      <c r="B45" s="7" t="s">
        <v>95</v>
      </c>
      <c r="C45" s="7" t="s">
        <v>96</v>
      </c>
    </row>
    <row r="46" spans="2:7" s="7" customFormat="1" x14ac:dyDescent="0.2">
      <c r="B46" s="7" t="s">
        <v>97</v>
      </c>
      <c r="C46" s="7" t="s">
        <v>98</v>
      </c>
    </row>
    <row r="47" spans="2:7" s="7" customFormat="1" x14ac:dyDescent="0.2">
      <c r="B47" s="7" t="s">
        <v>99</v>
      </c>
      <c r="C47" s="7" t="s">
        <v>100</v>
      </c>
    </row>
    <row r="48" spans="2:7" s="7" customFormat="1" x14ac:dyDescent="0.2">
      <c r="B48" s="7" t="s">
        <v>101</v>
      </c>
      <c r="C48" s="7" t="s">
        <v>102</v>
      </c>
    </row>
    <row r="49" spans="2:3" s="7" customFormat="1" x14ac:dyDescent="0.2">
      <c r="B49" s="7" t="s">
        <v>103</v>
      </c>
      <c r="C49" s="7" t="s">
        <v>96</v>
      </c>
    </row>
    <row r="50" spans="2:3" s="7" customFormat="1" x14ac:dyDescent="0.2">
      <c r="B50" s="7" t="s">
        <v>104</v>
      </c>
      <c r="C50" s="7" t="s">
        <v>105</v>
      </c>
    </row>
    <row r="51" spans="2:3" s="7" customFormat="1" x14ac:dyDescent="0.2">
      <c r="B51" s="7" t="s">
        <v>106</v>
      </c>
      <c r="C51" s="7" t="s">
        <v>107</v>
      </c>
    </row>
    <row r="52" spans="2:3" s="7" customFormat="1" x14ac:dyDescent="0.2">
      <c r="B52" s="7" t="s">
        <v>108</v>
      </c>
      <c r="C52" s="7" t="s">
        <v>109</v>
      </c>
    </row>
    <row r="53" spans="2:3" s="7" customFormat="1" x14ac:dyDescent="0.2">
      <c r="B53" s="7" t="s">
        <v>110</v>
      </c>
      <c r="C53" s="7" t="s">
        <v>111</v>
      </c>
    </row>
    <row r="54" spans="2:3" s="7" customFormat="1" x14ac:dyDescent="0.2">
      <c r="B54" s="7" t="s">
        <v>112</v>
      </c>
      <c r="C54" s="7" t="s">
        <v>98</v>
      </c>
    </row>
    <row r="55" spans="2:3" s="7" customFormat="1" x14ac:dyDescent="0.2">
      <c r="B55" s="7" t="s">
        <v>113</v>
      </c>
      <c r="C55" s="7" t="s">
        <v>114</v>
      </c>
    </row>
    <row r="56" spans="2:3" s="7" customFormat="1" x14ac:dyDescent="0.2">
      <c r="B56" s="7" t="s">
        <v>115</v>
      </c>
      <c r="C56" s="7" t="s">
        <v>116</v>
      </c>
    </row>
    <row r="57" spans="2:3" s="7" customFormat="1" x14ac:dyDescent="0.2">
      <c r="B57" s="7" t="s">
        <v>117</v>
      </c>
      <c r="C57" s="7" t="s">
        <v>118</v>
      </c>
    </row>
    <row r="58" spans="2:3" s="7" customFormat="1" x14ac:dyDescent="0.2">
      <c r="B58" s="7" t="s">
        <v>119</v>
      </c>
      <c r="C58" s="7" t="s">
        <v>91</v>
      </c>
    </row>
    <row r="59" spans="2:3" s="7" customFormat="1" x14ac:dyDescent="0.2">
      <c r="B59" s="7" t="s">
        <v>120</v>
      </c>
      <c r="C59" s="7" t="s">
        <v>121</v>
      </c>
    </row>
    <row r="60" spans="2:3" s="7" customFormat="1" x14ac:dyDescent="0.2">
      <c r="B60" s="7" t="s">
        <v>122</v>
      </c>
      <c r="C60" s="7" t="s">
        <v>109</v>
      </c>
    </row>
    <row r="61" spans="2:3" s="7" customFormat="1" x14ac:dyDescent="0.2">
      <c r="B61" s="7" t="s">
        <v>123</v>
      </c>
      <c r="C61" s="7" t="s">
        <v>118</v>
      </c>
    </row>
    <row r="62" spans="2:3" s="7" customFormat="1" x14ac:dyDescent="0.2">
      <c r="B62" s="7" t="s">
        <v>124</v>
      </c>
      <c r="C62" s="7" t="s">
        <v>125</v>
      </c>
    </row>
    <row r="63" spans="2:3" s="7" customFormat="1" x14ac:dyDescent="0.2">
      <c r="B63" s="6"/>
    </row>
    <row r="64" spans="2:3" s="7" customFormat="1" x14ac:dyDescent="0.2">
      <c r="B64" s="6"/>
    </row>
    <row r="65" spans="2:10" s="7" customFormat="1" x14ac:dyDescent="0.2">
      <c r="B65" s="6"/>
    </row>
    <row r="66" spans="2:10" s="7" customFormat="1" x14ac:dyDescent="0.2">
      <c r="B66" s="6"/>
    </row>
    <row r="67" spans="2:10" s="7" customFormat="1" x14ac:dyDescent="0.2">
      <c r="B67" s="6"/>
    </row>
    <row r="68" spans="2:10" s="7" customFormat="1" x14ac:dyDescent="0.2">
      <c r="B68" s="6"/>
    </row>
    <row r="69" spans="2:10" s="7" customFormat="1" x14ac:dyDescent="0.2">
      <c r="B69" s="6"/>
    </row>
    <row r="70" spans="2:10" s="7" customFormat="1" x14ac:dyDescent="0.2">
      <c r="B70" s="6"/>
    </row>
    <row r="71" spans="2:10" s="7" customFormat="1" x14ac:dyDescent="0.2">
      <c r="B71" s="6"/>
    </row>
    <row r="72" spans="2:10" s="7" customFormat="1" x14ac:dyDescent="0.2">
      <c r="B72" s="6"/>
    </row>
    <row r="73" spans="2:10" s="7" customFormat="1" x14ac:dyDescent="0.2">
      <c r="B73" s="6"/>
    </row>
    <row r="74" spans="2:10" s="7" customFormat="1" x14ac:dyDescent="0.2">
      <c r="B74" s="6"/>
    </row>
    <row r="75" spans="2:10" s="7" customFormat="1" x14ac:dyDescent="0.2">
      <c r="B75" s="6"/>
    </row>
    <row r="76" spans="2:10" s="7" customFormat="1" x14ac:dyDescent="0.2">
      <c r="B76" s="6"/>
    </row>
    <row r="77" spans="2:10" s="7" customFormat="1" x14ac:dyDescent="0.2">
      <c r="B77" s="6"/>
    </row>
    <row r="79" spans="2:10" x14ac:dyDescent="0.2">
      <c r="B79" s="8"/>
      <c r="C79" s="15"/>
      <c r="D79" s="15"/>
      <c r="E79" s="15"/>
    </row>
    <row r="80" spans="2:10" x14ac:dyDescent="0.2">
      <c r="B80" s="154" t="s">
        <v>60</v>
      </c>
      <c r="C80" s="154"/>
      <c r="D80" s="154"/>
      <c r="E80" s="154"/>
      <c r="F80" s="15"/>
      <c r="G80" s="9"/>
      <c r="H80" s="154" t="s">
        <v>54</v>
      </c>
      <c r="I80" s="154"/>
      <c r="J80" s="154"/>
    </row>
    <row r="81" spans="2:10" ht="38.25" x14ac:dyDescent="0.2">
      <c r="B81" s="10" t="s">
        <v>55</v>
      </c>
      <c r="C81" s="10" t="s">
        <v>56</v>
      </c>
      <c r="D81" s="10" t="s">
        <v>3</v>
      </c>
      <c r="E81" s="10" t="s">
        <v>57</v>
      </c>
      <c r="G81" s="9"/>
      <c r="H81" s="11" t="s">
        <v>4</v>
      </c>
      <c r="I81" s="11" t="s">
        <v>5</v>
      </c>
      <c r="J81" s="11" t="s">
        <v>6</v>
      </c>
    </row>
    <row r="82" spans="2:10" x14ac:dyDescent="0.2">
      <c r="B82" s="12" t="s">
        <v>7</v>
      </c>
      <c r="C82" s="13">
        <v>0.25</v>
      </c>
      <c r="D82" s="12" t="s">
        <v>10</v>
      </c>
      <c r="E82" s="13">
        <v>0.25</v>
      </c>
      <c r="G82" s="9"/>
      <c r="H82" s="12" t="s">
        <v>12</v>
      </c>
      <c r="I82" s="12" t="s">
        <v>14</v>
      </c>
      <c r="J82" s="12" t="s">
        <v>16</v>
      </c>
    </row>
    <row r="83" spans="2:10" x14ac:dyDescent="0.2">
      <c r="B83" s="12" t="s">
        <v>8</v>
      </c>
      <c r="C83" s="13">
        <v>0.15</v>
      </c>
      <c r="D83" s="12" t="s">
        <v>11</v>
      </c>
      <c r="E83" s="13">
        <v>0.15</v>
      </c>
      <c r="G83" s="9"/>
      <c r="H83" s="12" t="s">
        <v>13</v>
      </c>
      <c r="I83" s="12" t="s">
        <v>15</v>
      </c>
      <c r="J83" s="12" t="s">
        <v>58</v>
      </c>
    </row>
    <row r="84" spans="2:10" x14ac:dyDescent="0.2">
      <c r="B84" s="6"/>
      <c r="C84" s="14"/>
      <c r="D84" s="9"/>
      <c r="E84" s="9"/>
      <c r="F84" s="9"/>
      <c r="G84" s="9"/>
      <c r="H84" s="9"/>
      <c r="I84" s="9"/>
      <c r="J84" s="9"/>
    </row>
    <row r="88" spans="2:10" x14ac:dyDescent="0.2">
      <c r="B88" s="11" t="s">
        <v>1</v>
      </c>
    </row>
    <row r="89" spans="2:10" x14ac:dyDescent="0.2">
      <c r="B89" s="12" t="s">
        <v>24</v>
      </c>
    </row>
    <row r="90" spans="2:10" x14ac:dyDescent="0.2">
      <c r="B90" s="12" t="s">
        <v>62</v>
      </c>
    </row>
    <row r="91" spans="2:10" x14ac:dyDescent="0.2">
      <c r="B91" s="12" t="s">
        <v>63</v>
      </c>
    </row>
    <row r="92" spans="2:10" x14ac:dyDescent="0.2">
      <c r="B92" s="12" t="s">
        <v>17</v>
      </c>
    </row>
    <row r="93" spans="2:10" x14ac:dyDescent="0.2">
      <c r="B93" s="12" t="s">
        <v>18</v>
      </c>
    </row>
  </sheetData>
  <mergeCells count="2">
    <mergeCell ref="H80:J80"/>
    <mergeCell ref="B80:E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2" t="s">
        <v>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2" t="s">
        <v>8</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2" t="s">
        <v>9</v>
      </c>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2" t="s">
        <v>10</v>
      </c>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2">
      <c r="A7" s="2" t="s">
        <v>11</v>
      </c>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2">
      <c r="A8" s="2" t="s">
        <v>12</v>
      </c>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2">
      <c r="A9" s="2" t="s">
        <v>13</v>
      </c>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2">
      <c r="A10" s="2" t="s">
        <v>14</v>
      </c>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2">
      <c r="A11" s="2" t="s">
        <v>15</v>
      </c>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2" t="s">
        <v>21</v>
      </c>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2">
      <c r="A13" s="2" t="s">
        <v>22</v>
      </c>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2">
      <c r="A14" s="2" t="s">
        <v>23</v>
      </c>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2">
      <c r="A16" s="2" t="s">
        <v>24</v>
      </c>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2">
      <c r="A17" s="2" t="s">
        <v>17</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2">
      <c r="A18" s="2" t="s">
        <v>18</v>
      </c>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2">
      <c r="A20" s="2" t="s">
        <v>19</v>
      </c>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2">
      <c r="A21" s="2" t="s">
        <v>20</v>
      </c>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RECURSOS </vt:lpstr>
      <vt:lpstr>PROB E IMPACTO</vt:lpstr>
      <vt:lpstr>FORMULAS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lastPrinted>2024-12-18T15:40:39Z</cp:lastPrinted>
  <dcterms:created xsi:type="dcterms:W3CDTF">2020-03-24T23:12:47Z</dcterms:created>
  <dcterms:modified xsi:type="dcterms:W3CDTF">2025-11-20T18:22:32Z</dcterms:modified>
</cp:coreProperties>
</file>