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DOCUMENTOS  BOMBEROS\contextos elaborados\FINALES\"/>
    </mc:Choice>
  </mc:AlternateContent>
  <bookViews>
    <workbookView xWindow="0" yWindow="0" windowWidth="20490" windowHeight="7620" tabRatio="801"/>
  </bookViews>
  <sheets>
    <sheet name="RIESGOS REDUCCIÓN" sheetId="20" r:id="rId1"/>
    <sheet name="PROB E IMPACTO" sheetId="16" state="hidden" r:id="rId2"/>
    <sheet name="FORMULAS " sheetId="10" state="hidden" r:id="rId3"/>
    <sheet name="Hoja1" sheetId="7" state="hidden" r:id="rId4"/>
  </sheets>
  <externalReferences>
    <externalReference r:id="rId5"/>
    <externalReference r:id="rId6"/>
  </externalReferences>
  <definedNames>
    <definedName name="A_Obj1" localSheetId="1">OFFSET(#REF!,0,0,COUNTA(#REF!)-1,1)</definedName>
    <definedName name="A_Obj1" localSheetId="0">OFFSET(#REF!,0,0,COUNTA(#REF!)-1,1)</definedName>
    <definedName name="A_Obj1">OFFSET(#REF!,0,0,COUNTA(#REF!)-1,1)</definedName>
    <definedName name="A_Obj2" localSheetId="1">OFFSET(#REF!,0,0,COUNTA(#REF!)-1,1)</definedName>
    <definedName name="A_Obj2" localSheetId="0">OFFSET(#REF!,0,0,COUNTA(#REF!)-1,1)</definedName>
    <definedName name="A_Obj2">OFFSET(#REF!,0,0,COUNTA(#REF!)-1,1)</definedName>
    <definedName name="A_Obj3" localSheetId="1">OFFSET(#REF!,0,0,COUNTA(#REF!)-1,1)</definedName>
    <definedName name="A_Obj3" localSheetId="0">OFFSET(#REF!,0,0,COUNTA(#REF!)-1,1)</definedName>
    <definedName name="A_Obj3">OFFSET(#REF!,0,0,COUNTA(#REF!)-1,1)</definedName>
    <definedName name="A_Obj4" localSheetId="1">OFFSET(#REF!,0,0,COUNTA(#REF!)-1,1)</definedName>
    <definedName name="A_Obj4" localSheetId="0">OFFSET(#REF!,0,0,COUNTA(#REF!)-1,1)</definedName>
    <definedName name="A_Obj4">OFFSET(#REF!,0,0,COUNTA(#REF!)-1,1)</definedName>
    <definedName name="Acc_1" localSheetId="1">#REF!</definedName>
    <definedName name="Acc_1" localSheetId="0">#REF!</definedName>
    <definedName name="Acc_1">#REF!</definedName>
    <definedName name="Acc_2" localSheetId="1">#REF!</definedName>
    <definedName name="Acc_2" localSheetId="0">#REF!</definedName>
    <definedName name="Acc_2">#REF!</definedName>
    <definedName name="Acc_3" localSheetId="1">#REF!</definedName>
    <definedName name="Acc_3" localSheetId="0">#REF!</definedName>
    <definedName name="Acc_3">#REF!</definedName>
    <definedName name="Acc_4" localSheetId="1">#REF!</definedName>
    <definedName name="Acc_4" localSheetId="0">#REF!</definedName>
    <definedName name="Acc_4">#REF!</definedName>
    <definedName name="Acc_5" localSheetId="1">#REF!</definedName>
    <definedName name="Acc_5" localSheetId="0">#REF!</definedName>
    <definedName name="Acc_5">#REF!</definedName>
    <definedName name="Acc_6" localSheetId="1">#REF!</definedName>
    <definedName name="Acc_6" localSheetId="0">#REF!</definedName>
    <definedName name="Acc_6">#REF!</definedName>
    <definedName name="Acc_7" localSheetId="1">#REF!</definedName>
    <definedName name="Acc_7" localSheetId="0">#REF!</definedName>
    <definedName name="Acc_7">#REF!</definedName>
    <definedName name="Acc_8" localSheetId="1">#REF!</definedName>
    <definedName name="Acc_8" localSheetId="0">#REF!</definedName>
    <definedName name="Acc_8">#REF!</definedName>
    <definedName name="Acc_9" localSheetId="1">#REF!</definedName>
    <definedName name="Acc_9" localSheetId="0">#REF!</definedName>
    <definedName name="Acc_9">#REF!</definedName>
    <definedName name="AMAZONASL" localSheetId="1">#REF!</definedName>
    <definedName name="AMAZONASL" localSheetId="0">#REF!</definedName>
    <definedName name="AMAZONASL">#REF!</definedName>
    <definedName name="ANTIOQUIA" localSheetId="1">#REF!</definedName>
    <definedName name="ANTIOQUIA" localSheetId="0">#REF!</definedName>
    <definedName name="ANTIOQUIA">#REF!</definedName>
    <definedName name="ANTIOQUIAL" localSheetId="1">#REF!</definedName>
    <definedName name="ANTIOQUIAL" localSheetId="0">#REF!</definedName>
    <definedName name="ANTIOQUIAL">#REF!</definedName>
    <definedName name="ARAUCA" localSheetId="1">#REF!</definedName>
    <definedName name="ARAUCA" localSheetId="0">#REF!</definedName>
    <definedName name="ARAUCA">#REF!</definedName>
    <definedName name="ARAUCAL" localSheetId="1">#REF!</definedName>
    <definedName name="ARAUCAL" localSheetId="0">#REF!</definedName>
    <definedName name="ARAUCAL">#REF!</definedName>
    <definedName name="ATLANTICO" localSheetId="1">#REF!</definedName>
    <definedName name="ATLANTICO" localSheetId="0">#REF!</definedName>
    <definedName name="ATLANTICO">#REF!</definedName>
    <definedName name="ATLANTICOL" localSheetId="1">#REF!</definedName>
    <definedName name="ATLANTICOL" localSheetId="0">#REF!</definedName>
    <definedName name="ATLANTICOL">#REF!</definedName>
    <definedName name="BOLIVAR" localSheetId="1">#REF!</definedName>
    <definedName name="BOLIVAR" localSheetId="0">#REF!</definedName>
    <definedName name="BOLIVAR">#REF!</definedName>
    <definedName name="BOLIVARL" localSheetId="1">#REF!</definedName>
    <definedName name="BOLIVARL" localSheetId="0">#REF!</definedName>
    <definedName name="BOLIVARL">#REF!</definedName>
    <definedName name="BOYACA" localSheetId="1">#REF!</definedName>
    <definedName name="BOYACA" localSheetId="0">#REF!</definedName>
    <definedName name="BOYACA">#REF!</definedName>
    <definedName name="BOYACAL" localSheetId="1">#REF!</definedName>
    <definedName name="BOYACAL" localSheetId="0">#REF!</definedName>
    <definedName name="BOYACAL">#REF!</definedName>
    <definedName name="CALDAS" localSheetId="1">#REF!</definedName>
    <definedName name="CALDAS" localSheetId="0">#REF!</definedName>
    <definedName name="CALDAS">#REF!</definedName>
    <definedName name="CALDASL" localSheetId="1">#REF!</definedName>
    <definedName name="CALDASL" localSheetId="0">#REF!</definedName>
    <definedName name="CALDASL">#REF!</definedName>
    <definedName name="CAQUETA" localSheetId="1">#REF!</definedName>
    <definedName name="CAQUETA" localSheetId="0">#REF!</definedName>
    <definedName name="CAQUETA">#REF!</definedName>
    <definedName name="CAQUETAL" localSheetId="1">#REF!</definedName>
    <definedName name="CAQUETAL" localSheetId="0">#REF!</definedName>
    <definedName name="CAQUETAL">#REF!</definedName>
    <definedName name="CASANARE" localSheetId="1">#REF!</definedName>
    <definedName name="CASANARE" localSheetId="0">#REF!</definedName>
    <definedName name="CASANARE">#REF!</definedName>
    <definedName name="CASANAREL" localSheetId="1">#REF!</definedName>
    <definedName name="CASANAREL" localSheetId="0">#REF!</definedName>
    <definedName name="CASANAREL">#REF!</definedName>
    <definedName name="CAUCA" localSheetId="1">#REF!</definedName>
    <definedName name="CAUCA" localSheetId="0">#REF!</definedName>
    <definedName name="CAUCA">#REF!</definedName>
    <definedName name="CAUCAL" localSheetId="1">#REF!</definedName>
    <definedName name="CAUCAL" localSheetId="0">#REF!</definedName>
    <definedName name="CAUCAL">#REF!</definedName>
    <definedName name="CENTRO" localSheetId="1">#REF!</definedName>
    <definedName name="CENTRO" localSheetId="0">#REF!</definedName>
    <definedName name="CENTRO">#REF!</definedName>
    <definedName name="CENTROS_REGIONALES" localSheetId="1">#REF!</definedName>
    <definedName name="CENTROS_REGIONALES" localSheetId="0">#REF!</definedName>
    <definedName name="CENTROS_REGIONALES">#REF!</definedName>
    <definedName name="CENTROS2" localSheetId="1">#REF!</definedName>
    <definedName name="CENTROS2" localSheetId="0">#REF!</definedName>
    <definedName name="CENTROS2">#REF!</definedName>
    <definedName name="CESAR" localSheetId="1">#REF!</definedName>
    <definedName name="CESAR" localSheetId="0">#REF!</definedName>
    <definedName name="CESAR">#REF!</definedName>
    <definedName name="CESARL" localSheetId="1">#REF!</definedName>
    <definedName name="CESARL" localSheetId="0">#REF!</definedName>
    <definedName name="CESARL">#REF!</definedName>
    <definedName name="CHOCO" localSheetId="1">#REF!</definedName>
    <definedName name="CHOCO" localSheetId="0">#REF!</definedName>
    <definedName name="CHOCO">#REF!</definedName>
    <definedName name="CHOCOL" localSheetId="1">#REF!</definedName>
    <definedName name="CHOCOL" localSheetId="0">#REF!</definedName>
    <definedName name="CHOCOL">#REF!</definedName>
    <definedName name="CORDOBA" localSheetId="1">#REF!</definedName>
    <definedName name="CORDOBA" localSheetId="0">#REF!</definedName>
    <definedName name="CORDOBA">#REF!</definedName>
    <definedName name="CORDOBAL" localSheetId="1">#REF!</definedName>
    <definedName name="CORDOBAL" localSheetId="0">#REF!</definedName>
    <definedName name="CORDOBAL">#REF!</definedName>
    <definedName name="CUNDINAMARCA" localSheetId="1">#REF!</definedName>
    <definedName name="CUNDINAMARCA" localSheetId="0">#REF!</definedName>
    <definedName name="CUNDINAMARCA">#REF!</definedName>
    <definedName name="CUNDINAMARCAL" localSheetId="1">#REF!</definedName>
    <definedName name="CUNDINAMARCAL" localSheetId="0">#REF!</definedName>
    <definedName name="CUNDINAMARCAL">#REF!</definedName>
    <definedName name="Departamentos" localSheetId="1">#REF!</definedName>
    <definedName name="Departamentos" localSheetId="0">#REF!</definedName>
    <definedName name="Departamentos">#REF!</definedName>
    <definedName name="DIRECCIONL" localSheetId="1">#REF!</definedName>
    <definedName name="DIRECCIONL" localSheetId="0">#REF!</definedName>
    <definedName name="DIRECCIONL">#REF!</definedName>
    <definedName name="DISTRITOL" localSheetId="1">#REF!</definedName>
    <definedName name="DISTRITOL" localSheetId="0">#REF!</definedName>
    <definedName name="DISTRITOL">#REF!</definedName>
    <definedName name="Fuentes" localSheetId="1">#REF!</definedName>
    <definedName name="Fuentes" localSheetId="0">#REF!</definedName>
    <definedName name="Fuentes">#REF!</definedName>
    <definedName name="GUAINIAL" localSheetId="1">#REF!</definedName>
    <definedName name="GUAINIAL" localSheetId="0">#REF!</definedName>
    <definedName name="GUAINIAL">#REF!</definedName>
    <definedName name="GUAJIRAL" localSheetId="1">#REF!</definedName>
    <definedName name="GUAJIRAL" localSheetId="0">#REF!</definedName>
    <definedName name="GUAJIRAL">#REF!</definedName>
    <definedName name="GUAVIAREL" localSheetId="1">#REF!</definedName>
    <definedName name="GUAVIAREL" localSheetId="0">#REF!</definedName>
    <definedName name="GUAVIAREL">#REF!</definedName>
    <definedName name="HUILAL" localSheetId="1">#REF!</definedName>
    <definedName name="HUILAL" localSheetId="0">#REF!</definedName>
    <definedName name="HUILAL">#REF!</definedName>
    <definedName name="Indicadores" localSheetId="1">#REF!</definedName>
    <definedName name="Indicadores" localSheetId="0">#REF!</definedName>
    <definedName name="Indicadores">#REF!</definedName>
    <definedName name="jo_1" localSheetId="0">#REF!</definedName>
    <definedName name="jo_1">#REF!</definedName>
    <definedName name="jom" localSheetId="1">OFFSET(#REF!,0,0,COUNTA(#REF!)-1,1)</definedName>
    <definedName name="jom" localSheetId="0">OFFSET(#REF!,0,0,COUNTA(#REF!)-1,1)</definedName>
    <definedName name="jom">OFFSET(#REF!,0,0,COUNTA(#REF!)-1,1)</definedName>
    <definedName name="LISTA_CENTROS_REGIONALES" localSheetId="1">#REF!</definedName>
    <definedName name="LISTA_CENTROS_REGIONALES" localSheetId="0">#REF!</definedName>
    <definedName name="LISTA_CENTROS_REGIONALES">#REF!</definedName>
    <definedName name="LISTA_REGIONALES" localSheetId="1">#REF!</definedName>
    <definedName name="LISTA_REGIONALES" localSheetId="0">#REF!</definedName>
    <definedName name="LISTA_REGIONALES">#REF!</definedName>
    <definedName name="LISTADESPLEGAR_CENTRO" localSheetId="1">#REF!</definedName>
    <definedName name="LISTADESPLEGAR_CENTRO" localSheetId="0">#REF!</definedName>
    <definedName name="LISTADESPLEGAR_CENTRO">#REF!</definedName>
    <definedName name="MAGDALENAL" localSheetId="1">#REF!</definedName>
    <definedName name="MAGDALENAL" localSheetId="0">#REF!</definedName>
    <definedName name="MAGDALENAL">#REF!</definedName>
    <definedName name="METAL" localSheetId="1">#REF!</definedName>
    <definedName name="METAL" localSheetId="0">#REF!</definedName>
    <definedName name="METAL">#REF!</definedName>
    <definedName name="NARIÑOL" localSheetId="1">#REF!</definedName>
    <definedName name="NARIÑOL" localSheetId="0">#REF!</definedName>
    <definedName name="NARIÑOL">#REF!</definedName>
    <definedName name="NORTEL" localSheetId="1">#REF!</definedName>
    <definedName name="NORTEL" localSheetId="0">#REF!</definedName>
    <definedName name="NORTEL">#REF!</definedName>
    <definedName name="Objetivos" localSheetId="1">OFFSET(#REF!,0,0,COUNTA(#REF!)-1,1)</definedName>
    <definedName name="Objetivos" localSheetId="0">OFFSET(#REF!,0,0,COUNTA(#REF!)-1,1)</definedName>
    <definedName name="Objetivos">OFFSET(#REF!,0,0,COUNTA(#REF!)-1,1)</definedName>
    <definedName name="ok" localSheetId="0">OFFSET(#REF!,0,0,COUNTA(#REF!)-1,1)</definedName>
    <definedName name="ok">OFFSET(#REF!,0,0,COUNTA(#REF!)-1,1)</definedName>
    <definedName name="PUTUMAYOL" localSheetId="1">#REF!</definedName>
    <definedName name="PUTUMAYOL" localSheetId="0">#REF!</definedName>
    <definedName name="PUTUMAYOL">#REF!</definedName>
    <definedName name="QUINDIOL" localSheetId="1">#REF!</definedName>
    <definedName name="QUINDIOL" localSheetId="0">#REF!</definedName>
    <definedName name="QUINDIOL">#REF!</definedName>
    <definedName name="REGIONAL" localSheetId="1">#REF!</definedName>
    <definedName name="REGIONAL" localSheetId="0">#REF!</definedName>
    <definedName name="REGIONAL">#REF!</definedName>
    <definedName name="REGIONALES" localSheetId="1">#REF!</definedName>
    <definedName name="REGIONALES" localSheetId="0">#REF!</definedName>
    <definedName name="REGIONALES">#REF!</definedName>
    <definedName name="RISARALDAL" localSheetId="1">#REF!</definedName>
    <definedName name="RISARALDAL" localSheetId="0">#REF!</definedName>
    <definedName name="RISARALDAL">#REF!</definedName>
    <definedName name="SANANDRESL" localSheetId="1">#REF!</definedName>
    <definedName name="SANANDRESL" localSheetId="0">#REF!</definedName>
    <definedName name="SANANDRESL">#REF!</definedName>
    <definedName name="SANTANDERL" localSheetId="1">#REF!</definedName>
    <definedName name="SANTANDERL" localSheetId="0">#REF!</definedName>
    <definedName name="SANTANDERL">#REF!</definedName>
    <definedName name="sebas" localSheetId="1">#REF!</definedName>
    <definedName name="sebas" localSheetId="0">#REF!</definedName>
    <definedName name="sebas">#REF!</definedName>
    <definedName name="SN">[1]Maestros!$B$1:$B$2</definedName>
    <definedName name="SUCREL" localSheetId="1">#REF!</definedName>
    <definedName name="SUCREL" localSheetId="0">#REF!</definedName>
    <definedName name="SUCREL">#REF!</definedName>
    <definedName name="TOLIMAL" localSheetId="1">#REF!</definedName>
    <definedName name="TOLIMAL" localSheetId="0">#REF!</definedName>
    <definedName name="TOLIMAL">#REF!</definedName>
    <definedName name="VALLE" localSheetId="1">#REF!</definedName>
    <definedName name="VALLE" localSheetId="0">#REF!</definedName>
    <definedName name="VALLE">#REF!</definedName>
    <definedName name="VALLEL" localSheetId="1">#REF!</definedName>
    <definedName name="VALLEL" localSheetId="0">#REF!</definedName>
    <definedName name="VALLEL">#REF!</definedName>
    <definedName name="VAUPESL" localSheetId="1">#REF!</definedName>
    <definedName name="VAUPESL" localSheetId="0">#REF!</definedName>
    <definedName name="VAUPESL">#REF!</definedName>
    <definedName name="VICHADAL" localSheetId="1">#REF!</definedName>
    <definedName name="VICHADAL" localSheetId="0">#REF!</definedName>
    <definedName name="VICHAD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0" roundtripDataSignature="AMtx7mi4j+EpcdQpWDW7IJY13cNpL8ldUg=="/>
    </ext>
  </extLst>
</workbook>
</file>

<file path=xl/calcChain.xml><?xml version="1.0" encoding="utf-8"?>
<calcChain xmlns="http://schemas.openxmlformats.org/spreadsheetml/2006/main">
  <c r="AB19" i="20" l="1"/>
  <c r="AN18" i="20"/>
  <c r="AB18" i="20"/>
  <c r="K18" i="20"/>
  <c r="K21" i="16" l="1"/>
  <c r="J21" i="16" l="1"/>
  <c r="I21" i="16"/>
  <c r="H21" i="16"/>
</calcChain>
</file>

<file path=xl/sharedStrings.xml><?xml version="1.0" encoding="utf-8"?>
<sst xmlns="http://schemas.openxmlformats.org/spreadsheetml/2006/main" count="374" uniqueCount="244">
  <si>
    <t>Plan de Acción</t>
  </si>
  <si>
    <t>Tratamiento</t>
  </si>
  <si>
    <t>Responsable</t>
  </si>
  <si>
    <t>Implementación</t>
  </si>
  <si>
    <t>Documentación</t>
  </si>
  <si>
    <t>Frecuencia</t>
  </si>
  <si>
    <t>Evidencia</t>
  </si>
  <si>
    <t>Preventivo</t>
  </si>
  <si>
    <t>Detectivo</t>
  </si>
  <si>
    <t>Correctivo</t>
  </si>
  <si>
    <t>Automático</t>
  </si>
  <si>
    <t>Manual</t>
  </si>
  <si>
    <t>Documentado</t>
  </si>
  <si>
    <t>Sin Documentar</t>
  </si>
  <si>
    <t>Continua</t>
  </si>
  <si>
    <t>Aleatoria</t>
  </si>
  <si>
    <t>Con Registro</t>
  </si>
  <si>
    <t>Aceptar</t>
  </si>
  <si>
    <t>Evitar</t>
  </si>
  <si>
    <t>Finalizado</t>
  </si>
  <si>
    <t>En curso</t>
  </si>
  <si>
    <t>Registro Sustancial</t>
  </si>
  <si>
    <t>Registro Material</t>
  </si>
  <si>
    <t>Sin registro</t>
  </si>
  <si>
    <t>Reducir</t>
  </si>
  <si>
    <t xml:space="preserve">Fecha  final </t>
  </si>
  <si>
    <t>INDICADOR</t>
  </si>
  <si>
    <t xml:space="preserve">CONTROL  DE CAMBIOS </t>
  </si>
  <si>
    <t xml:space="preserve">FECHA </t>
  </si>
  <si>
    <t xml:space="preserve">DESCRIPCION DE LOS CAMBIOS </t>
  </si>
  <si>
    <t xml:space="preserve">Fecha  de  inicio  </t>
  </si>
  <si>
    <t xml:space="preserve">NOMBRE DEPROCESO </t>
  </si>
  <si>
    <t xml:space="preserve">TIPOLOGIA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</si>
  <si>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</si>
  <si>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</si>
  <si>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</si>
  <si>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</si>
  <si>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</si>
  <si>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</si>
  <si>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</si>
  <si>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EVALUACIÓN Y CONTROL</t>
  </si>
  <si>
    <t>PROCESO</t>
  </si>
  <si>
    <t xml:space="preserve">TIPO DE RIESGO </t>
  </si>
  <si>
    <t xml:space="preserve">RIESGO No. </t>
  </si>
  <si>
    <t xml:space="preserve">DESCRIPCION DEL RIESGO </t>
  </si>
  <si>
    <t xml:space="preserve">PROBABILIDAD INHERENTE </t>
  </si>
  <si>
    <t xml:space="preserve">IMPACTO INHERENTE </t>
  </si>
  <si>
    <t xml:space="preserve">CONTROL No. </t>
  </si>
  <si>
    <t xml:space="preserve">DESCRIPCION DEL CONTROL </t>
  </si>
  <si>
    <t xml:space="preserve">COMPLEMENTO </t>
  </si>
  <si>
    <t>RESPONSABLE DE EJECUTAR EL CONTROL</t>
  </si>
  <si>
    <t xml:space="preserve">PERIODICIDAD </t>
  </si>
  <si>
    <t xml:space="preserve">COMO SE ACTUA EN CASO DE OBSERVACIONES O DESVIACIONES </t>
  </si>
  <si>
    <t xml:space="preserve">EVIDENCIA </t>
  </si>
  <si>
    <t>Atributos Informativos</t>
  </si>
  <si>
    <t>Tipo de control</t>
  </si>
  <si>
    <t>Peso del Control</t>
  </si>
  <si>
    <t>Peso de la implementación</t>
  </si>
  <si>
    <t>Sin Registro</t>
  </si>
  <si>
    <t xml:space="preserve">TIPO DE CONTROL </t>
  </si>
  <si>
    <t xml:space="preserve">controles </t>
  </si>
  <si>
    <t xml:space="preserve">ZONA RIESGO INHERENTE </t>
  </si>
  <si>
    <t>Mitigar</t>
  </si>
  <si>
    <t>Transferir</t>
  </si>
  <si>
    <t xml:space="preserve">RESPONSABLE PRIMERA LINEA </t>
  </si>
  <si>
    <t>Corrupción</t>
  </si>
  <si>
    <t xml:space="preserve">
CAUSA
</t>
  </si>
  <si>
    <t xml:space="preserve">CONSECUENCIA </t>
  </si>
  <si>
    <t>Casi Seguro (5)</t>
  </si>
  <si>
    <t>Probable (4)</t>
  </si>
  <si>
    <t>Posible (3)</t>
  </si>
  <si>
    <t>Improbable (2)</t>
  </si>
  <si>
    <t>Raro (1)</t>
  </si>
  <si>
    <t>Catastrófico (5)</t>
  </si>
  <si>
    <t>Mayor (4)</t>
  </si>
  <si>
    <t>Moderado (3)</t>
  </si>
  <si>
    <t>Menor (2)</t>
  </si>
  <si>
    <t>Insignificante (1)</t>
  </si>
  <si>
    <t xml:space="preserve">PROBABILIDAD </t>
  </si>
  <si>
    <t xml:space="preserve">IMPACTO </t>
  </si>
  <si>
    <t>5:  Casi seguro
4: Probable
3: Posible 
2: Improbable 
1: Raro</t>
  </si>
  <si>
    <t xml:space="preserve">5: Catastrófico
4: Mayor
3: Moderado
2: Menor 
1: Insignificante </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</si>
  <si>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</si>
  <si>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</si>
  <si>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</si>
  <si>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</si>
  <si>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</si>
  <si>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</si>
  <si>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</si>
  <si>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</si>
  <si>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</si>
  <si>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</si>
  <si>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</si>
  <si>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</si>
  <si>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</si>
  <si>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</si>
  <si>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</si>
  <si>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</si>
  <si>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</si>
  <si>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</si>
  <si>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</si>
  <si>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</si>
  <si>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</si>
  <si>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</si>
  <si>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</si>
  <si>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</si>
  <si>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</si>
  <si>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</si>
  <si>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</si>
  <si>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</si>
  <si>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</si>
  <si>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</si>
  <si>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</si>
  <si>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</si>
  <si>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</si>
  <si>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</si>
  <si>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</si>
  <si>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</si>
  <si>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</si>
  <si>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</si>
  <si>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</si>
  <si>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</si>
  <si>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</si>
  <si>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</si>
  <si>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</si>
  <si>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</si>
  <si>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</si>
  <si>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</si>
  <si>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</si>
  <si>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</si>
  <si>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</si>
  <si>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</si>
  <si>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</si>
  <si>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</si>
  <si>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 xml:space="preserve">RESULTADO DE LA EVALUACION DEL DISEÑO DEL CONTROL
Fuerte: 96 y 100
Moderado: 86 y 95
Débil: 0 y 85
</t>
  </si>
  <si>
    <t xml:space="preserve">EVALUACIÓN DE LA EJECUCIÓN DEL CONTROL
Fuerte: Se ejecuta de manera consistente
Moderado: Se ejecuta algunas veces 
Débil: No se ejecuta
</t>
  </si>
  <si>
    <t xml:space="preserve">SOLIDEZ INDIVIDUAL DE CADA CONTROL
</t>
  </si>
  <si>
    <t xml:space="preserve">SOLIDEZ INDIVIDUAL DE CADA CONTROL
Fuerte: 100
Moderado: 50
Débil: 0
</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</si>
  <si>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</si>
  <si>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</si>
  <si>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NÚMERO DE COLUMNAS QUE SE DESPLAZA EN EL EJE DE PROBABILIDAD</t>
  </si>
  <si>
    <t>NÚMERO DE COLUMNAS QUE SE DESPLAZA EN EL EJE DE IMPACTO</t>
  </si>
  <si>
    <t>NIVEL DE RIESGO RESIDUAL</t>
  </si>
  <si>
    <t>RESPUESTAS AL RIESGO</t>
  </si>
  <si>
    <t xml:space="preserve">PROBABILIDAD RESIDUAL </t>
  </si>
  <si>
    <t xml:space="preserve">IMPACTO RESIDUAL </t>
  </si>
  <si>
    <t xml:space="preserve">5: Catastrófico
4: Mayor
3: Moderado
</t>
  </si>
  <si>
    <t xml:space="preserve">Lavado de activos </t>
  </si>
  <si>
    <t>Débil</t>
  </si>
  <si>
    <t xml:space="preserve">Plan de contingencia </t>
  </si>
  <si>
    <t xml:space="preserve">Directamente </t>
  </si>
  <si>
    <t>CONTROLES AYUDAN A DISMINUIR IMPACTO
Tratándose de riesgos de corrupción /LAFT 
únicamente hay disminución de probabilidad. Es decir, para el impacto
no opera el desplazamiento.</t>
  </si>
  <si>
    <t xml:space="preserve">No disminuye </t>
  </si>
  <si>
    <t xml:space="preserve">NOMBRE TRAMITE / OPA </t>
  </si>
  <si>
    <t xml:space="preserve">Fuerte </t>
  </si>
  <si>
    <t>Fuerte</t>
  </si>
  <si>
    <t>Criterios para calificar el impacto en riesgos de corrupción</t>
  </si>
  <si>
    <t>1. ¿Afecta al grupo de funcionarios del proceso?</t>
  </si>
  <si>
    <t xml:space="preserve">2. ¿Afecta el cumplimiento de metas y objetivos de la dependencia? </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</si>
  <si>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</si>
  <si>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</si>
  <si>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</si>
  <si>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</si>
  <si>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</si>
  <si>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</si>
  <si>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</si>
  <si>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</si>
  <si>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</si>
  <si>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</si>
  <si>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</si>
  <si>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</si>
  <si>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16. ¿ Ocasiona lesiones físicas o pérdida de vidas humanas?</t>
  </si>
  <si>
    <t>17. ¿ Afecta la imagen regional?</t>
  </si>
  <si>
    <t>18. ¿ Afecta la imagen institucional?</t>
  </si>
  <si>
    <t>19. ¿Genera daño ambiental?</t>
  </si>
  <si>
    <t>SOLIDEZ INDIVIDUAL</t>
  </si>
  <si>
    <t>FuerteFuerte</t>
  </si>
  <si>
    <t>FuerteModerado</t>
  </si>
  <si>
    <t>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</si>
  <si>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</si>
  <si>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</si>
  <si>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</si>
  <si>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</si>
  <si>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</si>
  <si>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</si>
  <si>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</si>
  <si>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</si>
  <si>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</si>
  <si>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</si>
  <si>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</si>
  <si>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</si>
  <si>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</si>
  <si>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</si>
  <si>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</si>
  <si>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</si>
  <si>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</si>
  <si>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</si>
  <si>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</si>
  <si>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 xml:space="preserve">TOTAL </t>
  </si>
  <si>
    <t xml:space="preserve">SI </t>
  </si>
  <si>
    <t xml:space="preserve">NO </t>
  </si>
  <si>
    <t xml:space="preserve">
Responder afirmativamente de SEIS a ONCE preguntas genera un impacto mayor.
</t>
  </si>
  <si>
    <t>Responder afirmativamente de DOCE a DIECINUEVE preguntas genera un impacto catastrófico</t>
  </si>
  <si>
    <t>Responder afirmativamente de UNA a CINCO pregunta(s) genera un impacto moderado.</t>
  </si>
  <si>
    <t>RIESGO 
Posibilidad de ACCION /OMISION +USO DEL PODER+DESVIACION DE LA GESTION DE LO PUBLICO +BENEFICIO PRIVADO</t>
  </si>
  <si>
    <t>15. ¿ Genera pérdida de credibilidad del sector?</t>
  </si>
  <si>
    <t xml:space="preserve">PARA CONTROL INTERNO </t>
  </si>
  <si>
    <t xml:space="preserve">PARA DIRECCION </t>
  </si>
  <si>
    <t xml:space="preserve">PARA DISCIPLINARIO </t>
  </si>
  <si>
    <t xml:space="preserve">PARA JURIDICA  </t>
  </si>
  <si>
    <t xml:space="preserve">
ACCIÓN 
( Verificar Revisar Validar Cotejar </t>
  </si>
  <si>
    <t>JULIO DE 2025</t>
  </si>
  <si>
    <t xml:space="preserve">Debido a la  existencia de  conflicto de interes </t>
  </si>
  <si>
    <t>NA</t>
  </si>
  <si>
    <t xml:space="preserve">
 Posibilidad de recibir o solicitar cualquier dádiva o beneficio a nombre propio o de terceros  en la expedicion  de conceptos técnicos de protección contra  incendio y seguridad humana acorde con la normatividad vigente por uso del poder desviando  la gestión de lo público</t>
  </si>
  <si>
    <t>Debido a la falta de apropiación por parte de los inspectores (contratistas/planta) de los principios establecidos en el Código de Integridad</t>
  </si>
  <si>
    <t>acciones legales 
daños a terceros 
Imagen negativa de la entidad</t>
  </si>
  <si>
    <t xml:space="preserve">Subdirector de gestión del riesgo </t>
  </si>
  <si>
    <t xml:space="preserve">Profesional especializado 
(Coordinador de Inspecciones técnicas) </t>
  </si>
  <si>
    <t xml:space="preserve">Mensual </t>
  </si>
  <si>
    <t>Verificar la aplicación de conductas alineadas a los principios del código de integridad mediante sensibilizaciones</t>
  </si>
  <si>
    <t>A través de sensibilizaciones realizadas a los inspectores (planta y contratistas) se reitera la importancia de aplicar los principios establecidos en el código de integridad de la entidad, con el fin de evitar posibles hechos de corrupción en la realización de las visitas y posterior emisión del concepto técnico</t>
  </si>
  <si>
    <t>En caso de recibir denuncias por posibles hechos de corrupción en la realización de las visitas y posterior emisión de conceptos técnicos, se informará a la Oficina Jurídica/Oficina de Control Disciplinario Interno para que se tomen las acciones a que haya lugar</t>
  </si>
  <si>
    <t>actas de reunión de sensibilizaciones / Oficina de Control Disciplinario Interno Comunicación interna a la Oficina Jurídica, cuando aplique</t>
  </si>
  <si>
    <t>1. Incluir en el formulario lo correspondiente a conflicto de interés  
2. Gestionar la estandarización de un formato de compromiso.
3. Solicitar la inclusión de  una obligación contractual relacionada con el código de integridad y el formato de compromiso</t>
  </si>
  <si>
    <t>Subdirector de Gestión del Riesgo</t>
  </si>
  <si>
    <t xml:space="preserve">Act. 1. y 2. julio 2025
Act. 3.  diciembre 2025 </t>
  </si>
  <si>
    <t>Act. 1. y 2. diciembre 2025
Act. 3.  diciembre 2025</t>
  </si>
  <si>
    <r>
      <t xml:space="preserve">NOMBRE: </t>
    </r>
    <r>
      <rPr>
        <sz val="20"/>
        <rFont val="Arial"/>
        <family val="2"/>
      </rPr>
      <t xml:space="preserve"> Denuncias recibidas por posibles hechos de corrupción</t>
    </r>
    <r>
      <rPr>
        <b/>
        <sz val="20"/>
        <rFont val="Arial"/>
        <family val="2"/>
      </rPr>
      <t xml:space="preserve">
FORMULA: </t>
    </r>
    <r>
      <rPr>
        <sz val="20"/>
        <rFont val="Arial"/>
        <family val="2"/>
      </rPr>
      <t xml:space="preserve">Número de Denuncias recibidas por posibles hechos de corrupción en las inspecciones técnicas realizadas
</t>
    </r>
    <r>
      <rPr>
        <b/>
        <sz val="20"/>
        <rFont val="Arial"/>
        <family val="2"/>
      </rPr>
      <t xml:space="preserve">
META :</t>
    </r>
    <r>
      <rPr>
        <sz val="20"/>
        <rFont val="Arial"/>
        <family val="2"/>
      </rPr>
      <t xml:space="preserve"> 0 </t>
    </r>
    <r>
      <rPr>
        <b/>
        <sz val="20"/>
        <rFont val="Arial"/>
        <family val="2"/>
      </rPr>
      <t xml:space="preserve">
FRECUENCIA DE MEDICIÓN: </t>
    </r>
    <r>
      <rPr>
        <sz val="20"/>
        <rFont val="Arial"/>
        <family val="2"/>
      </rPr>
      <t>Semestral</t>
    </r>
  </si>
  <si>
    <t xml:space="preserve">Reportar el posible hecho de corrupcion a la oficina de control disciplinario interno/ Oficina Jurídica y al subdirector  de gestión de riesgo </t>
  </si>
  <si>
    <t xml:space="preserve">Revisar  que en  las inspecciones asignadas no se presente conflicto de interes </t>
  </si>
  <si>
    <t xml:space="preserve">una vez recibidas las asignaciones de inspeccion se debe informar el impedimento para realizar la misma </t>
  </si>
  <si>
    <t xml:space="preserve"> Se debe informar el impedimento para realizar la inspección  </t>
  </si>
  <si>
    <t>Formulario de levantamiento de información</t>
  </si>
  <si>
    <t>Julio  de 2025</t>
  </si>
  <si>
    <t xml:space="preserve">se ajusta la redaccion del riesgo, se ajustan consecuencias , causas , control y plan de accion . Se establece indicador </t>
  </si>
  <si>
    <t xml:space="preserve">DIRECCIONAMIENTO ESTRATEGICO </t>
  </si>
  <si>
    <t xml:space="preserve">Página 1 de 1 </t>
  </si>
  <si>
    <t xml:space="preserve">MAPA DE RIESGOS  DE CORRUPCIÓN </t>
  </si>
  <si>
    <t>Código: GE-GA01-FT02</t>
  </si>
  <si>
    <t>Versión: 04</t>
  </si>
  <si>
    <t>Fecha:  30 DE JULIO DE 2025</t>
  </si>
  <si>
    <t xml:space="preserve">FECHA DE  APROBACIÓN </t>
  </si>
  <si>
    <t xml:space="preserve">VERSIÓN DE CONTENIDO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</si>
</sst>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Arial"/>
    </font>
    <font>
      <sz val="11"/>
      <name val="Arial"/>
      <family val="2"/>
    </font>
    <font>
      <sz val="10"/>
      <color theme="1"/>
      <name val="Calibri"/>
      <family val="2"/>
    </font>
    <font>
      <sz val="10"/>
      <color rgb="FF000000"/>
      <name val="Arial Narrow"/>
      <family val="2"/>
    </font>
    <font>
      <sz val="11"/>
      <color theme="1"/>
      <name val="Arial"/>
      <family val="2"/>
    </font>
    <font>
      <sz val="12"/>
      <color theme="1"/>
      <name val="Arial"/>
      <family val="2"/>
    </font>
    <font>
      <sz val="10"/>
      <color theme="1"/>
      <name val="Arial"/>
      <family val="2"/>
    </font>
    <font>
      <sz val="10"/>
      <name val="Arial"/>
      <family val="2"/>
    </font>
    <font>
      <b/>
      <sz val="10"/>
      <color theme="1"/>
      <name val="Arial"/>
      <family val="2"/>
    </font>
    <font>
      <b/>
      <sz val="11"/>
      <color theme="1"/>
      <name val="calibri"/>
      <family val="2"/>
      <scheme val="minor"/>
    </font>
    <font>
      <sz val="20"/>
      <color theme="1"/>
      <name val="Arial"/>
      <family val="2"/>
    </font>
    <font>
      <sz val="11"/>
      <color theme="1"/>
      <name val="Arial"/>
      <family val="2"/>
    </font>
    <font>
      <sz val="22"/>
      <color theme="1"/>
      <name val="Arial"/>
      <family val="2"/>
    </font>
    <font>
      <b/>
      <sz val="14"/>
      <color theme="1"/>
      <name val="Arial"/>
      <family val="2"/>
    </font>
    <font>
      <sz val="14"/>
      <color theme="1"/>
      <name val="Arial"/>
      <family val="2"/>
    </font>
    <font>
      <sz val="11"/>
      <color theme="0"/>
      <name val="Arial"/>
      <family val="2"/>
    </font>
    <font>
      <sz val="16"/>
      <color theme="1"/>
      <name val="Arial"/>
      <family val="2"/>
    </font>
    <font>
      <sz val="12"/>
      <name val="Arial"/>
      <family val="2"/>
    </font>
    <font>
      <sz val="11"/>
      <color theme="1"/>
      <name val="Arial"/>
      <family val="2"/>
    </font>
    <font>
      <sz val="20"/>
      <name val="Arial"/>
      <family val="2"/>
    </font>
    <font>
      <b/>
      <sz val="20"/>
      <name val="calibri"/>
      <family val="2"/>
      <scheme val="minor"/>
    </font>
    <font>
      <b/>
      <sz val="20"/>
      <color theme="1"/>
      <name val="Arial"/>
      <family val="2"/>
    </font>
    <font>
      <b/>
      <sz val="16"/>
      <color theme="1"/>
      <name val="Arial"/>
      <family val="2"/>
    </font>
    <font>
      <b/>
      <sz val="16"/>
      <name val="Arial"/>
      <family val="2"/>
    </font>
    <font>
      <b/>
      <sz val="16"/>
      <name val="calibri"/>
      <family val="2"/>
      <scheme val="minor"/>
    </font>
    <font>
      <b/>
      <sz val="18"/>
      <color theme="1"/>
      <name val="Arial"/>
      <family val="2"/>
    </font>
    <font>
      <sz val="20"/>
      <color theme="0"/>
      <name val="Arial"/>
      <family val="2"/>
    </font>
    <font>
      <sz val="20"/>
      <color rgb="FFFF0000"/>
      <name val="Arial"/>
      <family val="2"/>
    </font>
    <font>
      <b/>
      <sz val="20"/>
      <name val="Arial"/>
      <family val="2"/>
    </font>
  </fonts>
  <fills count="17">
    <fill>
      <patternFill patternType="none"/>
    </fill>
    <fill>
      <patternFill patternType="gray125"/>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rgb="FF33CC3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9" tint="0.59999389629810485"/>
        <bgColor indexed="64"/>
      </patternFill>
    </fill>
  </fills>
  <borders count="32">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4" fillId="0" borderId="2"/>
    <xf numFmtId="0" fontId="4" fillId="0" borderId="2"/>
    <xf numFmtId="0" fontId="7" fillId="0" borderId="2"/>
    <xf numFmtId="0" fontId="11" fillId="0" borderId="2"/>
    <xf numFmtId="0" fontId="18" fillId="0" borderId="2"/>
  </cellStyleXfs>
  <cellXfs count="176">
    <xf numFmtId="0" fontId="0" fillId="0" borderId="0" xfId="0"/>
    <xf numFmtId="0" fontId="2" fillId="0" borderId="0" xfId="0" applyFont="1"/>
    <xf numFmtId="0" fontId="3" fillId="0" borderId="1" xfId="0" applyFont="1" applyBorder="1" applyAlignment="1">
      <alignment horizontal="left" vertical="center" wrapText="1" readingOrder="1"/>
    </xf>
    <xf numFmtId="0" fontId="0" fillId="0" borderId="0" xfId="0"/>
    <xf numFmtId="0" fontId="4" fillId="0" borderId="0" xfId="0" applyFont="1"/>
    <xf numFmtId="0" fontId="4" fillId="6" borderId="0" xfId="0" applyFont="1" applyFill="1"/>
    <xf numFmtId="0" fontId="6" fillId="0" borderId="2" xfId="0" applyFont="1" applyBorder="1" applyAlignment="1" applyProtection="1">
      <alignment wrapText="1"/>
    </xf>
    <xf numFmtId="0" fontId="0" fillId="0" borderId="0" xfId="0"/>
    <xf numFmtId="0" fontId="0" fillId="0" borderId="2" xfId="0" applyBorder="1"/>
    <xf numFmtId="0" fontId="6" fillId="0" borderId="0" xfId="0" applyFont="1" applyAlignment="1" applyProtection="1">
      <alignment wrapText="1"/>
    </xf>
    <xf numFmtId="0" fontId="8" fillId="0" borderId="4" xfId="0" applyFont="1" applyBorder="1" applyAlignment="1" applyProtection="1">
      <alignment wrapText="1"/>
    </xf>
    <xf numFmtId="0" fontId="8" fillId="0" borderId="3" xfId="0" applyFont="1" applyBorder="1" applyAlignment="1" applyProtection="1">
      <alignment wrapText="1"/>
    </xf>
    <xf numFmtId="0" fontId="6" fillId="0" borderId="3" xfId="0" applyFont="1" applyBorder="1" applyAlignment="1" applyProtection="1">
      <alignment wrapText="1"/>
    </xf>
    <xf numFmtId="9" fontId="6" fillId="0" borderId="3" xfId="0" applyNumberFormat="1" applyFont="1" applyBorder="1" applyAlignment="1" applyProtection="1">
      <alignment wrapText="1"/>
    </xf>
    <xf numFmtId="9" fontId="6" fillId="0" borderId="2" xfId="0" applyNumberFormat="1" applyFont="1" applyBorder="1" applyAlignment="1" applyProtection="1">
      <alignment wrapText="1"/>
    </xf>
    <xf numFmtId="0" fontId="8" fillId="0" borderId="2" xfId="0" applyFont="1" applyBorder="1" applyAlignment="1" applyProtection="1">
      <alignment wrapText="1"/>
    </xf>
    <xf numFmtId="0" fontId="0" fillId="9" borderId="0" xfId="0" applyFill="1"/>
    <xf numFmtId="0" fontId="0" fillId="6" borderId="0" xfId="0" applyFont="1" applyFill="1"/>
    <xf numFmtId="0" fontId="9" fillId="9" borderId="0" xfId="0" applyFont="1" applyFill="1"/>
    <xf numFmtId="0" fontId="4" fillId="0" borderId="2" xfId="2"/>
    <xf numFmtId="0" fontId="0" fillId="0" borderId="0" xfId="0" applyAlignment="1">
      <alignment wrapText="1"/>
    </xf>
    <xf numFmtId="0" fontId="0" fillId="12" borderId="0" xfId="0" applyFill="1"/>
    <xf numFmtId="0" fontId="5" fillId="11" borderId="3" xfId="2" applyFont="1" applyFill="1" applyBorder="1" applyAlignment="1">
      <alignment horizontal="center"/>
    </xf>
    <xf numFmtId="0" fontId="1" fillId="0" borderId="2" xfId="2" applyFont="1"/>
    <xf numFmtId="0" fontId="15" fillId="0" borderId="2" xfId="2" applyFont="1"/>
    <xf numFmtId="0" fontId="12" fillId="14" borderId="3" xfId="2" applyFont="1" applyFill="1" applyBorder="1" applyAlignment="1">
      <alignment vertical="center"/>
    </xf>
    <xf numFmtId="0" fontId="16" fillId="0" borderId="3" xfId="2" applyFont="1" applyBorder="1" applyAlignment="1">
      <alignment horizontal="center" vertical="center"/>
    </xf>
    <xf numFmtId="0" fontId="5" fillId="10" borderId="3" xfId="2" applyFont="1" applyFill="1" applyBorder="1" applyAlignment="1">
      <alignment horizontal="center"/>
    </xf>
    <xf numFmtId="0" fontId="13" fillId="11" borderId="3" xfId="2" applyFont="1" applyFill="1" applyBorder="1" applyAlignment="1">
      <alignment horizontal="center" vertical="center" wrapText="1"/>
    </xf>
    <xf numFmtId="0" fontId="13" fillId="10" borderId="3" xfId="2" applyFont="1" applyFill="1" applyBorder="1" applyAlignment="1">
      <alignment horizontal="center" vertical="center" wrapText="1"/>
    </xf>
    <xf numFmtId="0" fontId="4" fillId="0" borderId="3" xfId="2" applyBorder="1"/>
    <xf numFmtId="0" fontId="13" fillId="15" borderId="3" xfId="2" applyFont="1" applyFill="1" applyBorder="1" applyAlignment="1">
      <alignment horizontal="center" vertical="center" wrapText="1"/>
    </xf>
    <xf numFmtId="0" fontId="5" fillId="15" borderId="3" xfId="2" applyFont="1" applyFill="1" applyBorder="1" applyAlignment="1">
      <alignment horizontal="center"/>
    </xf>
    <xf numFmtId="0" fontId="16" fillId="4" borderId="3" xfId="2" applyFont="1" applyFill="1" applyBorder="1" applyAlignment="1">
      <alignment horizontal="center" vertical="center"/>
    </xf>
    <xf numFmtId="0" fontId="13" fillId="16" borderId="3" xfId="2" applyFont="1" applyFill="1" applyBorder="1" applyAlignment="1">
      <alignment horizontal="center" vertical="center" wrapText="1"/>
    </xf>
    <xf numFmtId="0" fontId="5" fillId="16" borderId="3" xfId="2" applyFont="1" applyFill="1" applyBorder="1" applyAlignment="1">
      <alignment horizontal="center"/>
    </xf>
    <xf numFmtId="0" fontId="18" fillId="0" borderId="2" xfId="5"/>
    <xf numFmtId="0" fontId="18" fillId="2" borderId="2" xfId="5" applyFill="1"/>
    <xf numFmtId="0" fontId="18" fillId="2" borderId="2" xfId="5" applyFill="1" applyBorder="1"/>
    <xf numFmtId="0" fontId="18" fillId="2" borderId="2" xfId="5" applyFill="1" applyBorder="1" applyAlignment="1">
      <alignment horizontal="center"/>
    </xf>
    <xf numFmtId="0" fontId="5" fillId="2" borderId="2" xfId="5" applyFont="1" applyFill="1" applyBorder="1" applyAlignment="1">
      <alignment horizontal="center" vertical="center" wrapText="1"/>
    </xf>
    <xf numFmtId="0" fontId="10" fillId="0" borderId="2" xfId="5" quotePrefix="1" applyFont="1" applyBorder="1" applyAlignment="1">
      <alignment vertical="center" wrapText="1"/>
    </xf>
    <xf numFmtId="0" fontId="5" fillId="2" borderId="2" xfId="5" quotePrefix="1" applyFont="1" applyFill="1" applyBorder="1" applyAlignment="1">
      <alignment horizontal="center" vertical="center" wrapText="1"/>
    </xf>
    <xf numFmtId="0" fontId="4" fillId="2" borderId="2" xfId="5" applyFont="1" applyFill="1" applyBorder="1" applyAlignment="1">
      <alignment horizontal="center" vertical="center"/>
    </xf>
    <xf numFmtId="0" fontId="20" fillId="2" borderId="4" xfId="5" applyFont="1" applyFill="1" applyBorder="1" applyAlignment="1">
      <alignment horizontal="center" vertical="center"/>
    </xf>
    <xf numFmtId="15" fontId="10" fillId="2" borderId="3" xfId="5" applyNumberFormat="1" applyFont="1" applyFill="1" applyBorder="1" applyAlignment="1">
      <alignment horizontal="center" vertical="center"/>
    </xf>
    <xf numFmtId="0" fontId="10" fillId="2" borderId="3" xfId="5" applyFont="1" applyFill="1" applyBorder="1"/>
    <xf numFmtId="0" fontId="25" fillId="5" borderId="23" xfId="5" applyFont="1" applyFill="1" applyBorder="1" applyAlignment="1">
      <alignment horizontal="center" vertical="center" wrapText="1"/>
    </xf>
    <xf numFmtId="0" fontId="22" fillId="5" borderId="23" xfId="5" applyFont="1" applyFill="1" applyBorder="1" applyAlignment="1">
      <alignment horizontal="center" vertical="center" wrapText="1"/>
    </xf>
    <xf numFmtId="0" fontId="21" fillId="5" borderId="22" xfId="5" applyFont="1" applyFill="1" applyBorder="1" applyAlignment="1">
      <alignment vertical="center" wrapText="1"/>
    </xf>
    <xf numFmtId="0" fontId="22" fillId="5" borderId="22" xfId="5" applyFont="1" applyFill="1" applyBorder="1" applyAlignment="1">
      <alignment vertical="center" wrapText="1"/>
    </xf>
    <xf numFmtId="0" fontId="10" fillId="0" borderId="29" xfId="5" applyFont="1" applyBorder="1" applyAlignment="1">
      <alignment horizontal="center" vertical="center"/>
    </xf>
    <xf numFmtId="0" fontId="10" fillId="2" borderId="29" xfId="5" applyFont="1" applyFill="1" applyBorder="1" applyAlignment="1">
      <alignment horizontal="center" vertical="center" wrapText="1"/>
    </xf>
    <xf numFmtId="0" fontId="10" fillId="0" borderId="29" xfId="5" applyFont="1" applyBorder="1" applyAlignment="1">
      <alignment horizontal="center" vertical="center" wrapText="1"/>
    </xf>
    <xf numFmtId="0" fontId="10" fillId="2" borderId="18" xfId="5" applyFont="1" applyFill="1" applyBorder="1" applyAlignment="1">
      <alignment horizontal="center" vertical="center"/>
    </xf>
    <xf numFmtId="0" fontId="10" fillId="2" borderId="3" xfId="5" applyFont="1" applyFill="1" applyBorder="1" applyAlignment="1">
      <alignment horizontal="center" vertical="center" wrapText="1"/>
    </xf>
    <xf numFmtId="0" fontId="10" fillId="0" borderId="3" xfId="5" applyFont="1" applyBorder="1" applyAlignment="1">
      <alignment horizontal="center" vertical="center"/>
    </xf>
    <xf numFmtId="0" fontId="10" fillId="2" borderId="3" xfId="5" applyFont="1" applyFill="1" applyBorder="1" applyAlignment="1">
      <alignment horizontal="center" vertical="center"/>
    </xf>
    <xf numFmtId="0" fontId="10" fillId="2" borderId="31" xfId="5" applyFont="1" applyFill="1" applyBorder="1" applyAlignment="1">
      <alignment horizontal="center" vertical="center" wrapText="1"/>
    </xf>
    <xf numFmtId="0" fontId="23" fillId="5" borderId="7" xfId="3" applyFont="1" applyFill="1" applyBorder="1" applyAlignment="1">
      <alignment horizontal="center" vertical="center" wrapText="1"/>
    </xf>
    <xf numFmtId="0" fontId="23" fillId="5" borderId="20" xfId="3" applyFont="1" applyFill="1" applyBorder="1" applyAlignment="1">
      <alignment horizontal="center" vertical="center" wrapText="1"/>
    </xf>
    <xf numFmtId="0" fontId="23" fillId="5" borderId="21" xfId="3" applyFont="1" applyFill="1" applyBorder="1" applyAlignment="1">
      <alignment horizontal="center" vertical="center" wrapText="1"/>
    </xf>
    <xf numFmtId="0" fontId="23" fillId="5" borderId="22" xfId="3" applyFont="1" applyFill="1" applyBorder="1" applyAlignment="1">
      <alignment horizontal="center" vertical="center" wrapText="1"/>
    </xf>
    <xf numFmtId="0" fontId="19" fillId="0" borderId="18" xfId="5" applyFont="1" applyBorder="1" applyAlignment="1">
      <alignment horizontal="center" vertical="center" wrapText="1"/>
    </xf>
    <xf numFmtId="0" fontId="10" fillId="0" borderId="18" xfId="5" applyFont="1" applyBorder="1" applyAlignment="1">
      <alignment horizontal="center" vertical="center" wrapText="1"/>
    </xf>
    <xf numFmtId="0" fontId="10" fillId="0" borderId="3" xfId="5" applyFont="1" applyBorder="1" applyAlignment="1">
      <alignment horizontal="center" vertical="center" wrapText="1"/>
    </xf>
    <xf numFmtId="0" fontId="19" fillId="2" borderId="4" xfId="5" applyFont="1" applyFill="1" applyBorder="1" applyAlignment="1">
      <alignment horizontal="center" vertical="center" wrapText="1"/>
    </xf>
    <xf numFmtId="0" fontId="19" fillId="2" borderId="3" xfId="5" applyFont="1" applyFill="1" applyBorder="1" applyAlignment="1">
      <alignment horizontal="center" vertical="center" wrapText="1"/>
    </xf>
    <xf numFmtId="0" fontId="12" fillId="2" borderId="3" xfId="2" applyFont="1" applyFill="1" applyBorder="1" applyAlignment="1">
      <alignment vertical="center"/>
    </xf>
    <xf numFmtId="0" fontId="12" fillId="0" borderId="3" xfId="2" applyFont="1" applyBorder="1" applyAlignment="1">
      <alignment vertical="center"/>
    </xf>
    <xf numFmtId="0" fontId="12" fillId="0" borderId="3" xfId="2" applyFont="1" applyBorder="1" applyAlignment="1">
      <alignment horizontal="left" vertical="center" wrapText="1"/>
    </xf>
    <xf numFmtId="0" fontId="22" fillId="2" borderId="3" xfId="2" applyFont="1" applyFill="1" applyBorder="1" applyAlignment="1">
      <alignment horizontal="center" vertical="center" wrapText="1"/>
    </xf>
    <xf numFmtId="0" fontId="16" fillId="2" borderId="3" xfId="2" applyFont="1" applyFill="1" applyBorder="1" applyAlignment="1">
      <alignment horizontal="center" vertical="center"/>
    </xf>
    <xf numFmtId="0" fontId="4" fillId="2" borderId="3" xfId="2" applyFill="1" applyBorder="1" applyAlignment="1">
      <alignment horizontal="center"/>
    </xf>
    <xf numFmtId="0" fontId="21" fillId="2" borderId="3" xfId="2" applyFont="1" applyFill="1" applyBorder="1" applyAlignment="1">
      <alignment horizontal="center" vertical="center"/>
    </xf>
    <xf numFmtId="0" fontId="20" fillId="2" borderId="10" xfId="5" applyFont="1" applyFill="1" applyBorder="1" applyAlignment="1">
      <alignment horizontal="center" vertical="center"/>
    </xf>
    <xf numFmtId="0" fontId="20" fillId="2" borderId="11" xfId="5" applyFont="1" applyFill="1" applyBorder="1" applyAlignment="1">
      <alignment horizontal="center" vertical="center"/>
    </xf>
    <xf numFmtId="0" fontId="20" fillId="2" borderId="12" xfId="5" applyFont="1" applyFill="1" applyBorder="1" applyAlignment="1">
      <alignment horizontal="center" vertical="center"/>
    </xf>
    <xf numFmtId="0" fontId="10" fillId="2" borderId="5" xfId="5" applyFont="1" applyFill="1" applyBorder="1" applyAlignment="1">
      <alignment horizontal="center" vertical="center" wrapText="1"/>
    </xf>
    <xf numFmtId="0" fontId="10" fillId="2" borderId="15" xfId="5" applyFont="1" applyFill="1" applyBorder="1" applyAlignment="1">
      <alignment horizontal="center" vertical="center" wrapText="1"/>
    </xf>
    <xf numFmtId="0" fontId="10" fillId="2" borderId="6" xfId="5" applyFont="1" applyFill="1" applyBorder="1" applyAlignment="1">
      <alignment horizontal="center" vertical="center" wrapText="1"/>
    </xf>
    <xf numFmtId="0" fontId="10" fillId="2" borderId="5" xfId="5" applyFont="1" applyFill="1" applyBorder="1" applyAlignment="1">
      <alignment horizontal="center"/>
    </xf>
    <xf numFmtId="0" fontId="10" fillId="2" borderId="15" xfId="5" applyFont="1" applyFill="1" applyBorder="1" applyAlignment="1">
      <alignment horizontal="center"/>
    </xf>
    <xf numFmtId="0" fontId="10" fillId="2" borderId="6" xfId="5" applyFont="1" applyFill="1" applyBorder="1" applyAlignment="1">
      <alignment horizontal="center"/>
    </xf>
    <xf numFmtId="0" fontId="20" fillId="2" borderId="24" xfId="5" applyFont="1" applyFill="1" applyBorder="1" applyAlignment="1">
      <alignment horizontal="center" vertical="center"/>
    </xf>
    <xf numFmtId="0" fontId="20" fillId="2" borderId="25" xfId="5" applyFont="1" applyFill="1" applyBorder="1" applyAlignment="1">
      <alignment horizontal="center" vertical="center"/>
    </xf>
    <xf numFmtId="0" fontId="20" fillId="2" borderId="26" xfId="5" applyFont="1" applyFill="1" applyBorder="1" applyAlignment="1">
      <alignment horizontal="center" vertical="center"/>
    </xf>
    <xf numFmtId="0" fontId="22" fillId="2" borderId="3" xfId="2" applyFont="1" applyFill="1" applyBorder="1" applyAlignment="1">
      <alignment horizontal="center" vertical="center" wrapText="1"/>
    </xf>
    <xf numFmtId="17" fontId="10" fillId="3" borderId="18" xfId="5" applyNumberFormat="1" applyFont="1" applyFill="1" applyBorder="1" applyAlignment="1">
      <alignment horizontal="center" vertical="center" wrapText="1"/>
    </xf>
    <xf numFmtId="0" fontId="10" fillId="3" borderId="4" xfId="5" applyFont="1" applyFill="1" applyBorder="1" applyAlignment="1">
      <alignment horizontal="center" vertical="center" wrapText="1"/>
    </xf>
    <xf numFmtId="0" fontId="28" fillId="3" borderId="18" xfId="5" applyFont="1" applyFill="1" applyBorder="1" applyAlignment="1">
      <alignment horizontal="center" vertical="center" wrapText="1"/>
    </xf>
    <xf numFmtId="0" fontId="28" fillId="3" borderId="4" xfId="5" applyFont="1" applyFill="1" applyBorder="1" applyAlignment="1">
      <alignment horizontal="center" vertical="center" wrapText="1"/>
    </xf>
    <xf numFmtId="0" fontId="19" fillId="3" borderId="18" xfId="5" applyFont="1" applyFill="1" applyBorder="1" applyAlignment="1">
      <alignment horizontal="center" vertical="center" wrapText="1"/>
    </xf>
    <xf numFmtId="0" fontId="19" fillId="3" borderId="4" xfId="5" applyFont="1" applyFill="1" applyBorder="1" applyAlignment="1">
      <alignment horizontal="center" vertical="center" wrapText="1"/>
    </xf>
    <xf numFmtId="0" fontId="10" fillId="0" borderId="18" xfId="5" applyFont="1" applyBorder="1" applyAlignment="1">
      <alignment horizontal="center" vertical="center"/>
    </xf>
    <xf numFmtId="0" fontId="10" fillId="0" borderId="4" xfId="5" applyFont="1" applyBorder="1" applyAlignment="1">
      <alignment horizontal="center" vertical="center"/>
    </xf>
    <xf numFmtId="0" fontId="19" fillId="2" borderId="18" xfId="5" applyFont="1" applyFill="1" applyBorder="1" applyAlignment="1">
      <alignment horizontal="center" vertical="center"/>
    </xf>
    <xf numFmtId="0" fontId="19" fillId="2" borderId="4" xfId="5" applyFont="1" applyFill="1" applyBorder="1" applyAlignment="1">
      <alignment horizontal="center" vertical="center"/>
    </xf>
    <xf numFmtId="0" fontId="10" fillId="10" borderId="18" xfId="5" applyFont="1" applyFill="1" applyBorder="1" applyAlignment="1">
      <alignment horizontal="center" vertical="center"/>
    </xf>
    <xf numFmtId="0" fontId="10" fillId="10" borderId="30" xfId="5" applyFont="1" applyFill="1" applyBorder="1" applyAlignment="1">
      <alignment horizontal="center" vertical="center"/>
    </xf>
    <xf numFmtId="0" fontId="27" fillId="3" borderId="4" xfId="5" applyFont="1" applyFill="1" applyBorder="1" applyAlignment="1">
      <alignment horizontal="center" vertical="center" wrapText="1"/>
    </xf>
    <xf numFmtId="0" fontId="10" fillId="3" borderId="18" xfId="5" applyFont="1" applyFill="1" applyBorder="1" applyAlignment="1">
      <alignment horizontal="center" vertical="center" wrapText="1"/>
    </xf>
    <xf numFmtId="0" fontId="10" fillId="2" borderId="18" xfId="5" applyFont="1" applyFill="1" applyBorder="1" applyAlignment="1">
      <alignment horizontal="center" vertical="center" wrapText="1"/>
    </xf>
    <xf numFmtId="0" fontId="10" fillId="2" borderId="4" xfId="5" applyFont="1" applyFill="1" applyBorder="1" applyAlignment="1">
      <alignment horizontal="center" vertical="center" wrapText="1"/>
    </xf>
    <xf numFmtId="0" fontId="24" fillId="5" borderId="21" xfId="5" applyFont="1" applyFill="1" applyBorder="1" applyAlignment="1">
      <alignment horizontal="center" vertical="center" wrapText="1"/>
    </xf>
    <xf numFmtId="0" fontId="24" fillId="5" borderId="22" xfId="5" applyFont="1" applyFill="1" applyBorder="1" applyAlignment="1">
      <alignment horizontal="center" vertical="center" wrapText="1"/>
    </xf>
    <xf numFmtId="0" fontId="10" fillId="0" borderId="18" xfId="5" applyFont="1" applyBorder="1" applyAlignment="1">
      <alignment horizontal="center" vertical="center" wrapText="1"/>
    </xf>
    <xf numFmtId="0" fontId="10" fillId="0" borderId="4" xfId="5" applyFont="1" applyBorder="1" applyAlignment="1">
      <alignment horizontal="center" vertical="center" wrapText="1"/>
    </xf>
    <xf numFmtId="0" fontId="19" fillId="0" borderId="18" xfId="5" applyFont="1" applyBorder="1" applyAlignment="1">
      <alignment horizontal="center" vertical="center" wrapText="1"/>
    </xf>
    <xf numFmtId="0" fontId="19" fillId="0" borderId="4" xfId="5" applyFont="1" applyBorder="1" applyAlignment="1">
      <alignment horizontal="center" vertical="center" wrapText="1"/>
    </xf>
    <xf numFmtId="0" fontId="19" fillId="2" borderId="18" xfId="5" applyFont="1" applyFill="1" applyBorder="1" applyAlignment="1">
      <alignment horizontal="center" vertical="center" wrapText="1"/>
    </xf>
    <xf numFmtId="0" fontId="19" fillId="2" borderId="4" xfId="5" applyFont="1" applyFill="1" applyBorder="1" applyAlignment="1">
      <alignment horizontal="center" vertical="center" wrapText="1"/>
    </xf>
    <xf numFmtId="0" fontId="10" fillId="0" borderId="18" xfId="5" quotePrefix="1" applyFont="1" applyBorder="1" applyAlignment="1">
      <alignment horizontal="center" vertical="center" wrapText="1"/>
    </xf>
    <xf numFmtId="0" fontId="10" fillId="0" borderId="4" xfId="5" quotePrefix="1" applyFont="1" applyBorder="1" applyAlignment="1">
      <alignment horizontal="center" vertical="center" wrapText="1"/>
    </xf>
    <xf numFmtId="0" fontId="26" fillId="13" borderId="18" xfId="5" applyFont="1" applyFill="1" applyBorder="1" applyAlignment="1">
      <alignment horizontal="center" vertical="center" wrapText="1"/>
    </xf>
    <xf numFmtId="0" fontId="26" fillId="13" borderId="4" xfId="5" applyFont="1" applyFill="1" applyBorder="1" applyAlignment="1">
      <alignment horizontal="center" vertical="center" wrapText="1"/>
    </xf>
    <xf numFmtId="0" fontId="22" fillId="7" borderId="20" xfId="5" applyFont="1" applyFill="1" applyBorder="1" applyAlignment="1">
      <alignment horizontal="center" vertical="center" wrapText="1"/>
    </xf>
    <xf numFmtId="0" fontId="22" fillId="7" borderId="21" xfId="5" applyFont="1" applyFill="1" applyBorder="1" applyAlignment="1">
      <alignment horizontal="center" vertical="center" wrapText="1"/>
    </xf>
    <xf numFmtId="0" fontId="22" fillId="7" borderId="22" xfId="5" applyFont="1" applyFill="1" applyBorder="1" applyAlignment="1">
      <alignment horizontal="center" vertical="center" wrapText="1"/>
    </xf>
    <xf numFmtId="0" fontId="23" fillId="5" borderId="21" xfId="3" applyFont="1" applyFill="1" applyBorder="1" applyAlignment="1">
      <alignment horizontal="center" vertical="center" wrapText="1"/>
    </xf>
    <xf numFmtId="0" fontId="23" fillId="5" borderId="22" xfId="3" applyFont="1" applyFill="1" applyBorder="1" applyAlignment="1">
      <alignment horizontal="center" vertical="center" wrapText="1"/>
    </xf>
    <xf numFmtId="0" fontId="23" fillId="5" borderId="28" xfId="3" applyFont="1" applyFill="1" applyBorder="1" applyAlignment="1">
      <alignment horizontal="center" vertical="center" wrapText="1"/>
    </xf>
    <xf numFmtId="0" fontId="23" fillId="5" borderId="19" xfId="3" applyFont="1" applyFill="1" applyBorder="1" applyAlignment="1">
      <alignment horizontal="center" vertical="center" wrapText="1"/>
    </xf>
    <xf numFmtId="0" fontId="22" fillId="5" borderId="21" xfId="5" applyFont="1" applyFill="1" applyBorder="1" applyAlignment="1">
      <alignment horizontal="center" vertical="center"/>
    </xf>
    <xf numFmtId="0" fontId="22" fillId="5" borderId="22" xfId="5" applyFont="1" applyFill="1" applyBorder="1" applyAlignment="1">
      <alignment horizontal="center" vertical="center"/>
    </xf>
    <xf numFmtId="0" fontId="22" fillId="5" borderId="9" xfId="5" applyFont="1" applyFill="1" applyBorder="1" applyAlignment="1">
      <alignment horizontal="center" vertical="center" wrapText="1"/>
    </xf>
    <xf numFmtId="0" fontId="22" fillId="5" borderId="13" xfId="5" applyFont="1" applyFill="1" applyBorder="1" applyAlignment="1">
      <alignment horizontal="center" vertical="center" wrapText="1"/>
    </xf>
    <xf numFmtId="0" fontId="22" fillId="5" borderId="7" xfId="5" applyFont="1" applyFill="1" applyBorder="1" applyAlignment="1">
      <alignment horizontal="center" vertical="center" wrapText="1"/>
    </xf>
    <xf numFmtId="0" fontId="22" fillId="5" borderId="20" xfId="5" applyFont="1" applyFill="1" applyBorder="1" applyAlignment="1">
      <alignment horizontal="center" vertical="center" wrapText="1"/>
    </xf>
    <xf numFmtId="0" fontId="22" fillId="5" borderId="22" xfId="5" applyFont="1" applyFill="1" applyBorder="1" applyAlignment="1">
      <alignment horizontal="center" vertical="center" wrapText="1"/>
    </xf>
    <xf numFmtId="0" fontId="24" fillId="8" borderId="20" xfId="5" applyFont="1" applyFill="1" applyBorder="1" applyAlignment="1">
      <alignment horizontal="center" vertical="center" wrapText="1"/>
    </xf>
    <xf numFmtId="0" fontId="24" fillId="8" borderId="21" xfId="5" applyFont="1" applyFill="1" applyBorder="1" applyAlignment="1">
      <alignment horizontal="center" vertical="center" wrapText="1"/>
    </xf>
    <xf numFmtId="0" fontId="24" fillId="8" borderId="22" xfId="5" applyFont="1" applyFill="1" applyBorder="1" applyAlignment="1">
      <alignment horizontal="center" vertical="center" wrapText="1"/>
    </xf>
    <xf numFmtId="0" fontId="22" fillId="7" borderId="20" xfId="5" applyFont="1" applyFill="1" applyBorder="1" applyAlignment="1">
      <alignment horizontal="center" vertical="center" textRotation="90" wrapText="1"/>
    </xf>
    <xf numFmtId="0" fontId="22" fillId="7" borderId="21" xfId="5" applyFont="1" applyFill="1" applyBorder="1" applyAlignment="1">
      <alignment horizontal="center" vertical="center" textRotation="90" wrapText="1"/>
    </xf>
    <xf numFmtId="0" fontId="22" fillId="7" borderId="22" xfId="5" applyFont="1" applyFill="1" applyBorder="1" applyAlignment="1">
      <alignment horizontal="center" vertical="center" textRotation="90" wrapText="1"/>
    </xf>
    <xf numFmtId="0" fontId="24" fillId="5" borderId="20" xfId="5" applyFont="1" applyFill="1" applyBorder="1" applyAlignment="1">
      <alignment horizontal="center" vertical="center" wrapText="1"/>
    </xf>
    <xf numFmtId="0" fontId="22" fillId="5" borderId="7" xfId="5" applyFont="1" applyFill="1" applyBorder="1" applyAlignment="1">
      <alignment horizontal="center" vertical="center"/>
    </xf>
    <xf numFmtId="0" fontId="22" fillId="5" borderId="13" xfId="5" applyFont="1" applyFill="1" applyBorder="1" applyAlignment="1">
      <alignment horizontal="center" vertical="center"/>
    </xf>
    <xf numFmtId="0" fontId="22" fillId="5" borderId="20" xfId="5" applyFont="1" applyFill="1" applyBorder="1" applyAlignment="1">
      <alignment horizontal="center" vertical="center"/>
    </xf>
    <xf numFmtId="0" fontId="22" fillId="8" borderId="20" xfId="5" applyFont="1" applyFill="1" applyBorder="1" applyAlignment="1">
      <alignment horizontal="center" vertical="center" wrapText="1"/>
    </xf>
    <xf numFmtId="0" fontId="22" fillId="8" borderId="21" xfId="5" applyFont="1" applyFill="1" applyBorder="1" applyAlignment="1">
      <alignment horizontal="center" vertical="center" wrapText="1"/>
    </xf>
    <xf numFmtId="0" fontId="22" fillId="8" borderId="22" xfId="5" applyFont="1" applyFill="1" applyBorder="1" applyAlignment="1">
      <alignment horizontal="center" vertical="center" wrapText="1"/>
    </xf>
    <xf numFmtId="0" fontId="23" fillId="5" borderId="20" xfId="3" applyFont="1" applyFill="1" applyBorder="1" applyAlignment="1">
      <alignment horizontal="center" vertical="center" wrapText="1"/>
    </xf>
    <xf numFmtId="0" fontId="23" fillId="5" borderId="24" xfId="3" applyFont="1" applyFill="1" applyBorder="1" applyAlignment="1">
      <alignment horizontal="center" vertical="center" wrapText="1"/>
    </xf>
    <xf numFmtId="0" fontId="23" fillId="5" borderId="25" xfId="3" applyFont="1" applyFill="1" applyBorder="1" applyAlignment="1">
      <alignment horizontal="center" vertical="center" wrapText="1"/>
    </xf>
    <xf numFmtId="0" fontId="23" fillId="5" borderId="26" xfId="3" applyFont="1" applyFill="1" applyBorder="1" applyAlignment="1">
      <alignment horizontal="center" vertical="center" wrapText="1"/>
    </xf>
    <xf numFmtId="0" fontId="22" fillId="5" borderId="17" xfId="5" applyFont="1" applyFill="1" applyBorder="1" applyAlignment="1">
      <alignment horizontal="center" vertical="center"/>
    </xf>
    <xf numFmtId="0" fontId="22" fillId="5" borderId="27" xfId="5" applyFont="1" applyFill="1" applyBorder="1" applyAlignment="1">
      <alignment horizontal="center" vertical="center"/>
    </xf>
    <xf numFmtId="0" fontId="24" fillId="5" borderId="20" xfId="3" applyFont="1" applyFill="1" applyBorder="1" applyAlignment="1">
      <alignment horizontal="center" vertical="center" wrapText="1"/>
    </xf>
    <xf numFmtId="0" fontId="24" fillId="5" borderId="21" xfId="3" applyFont="1" applyFill="1" applyBorder="1" applyAlignment="1">
      <alignment horizontal="center" vertical="center" wrapText="1"/>
    </xf>
    <xf numFmtId="0" fontId="24" fillId="5" borderId="22" xfId="3" applyFont="1" applyFill="1" applyBorder="1" applyAlignment="1">
      <alignment horizontal="center" vertical="center" wrapText="1"/>
    </xf>
    <xf numFmtId="0" fontId="22" fillId="0" borderId="20" xfId="5" applyFont="1" applyBorder="1" applyAlignment="1">
      <alignment horizontal="center" vertical="center"/>
    </xf>
    <xf numFmtId="0" fontId="22" fillId="0" borderId="21" xfId="5" applyFont="1" applyBorder="1" applyAlignment="1">
      <alignment horizontal="center" vertical="center"/>
    </xf>
    <xf numFmtId="0" fontId="22" fillId="0" borderId="22" xfId="5" applyFont="1" applyBorder="1" applyAlignment="1">
      <alignment horizontal="center" vertical="center"/>
    </xf>
    <xf numFmtId="0" fontId="22" fillId="0" borderId="7" xfId="5" applyFont="1" applyBorder="1" applyAlignment="1">
      <alignment horizontal="center" vertical="center" wrapText="1"/>
    </xf>
    <xf numFmtId="0" fontId="22" fillId="0" borderId="9" xfId="5" applyFont="1" applyBorder="1" applyAlignment="1">
      <alignment horizontal="center" vertical="center" wrapText="1"/>
    </xf>
    <xf numFmtId="0" fontId="22" fillId="0" borderId="13" xfId="5" applyFont="1" applyBorder="1" applyAlignment="1">
      <alignment horizontal="center" vertical="center" wrapText="1"/>
    </xf>
    <xf numFmtId="0" fontId="22" fillId="0" borderId="20" xfId="5" applyFont="1" applyBorder="1" applyAlignment="1">
      <alignment horizontal="center" vertical="center" wrapText="1"/>
    </xf>
    <xf numFmtId="0" fontId="22" fillId="0" borderId="21" xfId="5" applyFont="1" applyBorder="1" applyAlignment="1">
      <alignment horizontal="center" vertical="center" wrapText="1"/>
    </xf>
    <xf numFmtId="0" fontId="22" fillId="0" borderId="22" xfId="5" applyFont="1" applyBorder="1" applyAlignment="1">
      <alignment horizontal="center" vertical="center" wrapText="1"/>
    </xf>
    <xf numFmtId="0" fontId="22" fillId="5" borderId="8" xfId="5" applyFont="1" applyFill="1" applyBorder="1" applyAlignment="1">
      <alignment horizontal="center" vertical="center"/>
    </xf>
    <xf numFmtId="0" fontId="22" fillId="5" borderId="16" xfId="5" applyFont="1" applyFill="1" applyBorder="1" applyAlignment="1">
      <alignment horizontal="center" vertical="center"/>
    </xf>
    <xf numFmtId="0" fontId="22" fillId="5" borderId="14" xfId="5" applyFont="1" applyFill="1" applyBorder="1" applyAlignment="1">
      <alignment horizontal="center" vertical="center"/>
    </xf>
    <xf numFmtId="0" fontId="22" fillId="5" borderId="19" xfId="5" applyFont="1" applyFill="1" applyBorder="1" applyAlignment="1">
      <alignment horizontal="center" vertical="center"/>
    </xf>
    <xf numFmtId="0" fontId="13" fillId="11" borderId="5" xfId="2" applyFont="1" applyFill="1" applyBorder="1" applyAlignment="1">
      <alignment horizontal="center" vertical="center"/>
    </xf>
    <xf numFmtId="0" fontId="13" fillId="11" borderId="15" xfId="2" applyFont="1" applyFill="1" applyBorder="1" applyAlignment="1">
      <alignment horizontal="center" vertical="center"/>
    </xf>
    <xf numFmtId="0" fontId="13" fillId="11" borderId="6" xfId="2" applyFont="1" applyFill="1" applyBorder="1" applyAlignment="1">
      <alignment horizontal="center" vertical="center"/>
    </xf>
    <xf numFmtId="0" fontId="14" fillId="13" borderId="3" xfId="2" applyFont="1" applyFill="1" applyBorder="1" applyAlignment="1">
      <alignment horizontal="left" vertical="center" wrapText="1"/>
    </xf>
    <xf numFmtId="0" fontId="5" fillId="0" borderId="3" xfId="2" applyFont="1" applyBorder="1" applyAlignment="1">
      <alignment horizontal="left" vertical="top"/>
    </xf>
    <xf numFmtId="0" fontId="14" fillId="4" borderId="3" xfId="2" applyFont="1" applyFill="1" applyBorder="1" applyAlignment="1">
      <alignment horizontal="left" vertical="center" wrapText="1"/>
    </xf>
    <xf numFmtId="0" fontId="12" fillId="14" borderId="3" xfId="2" applyFont="1" applyFill="1" applyBorder="1" applyAlignment="1">
      <alignment horizontal="center" vertical="center"/>
    </xf>
    <xf numFmtId="0" fontId="14" fillId="10" borderId="3" xfId="2" applyFont="1" applyFill="1" applyBorder="1" applyAlignment="1">
      <alignment horizontal="left" vertical="center" wrapText="1"/>
    </xf>
    <xf numFmtId="0" fontId="5" fillId="0" borderId="3" xfId="2" applyFont="1" applyBorder="1" applyAlignment="1">
      <alignment horizontal="left" vertical="top" wrapText="1"/>
    </xf>
    <xf numFmtId="0" fontId="17" fillId="0" borderId="3" xfId="2" applyFont="1" applyBorder="1" applyAlignment="1">
      <alignment horizontal="left" vertical="top"/>
    </xf>
    <xf numFmtId="0" fontId="8" fillId="0" borderId="3" xfId="0" applyFont="1" applyBorder="1" applyAlignment="1" applyProtection="1">
      <alignment horizontal="center" wrapText="1"/>
    </xf>
  </cellXfs>
  <cellStyles count="6">
    <cellStyle name="Normal" xfId="0" builtinId="0"/>
    <cellStyle name="Normal 2" xfId="3"/>
    <cellStyle name="Normal 2 2 2" xfId="2"/>
    <cellStyle name="Normal 3" xfId="1"/>
    <cellStyle name="Normal 4" xfId="4"/>
    <cellStyle name="Normal 5" xfId="5"/>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2"/>
      <tableStyleElement type="firstRowStripe" dxfId="1"/>
      <tableStyleElement type="secondRowStripe" dxfId="0"/>
    </tableStyle>
  </tableStyles>
  <colors>
    <mruColors>
      <color rgb="FF99FF66"/>
      <color rgb="FFFFFF99"/>
      <color rgb="FF99FF33"/>
      <color rgb="FFCCFF66"/>
      <color rgb="FF33CC33"/>
      <color rgb="FF009900"/>
      <color rgb="FFFFFFCC"/>
      <color rgb="FFFFFFF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1" Type="http://schemas.openxmlformats.org/officeDocument/2006/relationships/theme" Target="theme/theme1.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externalLink" Target="externalLinks/externalLink1.xml"/><Relationship Id="rId23"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166688</xdr:colOff>
      <xdr:row>19</xdr:row>
      <xdr:rowOff>627061</xdr:rowOff>
    </xdr:from>
    <xdr:to>
      <xdr:col>15</xdr:col>
      <xdr:colOff>476250</xdr:colOff>
      <xdr:row>40</xdr:row>
      <xdr:rowOff>55561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4264938" y="12114211"/>
          <a:ext cx="13854112" cy="7543800"/>
        </a:xfrm>
        <a:prstGeom prst="rect">
          <a:avLst/>
        </a:prstGeom>
      </xdr:spPr>
    </xdr:pic>
    <xdr:clientData/>
  </xdr:twoCellAnchor>
  <xdr:twoCellAnchor editAs="oneCell">
    <xdr:from>
      <xdr:col>8</xdr:col>
      <xdr:colOff>2143124</xdr:colOff>
      <xdr:row>19</xdr:row>
      <xdr:rowOff>571499</xdr:rowOff>
    </xdr:from>
    <xdr:to>
      <xdr:col>8</xdr:col>
      <xdr:colOff>4470139</xdr:colOff>
      <xdr:row>39</xdr:row>
      <xdr:rowOff>119062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678899" y="12058649"/>
          <a:ext cx="2327015" cy="7481888"/>
        </a:xfrm>
        <a:prstGeom prst="rect">
          <a:avLst/>
        </a:prstGeom>
      </xdr:spPr>
    </xdr:pic>
    <xdr:clientData/>
  </xdr:twoCellAnchor>
  <xdr:oneCellAnchor>
    <xdr:from>
      <xdr:col>1</xdr:col>
      <xdr:colOff>1431925</xdr:colOff>
      <xdr:row>2</xdr:row>
      <xdr:rowOff>171450</xdr:rowOff>
    </xdr:from>
    <xdr:ext cx="1768475" cy="762000"/>
    <xdr:pic>
      <xdr:nvPicPr>
        <xdr:cNvPr id="4" name="Imagen 3">
          <a:extLst>
            <a:ext uri="{C183D7F6-B498-43B3-948B-1728B52AA6E4}">
              <adec:decorative xmlns:wpc="http://schemas.microsoft.com/office/word/2010/wordprocessingCanvas" xmlns:cx="http://schemas.microsoft.com/office/drawing/2014/chartex" xmlns:cx1="http://schemas.microsoft.com/office/drawing/2015/9/8/chartex"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dec="http://schemas.microsoft.com/office/drawing/2017/decorative" xmlns:w16cid="http://schemas.microsoft.com/office/word/2016/wordml/cid" xmlns:w="http://schemas.openxmlformats.org/wordprocessingml/2006/main" xmlns:w10="urn:schemas-microsoft-com:office:word" xmlns:v="urn:schemas-microsoft-com:vml" xmlns:o="urn:schemas-microsoft-com:office:office"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 xmlns:lc="http://schemas.openxmlformats.org/drawingml/2006/lockedCanvas"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70125" y="552450"/>
          <a:ext cx="1768475" cy="7620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23811</xdr:colOff>
      <xdr:row>1</xdr:row>
      <xdr:rowOff>71436</xdr:rowOff>
    </xdr:from>
    <xdr:to>
      <xdr:col>27</xdr:col>
      <xdr:colOff>547686</xdr:colOff>
      <xdr:row>23</xdr:row>
      <xdr:rowOff>71437</xdr:rowOff>
    </xdr:to>
    <xdr:pic>
      <xdr:nvPicPr>
        <xdr:cNvPr id="2" name="Imagen 1"/>
        <xdr:cNvPicPr>
          <a:picLocks noChangeAspect="1"/>
        </xdr:cNvPicPr>
      </xdr:nvPicPr>
      <xdr:blipFill rotWithShape="1">
        <a:blip xmlns:r="http://schemas.openxmlformats.org/officeDocument/2006/relationships" r:embed="rId1"/>
        <a:srcRect l="33551" t="27380" r="12270" b="16286"/>
        <a:stretch/>
      </xdr:blipFill>
      <xdr:spPr>
        <a:xfrm>
          <a:off x="10739436" y="309561"/>
          <a:ext cx="11953875" cy="65008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S%20RIESGOS%20GESTION%20-FISCAL-%20CORRUPCI&#211;N%20-%20copia/REDUCCION/MATRIZ%20RIESGOS%20CORRUPCION%202025%20REDUC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45"/>
  <sheetViews>
    <sheetView tabSelected="1" zoomScale="50" zoomScaleNormal="50" workbookViewId="0">
      <selection activeCell="B10" sqref="B10:F11"/>
    </sheetView>
  </sheetViews>
  <sheetFormatPr baseColWidth="10" defaultRowHeight="14.25" x14ac:dyDescent="0.2"/>
  <cols>
    <col min="1" max="1" width="11" style="36"/>
    <col min="2" max="2" width="38.5" style="36" customWidth="1"/>
    <col min="3" max="3" width="29.25" style="36" customWidth="1"/>
    <col min="4" max="4" width="24.125" style="36" customWidth="1"/>
    <col min="5" max="5" width="36.625" style="36" customWidth="1"/>
    <col min="6" max="6" width="44.625" style="36" customWidth="1"/>
    <col min="7" max="7" width="34.5" style="36" customWidth="1"/>
    <col min="8" max="8" width="60.5" style="36" customWidth="1"/>
    <col min="9" max="9" width="59.875" style="36" customWidth="1"/>
    <col min="10" max="10" width="59" style="36" customWidth="1"/>
    <col min="11" max="11" width="19" style="36" customWidth="1"/>
    <col min="12" max="12" width="12.625" style="36" customWidth="1"/>
    <col min="13" max="13" width="20.75" style="36" customWidth="1"/>
    <col min="14" max="14" width="37.375" style="36" customWidth="1"/>
    <col min="15" max="15" width="29" style="36" customWidth="1"/>
    <col min="16" max="16" width="40.875" style="36" customWidth="1"/>
    <col min="17" max="17" width="73.125" style="36" customWidth="1"/>
    <col min="18" max="18" width="98" style="36" customWidth="1"/>
    <col min="19" max="19" width="83.625" style="36" customWidth="1"/>
    <col min="20" max="20" width="46.375" style="36" customWidth="1"/>
    <col min="21" max="21" width="27.75" style="36" customWidth="1"/>
    <col min="22" max="22" width="27.125" style="36" customWidth="1"/>
    <col min="23" max="23" width="23" style="36" customWidth="1"/>
    <col min="24" max="24" width="27.375" style="36" customWidth="1"/>
    <col min="25" max="25" width="30.25" style="36" customWidth="1"/>
    <col min="26" max="26" width="38.375" style="36" customWidth="1"/>
    <col min="27" max="27" width="30.875" style="36" customWidth="1"/>
    <col min="28" max="28" width="29.875" style="36" customWidth="1"/>
    <col min="29" max="29" width="40.5" style="36" customWidth="1"/>
    <col min="30" max="30" width="42.75" style="36" customWidth="1"/>
    <col min="31" max="31" width="35.25" style="36" customWidth="1"/>
    <col min="32" max="32" width="33.375" style="36" customWidth="1"/>
    <col min="33" max="33" width="65.25" style="36" customWidth="1"/>
    <col min="34" max="34" width="35.875" style="36" customWidth="1"/>
    <col min="35" max="35" width="42.375" style="36" customWidth="1"/>
    <col min="36" max="36" width="34" style="36" customWidth="1"/>
    <col min="37" max="37" width="29" style="36" customWidth="1"/>
    <col min="38" max="38" width="31.75" style="36" customWidth="1"/>
    <col min="39" max="39" width="35.25" style="36" customWidth="1"/>
    <col min="40" max="40" width="23" style="36" customWidth="1"/>
    <col min="41" max="41" width="24.125" style="36" customWidth="1"/>
    <col min="42" max="42" width="53.125" style="36" customWidth="1"/>
    <col min="43" max="43" width="22.25" style="36" customWidth="1"/>
    <col min="44" max="44" width="23.25" style="36" customWidth="1"/>
    <col min="45" max="45" width="22" style="36" customWidth="1"/>
    <col min="46" max="46" width="108.875" style="36" customWidth="1"/>
    <col min="47" max="47" width="34.375" style="36" customWidth="1"/>
    <col min="48" max="48" width="23.75" style="36" customWidth="1"/>
    <col min="49" max="16384" width="11" style="36"/>
  </cols>
  <sheetData>
    <row r="3" spans="1:47" ht="27" x14ac:dyDescent="0.2">
      <c r="B3" s="73"/>
      <c r="C3" s="73"/>
      <c r="D3" s="74" t="s">
        <v>236</v>
      </c>
      <c r="E3" s="74"/>
      <c r="F3" s="74"/>
      <c r="G3" s="74"/>
      <c r="H3" s="68" t="s">
        <v>239</v>
      </c>
    </row>
    <row r="4" spans="1:47" ht="27" x14ac:dyDescent="0.2">
      <c r="B4" s="73"/>
      <c r="C4" s="73"/>
      <c r="D4" s="74"/>
      <c r="E4" s="74"/>
      <c r="F4" s="74"/>
      <c r="G4" s="74"/>
      <c r="H4" s="69" t="s">
        <v>240</v>
      </c>
    </row>
    <row r="5" spans="1:47" ht="27" x14ac:dyDescent="0.2">
      <c r="B5" s="73"/>
      <c r="C5" s="73"/>
      <c r="D5" s="74" t="s">
        <v>238</v>
      </c>
      <c r="E5" s="74"/>
      <c r="F5" s="74"/>
      <c r="G5" s="74"/>
      <c r="H5" s="69" t="s">
        <v>241</v>
      </c>
    </row>
    <row r="6" spans="1:47" ht="27" x14ac:dyDescent="0.2">
      <c r="B6" s="73"/>
      <c r="C6" s="73"/>
      <c r="D6" s="74"/>
      <c r="E6" s="74"/>
      <c r="F6" s="74"/>
      <c r="G6" s="74"/>
      <c r="H6" s="70" t="s">
        <v>237</v>
      </c>
    </row>
    <row r="10" spans="1:47" ht="20.25" x14ac:dyDescent="0.2">
      <c r="B10" s="87" t="s">
        <v>242</v>
      </c>
      <c r="C10" s="87"/>
      <c r="D10" s="87"/>
      <c r="E10" s="87"/>
      <c r="F10" s="71" t="s">
        <v>243</v>
      </c>
    </row>
    <row r="11" spans="1:47" ht="20.25" x14ac:dyDescent="0.2">
      <c r="B11" s="87" t="s">
        <v>211</v>
      </c>
      <c r="C11" s="87"/>
      <c r="D11" s="87"/>
      <c r="E11" s="87"/>
      <c r="F11" s="72">
        <v>1</v>
      </c>
    </row>
    <row r="14" spans="1:47" ht="57" customHeight="1" thickBot="1" x14ac:dyDescent="0.2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row>
    <row r="15" spans="1:47" ht="28.5" customHeight="1" thickBot="1" x14ac:dyDescent="0.25">
      <c r="A15" s="37"/>
      <c r="B15" s="152" t="s">
        <v>41</v>
      </c>
      <c r="C15" s="155" t="s">
        <v>42</v>
      </c>
      <c r="D15" s="152" t="s">
        <v>43</v>
      </c>
      <c r="E15" s="158" t="s">
        <v>153</v>
      </c>
      <c r="F15" s="137" t="s">
        <v>44</v>
      </c>
      <c r="G15" s="161"/>
      <c r="H15" s="162"/>
      <c r="I15" s="137" t="s">
        <v>45</v>
      </c>
      <c r="J15" s="139" t="s">
        <v>46</v>
      </c>
      <c r="K15" s="140" t="s">
        <v>61</v>
      </c>
      <c r="L15" s="143" t="s">
        <v>47</v>
      </c>
      <c r="M15" s="59"/>
      <c r="N15" s="144" t="s">
        <v>48</v>
      </c>
      <c r="O15" s="145"/>
      <c r="P15" s="145"/>
      <c r="Q15" s="145"/>
      <c r="R15" s="145"/>
      <c r="S15" s="145"/>
      <c r="T15" s="146"/>
      <c r="U15" s="60"/>
      <c r="V15" s="60"/>
      <c r="W15" s="60"/>
      <c r="X15" s="60"/>
      <c r="Y15" s="60"/>
      <c r="Z15" s="60"/>
      <c r="AA15" s="60"/>
      <c r="AB15" s="60"/>
      <c r="AC15" s="60"/>
      <c r="AD15" s="60"/>
      <c r="AE15" s="136" t="s">
        <v>136</v>
      </c>
      <c r="AF15" s="136" t="s">
        <v>137</v>
      </c>
      <c r="AG15" s="136" t="s">
        <v>138</v>
      </c>
      <c r="AH15" s="136" t="s">
        <v>139</v>
      </c>
      <c r="AI15" s="149" t="s">
        <v>151</v>
      </c>
      <c r="AJ15" s="136" t="s">
        <v>140</v>
      </c>
      <c r="AK15" s="136" t="s">
        <v>141</v>
      </c>
      <c r="AL15" s="127" t="s">
        <v>144</v>
      </c>
      <c r="AM15" s="128" t="s">
        <v>145</v>
      </c>
      <c r="AN15" s="130" t="s">
        <v>142</v>
      </c>
      <c r="AO15" s="133" t="s">
        <v>143</v>
      </c>
      <c r="AP15" s="116" t="s">
        <v>0</v>
      </c>
      <c r="AQ15" s="116" t="s">
        <v>2</v>
      </c>
      <c r="AR15" s="116" t="s">
        <v>30</v>
      </c>
      <c r="AS15" s="116" t="s">
        <v>25</v>
      </c>
      <c r="AT15" s="116" t="s">
        <v>26</v>
      </c>
      <c r="AU15" s="116" t="s">
        <v>149</v>
      </c>
    </row>
    <row r="16" spans="1:47" ht="32.25" customHeight="1" thickBot="1" x14ac:dyDescent="0.25">
      <c r="A16" s="37"/>
      <c r="B16" s="153"/>
      <c r="C16" s="156"/>
      <c r="D16" s="153"/>
      <c r="E16" s="159"/>
      <c r="F16" s="138"/>
      <c r="G16" s="163"/>
      <c r="H16" s="164"/>
      <c r="I16" s="138"/>
      <c r="J16" s="124"/>
      <c r="K16" s="141"/>
      <c r="L16" s="119"/>
      <c r="M16" s="61"/>
      <c r="N16" s="119" t="s">
        <v>64</v>
      </c>
      <c r="O16" s="119" t="s">
        <v>50</v>
      </c>
      <c r="P16" s="119" t="s">
        <v>51</v>
      </c>
      <c r="Q16" s="121" t="s">
        <v>210</v>
      </c>
      <c r="R16" s="123" t="s">
        <v>49</v>
      </c>
      <c r="S16" s="125" t="s">
        <v>52</v>
      </c>
      <c r="T16" s="147" t="s">
        <v>53</v>
      </c>
      <c r="U16" s="104" t="s">
        <v>126</v>
      </c>
      <c r="V16" s="104" t="s">
        <v>127</v>
      </c>
      <c r="W16" s="104" t="s">
        <v>128</v>
      </c>
      <c r="X16" s="104" t="s">
        <v>129</v>
      </c>
      <c r="Y16" s="104" t="s">
        <v>130</v>
      </c>
      <c r="Z16" s="104" t="s">
        <v>131</v>
      </c>
      <c r="AA16" s="104" t="s">
        <v>132</v>
      </c>
      <c r="AB16" s="104" t="s">
        <v>133</v>
      </c>
      <c r="AC16" s="104" t="s">
        <v>134</v>
      </c>
      <c r="AD16" s="104" t="s">
        <v>135</v>
      </c>
      <c r="AE16" s="104"/>
      <c r="AF16" s="104"/>
      <c r="AG16" s="104"/>
      <c r="AH16" s="104"/>
      <c r="AI16" s="150"/>
      <c r="AJ16" s="104"/>
      <c r="AK16" s="104"/>
      <c r="AL16" s="126"/>
      <c r="AM16" s="129"/>
      <c r="AN16" s="131"/>
      <c r="AO16" s="134"/>
      <c r="AP16" s="117"/>
      <c r="AQ16" s="117"/>
      <c r="AR16" s="117"/>
      <c r="AS16" s="117"/>
      <c r="AT16" s="117"/>
      <c r="AU16" s="117"/>
    </row>
    <row r="17" spans="1:50" ht="178.5" customHeight="1" thickBot="1" x14ac:dyDescent="0.25">
      <c r="A17" s="37"/>
      <c r="B17" s="154"/>
      <c r="C17" s="157"/>
      <c r="D17" s="154"/>
      <c r="E17" s="160"/>
      <c r="F17" s="47" t="s">
        <v>204</v>
      </c>
      <c r="G17" s="48" t="s">
        <v>66</v>
      </c>
      <c r="H17" s="48" t="s">
        <v>67</v>
      </c>
      <c r="I17" s="49" t="s">
        <v>80</v>
      </c>
      <c r="J17" s="50" t="s">
        <v>81</v>
      </c>
      <c r="K17" s="142"/>
      <c r="L17" s="120"/>
      <c r="M17" s="62" t="s">
        <v>59</v>
      </c>
      <c r="N17" s="120"/>
      <c r="O17" s="120"/>
      <c r="P17" s="120"/>
      <c r="Q17" s="122"/>
      <c r="R17" s="124"/>
      <c r="S17" s="126"/>
      <c r="T17" s="148"/>
      <c r="U17" s="105"/>
      <c r="V17" s="105"/>
      <c r="W17" s="105"/>
      <c r="X17" s="105"/>
      <c r="Y17" s="105"/>
      <c r="Z17" s="105"/>
      <c r="AA17" s="105"/>
      <c r="AB17" s="105"/>
      <c r="AC17" s="105"/>
      <c r="AD17" s="105"/>
      <c r="AE17" s="105"/>
      <c r="AF17" s="105"/>
      <c r="AG17" s="105"/>
      <c r="AH17" s="105"/>
      <c r="AI17" s="151"/>
      <c r="AJ17" s="105"/>
      <c r="AK17" s="105"/>
      <c r="AL17" s="50" t="s">
        <v>80</v>
      </c>
      <c r="AM17" s="50" t="s">
        <v>146</v>
      </c>
      <c r="AN17" s="132"/>
      <c r="AO17" s="135"/>
      <c r="AP17" s="118"/>
      <c r="AQ17" s="118"/>
      <c r="AR17" s="118"/>
      <c r="AS17" s="118"/>
      <c r="AT17" s="118"/>
      <c r="AU17" s="118"/>
    </row>
    <row r="18" spans="1:50" ht="227.1" customHeight="1" x14ac:dyDescent="0.2">
      <c r="A18" s="37"/>
      <c r="B18" s="106" t="s">
        <v>39</v>
      </c>
      <c r="C18" s="106" t="s">
        <v>65</v>
      </c>
      <c r="D18" s="106">
        <v>1</v>
      </c>
      <c r="E18" s="108" t="s">
        <v>213</v>
      </c>
      <c r="F18" s="110" t="s">
        <v>214</v>
      </c>
      <c r="G18" s="63" t="s">
        <v>215</v>
      </c>
      <c r="H18" s="106" t="s">
        <v>216</v>
      </c>
      <c r="I18" s="112" t="s">
        <v>70</v>
      </c>
      <c r="J18" s="112" t="s">
        <v>74</v>
      </c>
      <c r="K18" s="114" t="str">
        <f>VLOOKUP(CONCATENATE(I18,J18),'[2]FORMULAS '!B38:C62,2,FALSE)</f>
        <v>Extremo (12)</v>
      </c>
      <c r="L18" s="51">
        <v>1</v>
      </c>
      <c r="M18" s="51" t="s">
        <v>7</v>
      </c>
      <c r="N18" s="64" t="s">
        <v>217</v>
      </c>
      <c r="O18" s="102" t="s">
        <v>218</v>
      </c>
      <c r="P18" s="52" t="s">
        <v>219</v>
      </c>
      <c r="Q18" s="52" t="s">
        <v>220</v>
      </c>
      <c r="R18" s="53" t="s">
        <v>221</v>
      </c>
      <c r="S18" s="53" t="s">
        <v>222</v>
      </c>
      <c r="T18" s="53" t="s">
        <v>223</v>
      </c>
      <c r="U18" s="51">
        <v>15</v>
      </c>
      <c r="V18" s="51">
        <v>15</v>
      </c>
      <c r="W18" s="51">
        <v>15</v>
      </c>
      <c r="X18" s="51">
        <v>15</v>
      </c>
      <c r="Y18" s="51">
        <v>15</v>
      </c>
      <c r="Z18" s="51">
        <v>15</v>
      </c>
      <c r="AA18" s="51">
        <v>10</v>
      </c>
      <c r="AB18" s="54">
        <f>SUM(U18:AA18)</f>
        <v>100</v>
      </c>
      <c r="AC18" s="52" t="s">
        <v>154</v>
      </c>
      <c r="AD18" s="58" t="s">
        <v>154</v>
      </c>
      <c r="AE18" s="58" t="s">
        <v>154</v>
      </c>
      <c r="AF18" s="56">
        <v>100</v>
      </c>
      <c r="AG18" s="94" t="s">
        <v>155</v>
      </c>
      <c r="AH18" s="94" t="s">
        <v>150</v>
      </c>
      <c r="AI18" s="94" t="s">
        <v>152</v>
      </c>
      <c r="AJ18" s="94">
        <v>1</v>
      </c>
      <c r="AK18" s="94">
        <v>0</v>
      </c>
      <c r="AL18" s="94" t="s">
        <v>71</v>
      </c>
      <c r="AM18" s="96" t="s">
        <v>74</v>
      </c>
      <c r="AN18" s="98" t="str">
        <f>VLOOKUP(CONCATENATE(AL18,AM18),'[2]FORMULAS '!B38:C62,2,FALSE)</f>
        <v>Alto (8)</v>
      </c>
      <c r="AO18" s="96" t="s">
        <v>24</v>
      </c>
      <c r="AP18" s="92" t="s">
        <v>224</v>
      </c>
      <c r="AQ18" s="101" t="s">
        <v>225</v>
      </c>
      <c r="AR18" s="88" t="s">
        <v>226</v>
      </c>
      <c r="AS18" s="88" t="s">
        <v>227</v>
      </c>
      <c r="AT18" s="90" t="s">
        <v>228</v>
      </c>
      <c r="AU18" s="92" t="s">
        <v>229</v>
      </c>
    </row>
    <row r="19" spans="1:50" ht="222" customHeight="1" x14ac:dyDescent="0.2">
      <c r="A19" s="37"/>
      <c r="B19" s="107"/>
      <c r="C19" s="107"/>
      <c r="D19" s="107"/>
      <c r="E19" s="109"/>
      <c r="F19" s="111"/>
      <c r="G19" s="65" t="s">
        <v>212</v>
      </c>
      <c r="H19" s="107"/>
      <c r="I19" s="113"/>
      <c r="J19" s="113"/>
      <c r="K19" s="115"/>
      <c r="L19" s="56">
        <v>2</v>
      </c>
      <c r="M19" s="56" t="s">
        <v>7</v>
      </c>
      <c r="N19" s="65" t="s">
        <v>217</v>
      </c>
      <c r="O19" s="103"/>
      <c r="P19" s="66" t="s">
        <v>219</v>
      </c>
      <c r="Q19" s="67" t="s">
        <v>230</v>
      </c>
      <c r="R19" s="67" t="s">
        <v>231</v>
      </c>
      <c r="S19" s="67" t="s">
        <v>232</v>
      </c>
      <c r="T19" s="67" t="s">
        <v>233</v>
      </c>
      <c r="U19" s="56">
        <v>15</v>
      </c>
      <c r="V19" s="56">
        <v>15</v>
      </c>
      <c r="W19" s="56">
        <v>15</v>
      </c>
      <c r="X19" s="56">
        <v>15</v>
      </c>
      <c r="Y19" s="56">
        <v>15</v>
      </c>
      <c r="Z19" s="56">
        <v>15</v>
      </c>
      <c r="AA19" s="56">
        <v>10</v>
      </c>
      <c r="AB19" s="57">
        <f t="shared" ref="AB19" si="0">SUM(U19:AA19)</f>
        <v>100</v>
      </c>
      <c r="AC19" s="55" t="s">
        <v>154</v>
      </c>
      <c r="AD19" s="55" t="s">
        <v>154</v>
      </c>
      <c r="AE19" s="55" t="s">
        <v>154</v>
      </c>
      <c r="AF19" s="56">
        <v>100</v>
      </c>
      <c r="AG19" s="95"/>
      <c r="AH19" s="95"/>
      <c r="AI19" s="95"/>
      <c r="AJ19" s="95"/>
      <c r="AK19" s="95"/>
      <c r="AL19" s="95"/>
      <c r="AM19" s="97"/>
      <c r="AN19" s="99"/>
      <c r="AO19" s="97"/>
      <c r="AP19" s="100"/>
      <c r="AQ19" s="89"/>
      <c r="AR19" s="89"/>
      <c r="AS19" s="89"/>
      <c r="AT19" s="91"/>
      <c r="AU19" s="93"/>
    </row>
    <row r="20" spans="1:50" ht="76.5" customHeight="1" thickBot="1" x14ac:dyDescent="0.25">
      <c r="A20" s="38"/>
      <c r="B20" s="39"/>
      <c r="C20" s="40"/>
      <c r="D20" s="40"/>
      <c r="E20" s="40"/>
      <c r="F20" s="40"/>
      <c r="G20" s="40"/>
      <c r="H20" s="40"/>
      <c r="I20" s="41"/>
      <c r="J20" s="42"/>
      <c r="K20" s="43"/>
      <c r="L20" s="38"/>
      <c r="M20" s="38"/>
      <c r="N20" s="38"/>
      <c r="O20" s="38"/>
      <c r="P20" s="38"/>
      <c r="Q20" s="38"/>
      <c r="R20" s="38"/>
      <c r="S20" s="38"/>
      <c r="T20" s="38"/>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row>
    <row r="21" spans="1:50" ht="52.5" customHeight="1" thickBot="1" x14ac:dyDescent="0.25">
      <c r="A21" s="38"/>
      <c r="B21" s="84" t="s">
        <v>27</v>
      </c>
      <c r="C21" s="85"/>
      <c r="D21" s="85"/>
      <c r="E21" s="85"/>
      <c r="F21" s="86"/>
      <c r="G21" s="38"/>
      <c r="H21" s="38"/>
      <c r="I21" s="38"/>
      <c r="J21" s="38"/>
      <c r="K21" s="38"/>
      <c r="L21" s="38"/>
      <c r="M21" s="38"/>
      <c r="N21" s="38"/>
      <c r="O21" s="38"/>
      <c r="P21" s="38"/>
      <c r="Q21" s="38"/>
      <c r="R21" s="38"/>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row>
    <row r="22" spans="1:50" ht="60" customHeight="1" x14ac:dyDescent="0.2">
      <c r="A22" s="37"/>
      <c r="B22" s="44" t="s">
        <v>28</v>
      </c>
      <c r="C22" s="75" t="s">
        <v>29</v>
      </c>
      <c r="D22" s="76"/>
      <c r="E22" s="76"/>
      <c r="F22" s="7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row>
    <row r="23" spans="1:50" ht="60.75" customHeight="1" x14ac:dyDescent="0.2">
      <c r="A23" s="37"/>
      <c r="B23" s="45" t="s">
        <v>234</v>
      </c>
      <c r="C23" s="78" t="s">
        <v>235</v>
      </c>
      <c r="D23" s="79"/>
      <c r="E23" s="79"/>
      <c r="F23" s="80"/>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row>
    <row r="24" spans="1:50" ht="98.25" customHeight="1" x14ac:dyDescent="0.35">
      <c r="A24" s="37"/>
      <c r="B24" s="46"/>
      <c r="C24" s="81"/>
      <c r="D24" s="82"/>
      <c r="E24" s="82"/>
      <c r="F24" s="83"/>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row>
    <row r="25" spans="1:50" x14ac:dyDescent="0.2">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row>
    <row r="26" spans="1:50" x14ac:dyDescent="0.2">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row>
    <row r="27" spans="1:50"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row>
    <row r="28" spans="1:50" x14ac:dyDescent="0.2">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row>
    <row r="29" spans="1:50" x14ac:dyDescent="0.2">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row>
    <row r="30" spans="1:50"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row>
    <row r="31" spans="1:50"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row>
    <row r="32" spans="1:50"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row>
    <row r="33" spans="1:50" ht="24.95" customHeight="1" x14ac:dyDescent="0.2">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row>
    <row r="34" spans="1:50" ht="24.95" customHeight="1" x14ac:dyDescent="0.2">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row>
    <row r="35" spans="1:50" ht="24.95" customHeight="1" x14ac:dyDescent="0.2">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row>
    <row r="36" spans="1:50" ht="24.95" customHeight="1" x14ac:dyDescent="0.2">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row>
    <row r="37" spans="1:50" ht="24.95" customHeight="1" x14ac:dyDescent="0.2">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row>
    <row r="38" spans="1:50" ht="24.95" customHeight="1" x14ac:dyDescent="0.2">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row>
    <row r="39" spans="1:50" x14ac:dyDescent="0.2">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row>
    <row r="40" spans="1:50" x14ac:dyDescent="0.2">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row>
    <row r="41" spans="1:50" x14ac:dyDescent="0.2">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row>
    <row r="42" spans="1:50" x14ac:dyDescent="0.2">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row>
    <row r="43" spans="1:50" x14ac:dyDescent="0.2">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row>
    <row r="44" spans="1:50" x14ac:dyDescent="0.2">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row>
    <row r="45" spans="1:50" x14ac:dyDescent="0.2">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row>
  </sheetData>
  <mergeCells count="78">
    <mergeCell ref="B15:B17"/>
    <mergeCell ref="C15:C17"/>
    <mergeCell ref="D15:D17"/>
    <mergeCell ref="E15:E17"/>
    <mergeCell ref="F15:H16"/>
    <mergeCell ref="AK15:AK17"/>
    <mergeCell ref="I15:I16"/>
    <mergeCell ref="J15:J16"/>
    <mergeCell ref="K15:K17"/>
    <mergeCell ref="L15:L17"/>
    <mergeCell ref="N15:T15"/>
    <mergeCell ref="AE15:AE17"/>
    <mergeCell ref="T16:T17"/>
    <mergeCell ref="U16:U17"/>
    <mergeCell ref="V16:V17"/>
    <mergeCell ref="W16:W17"/>
    <mergeCell ref="AF15:AF17"/>
    <mergeCell ref="AG15:AG17"/>
    <mergeCell ref="AH15:AH17"/>
    <mergeCell ref="AI15:AI17"/>
    <mergeCell ref="AJ15:AJ17"/>
    <mergeCell ref="AR15:AR17"/>
    <mergeCell ref="AS15:AS17"/>
    <mergeCell ref="AT15:AT17"/>
    <mergeCell ref="AU15:AU17"/>
    <mergeCell ref="N16:N17"/>
    <mergeCell ref="O16:O17"/>
    <mergeCell ref="P16:P17"/>
    <mergeCell ref="Q16:Q17"/>
    <mergeCell ref="R16:R17"/>
    <mergeCell ref="S16:S17"/>
    <mergeCell ref="AL15:AL16"/>
    <mergeCell ref="AM15:AM16"/>
    <mergeCell ref="AN15:AN17"/>
    <mergeCell ref="AO15:AO17"/>
    <mergeCell ref="AP15:AP17"/>
    <mergeCell ref="AQ15:AQ17"/>
    <mergeCell ref="AD16:AD17"/>
    <mergeCell ref="B18:B19"/>
    <mergeCell ref="C18:C19"/>
    <mergeCell ref="D18:D19"/>
    <mergeCell ref="E18:E19"/>
    <mergeCell ref="F18:F19"/>
    <mergeCell ref="H18:H19"/>
    <mergeCell ref="I18:I19"/>
    <mergeCell ref="J18:J19"/>
    <mergeCell ref="K18:K19"/>
    <mergeCell ref="X16:X17"/>
    <mergeCell ref="Y16:Y17"/>
    <mergeCell ref="Z16:Z17"/>
    <mergeCell ref="AA16:AA17"/>
    <mergeCell ref="AB16:AB17"/>
    <mergeCell ref="AC16:AC17"/>
    <mergeCell ref="AU18:AU19"/>
    <mergeCell ref="B21:F21"/>
    <mergeCell ref="C22:F22"/>
    <mergeCell ref="AL18:AL19"/>
    <mergeCell ref="AM18:AM19"/>
    <mergeCell ref="AN18:AN19"/>
    <mergeCell ref="AO18:AO19"/>
    <mergeCell ref="AP18:AP19"/>
    <mergeCell ref="AQ18:AQ19"/>
    <mergeCell ref="O18:O19"/>
    <mergeCell ref="AG18:AG19"/>
    <mergeCell ref="AH18:AH19"/>
    <mergeCell ref="AI18:AI19"/>
    <mergeCell ref="AJ18:AJ19"/>
    <mergeCell ref="AK18:AK19"/>
    <mergeCell ref="C23:F23"/>
    <mergeCell ref="C24:F24"/>
    <mergeCell ref="AR18:AR19"/>
    <mergeCell ref="AS18:AS19"/>
    <mergeCell ref="AT18:AT19"/>
    <mergeCell ref="B3:C6"/>
    <mergeCell ref="D3:G4"/>
    <mergeCell ref="D5:G6"/>
    <mergeCell ref="B10:E10"/>
    <mergeCell ref="B11:E1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copia\REDUCCION\[MATRIZ RIESGOS CORRUPCION 2025 REDUCCION.xlsx]FORMULAS '!#REF!</xm:f>
          </x14:formula1>
          <xm:sqref>M18:M19 B20:C20 F20 B18:C18 AO18 I18:J18 AL18:AM18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16" zoomScaleNormal="100" workbookViewId="0">
      <selection activeCell="A24" sqref="A24:G24"/>
    </sheetView>
  </sheetViews>
  <sheetFormatPr baseColWidth="10" defaultColWidth="10" defaultRowHeight="14.25" x14ac:dyDescent="0.2"/>
  <cols>
    <col min="1" max="6" width="10" style="19"/>
    <col min="7" max="7" width="26.375" style="19" customWidth="1"/>
    <col min="8" max="8" width="7.375" style="19" customWidth="1"/>
    <col min="9" max="9" width="19.5" style="19" customWidth="1"/>
    <col min="10" max="10" width="19.375" style="19" customWidth="1"/>
    <col min="11" max="11" width="19.5" style="19" customWidth="1"/>
    <col min="12" max="16384" width="10" style="19"/>
  </cols>
  <sheetData>
    <row r="1" spans="1:14" ht="80.25" customHeight="1" x14ac:dyDescent="0.2">
      <c r="A1" s="165" t="s">
        <v>156</v>
      </c>
      <c r="B1" s="166"/>
      <c r="C1" s="166"/>
      <c r="D1" s="166"/>
      <c r="E1" s="166"/>
      <c r="F1" s="166"/>
      <c r="G1" s="167"/>
      <c r="H1" s="28" t="s">
        <v>207</v>
      </c>
      <c r="I1" s="29" t="s">
        <v>206</v>
      </c>
      <c r="J1" s="31" t="s">
        <v>208</v>
      </c>
      <c r="K1" s="34" t="s">
        <v>209</v>
      </c>
    </row>
    <row r="2" spans="1:14" ht="20.100000000000001" customHeight="1" x14ac:dyDescent="0.2">
      <c r="A2" s="169" t="s">
        <v>157</v>
      </c>
      <c r="B2" s="169"/>
      <c r="C2" s="169"/>
      <c r="D2" s="169"/>
      <c r="E2" s="169"/>
      <c r="F2" s="169"/>
      <c r="G2" s="169"/>
      <c r="H2" s="22" t="s">
        <v>199</v>
      </c>
      <c r="I2" s="27" t="s">
        <v>199</v>
      </c>
      <c r="J2" s="32" t="s">
        <v>199</v>
      </c>
      <c r="K2" s="35" t="s">
        <v>199</v>
      </c>
      <c r="L2" s="24"/>
      <c r="M2" s="23"/>
      <c r="N2" s="23"/>
    </row>
    <row r="3" spans="1:14" ht="20.100000000000001" customHeight="1" x14ac:dyDescent="0.2">
      <c r="A3" s="169" t="s">
        <v>158</v>
      </c>
      <c r="B3" s="169"/>
      <c r="C3" s="169"/>
      <c r="D3" s="169"/>
      <c r="E3" s="169"/>
      <c r="F3" s="169"/>
      <c r="G3" s="169"/>
      <c r="H3" s="22" t="s">
        <v>199</v>
      </c>
      <c r="I3" s="27" t="s">
        <v>199</v>
      </c>
      <c r="J3" s="32" t="s">
        <v>199</v>
      </c>
      <c r="K3" s="35" t="s">
        <v>199</v>
      </c>
      <c r="L3" s="24"/>
      <c r="M3" s="23"/>
      <c r="N3" s="23"/>
    </row>
    <row r="4" spans="1:14" ht="20.100000000000001" customHeight="1" x14ac:dyDescent="0.2">
      <c r="A4" s="169" t="s">
        <v>159</v>
      </c>
      <c r="B4" s="169"/>
      <c r="C4" s="169"/>
      <c r="D4" s="169"/>
      <c r="E4" s="169"/>
      <c r="F4" s="169"/>
      <c r="G4" s="169"/>
      <c r="H4" s="22" t="s">
        <v>199</v>
      </c>
      <c r="I4" s="27" t="s">
        <v>199</v>
      </c>
      <c r="J4" s="32" t="s">
        <v>200</v>
      </c>
      <c r="K4" s="35" t="s">
        <v>199</v>
      </c>
      <c r="L4" s="24"/>
      <c r="M4" s="23"/>
      <c r="N4" s="23"/>
    </row>
    <row r="5" spans="1:14" ht="20.100000000000001" customHeight="1" x14ac:dyDescent="0.2">
      <c r="A5" s="169" t="s">
        <v>160</v>
      </c>
      <c r="B5" s="169"/>
      <c r="C5" s="169"/>
      <c r="D5" s="169"/>
      <c r="E5" s="169"/>
      <c r="F5" s="169"/>
      <c r="G5" s="169"/>
      <c r="H5" s="22" t="s">
        <v>200</v>
      </c>
      <c r="I5" s="27" t="s">
        <v>200</v>
      </c>
      <c r="J5" s="32" t="s">
        <v>200</v>
      </c>
      <c r="K5" s="35" t="s">
        <v>200</v>
      </c>
      <c r="L5" s="23"/>
      <c r="M5" s="23"/>
      <c r="N5" s="23"/>
    </row>
    <row r="6" spans="1:14" ht="20.100000000000001" customHeight="1" x14ac:dyDescent="0.2">
      <c r="A6" s="169" t="s">
        <v>161</v>
      </c>
      <c r="B6" s="169"/>
      <c r="C6" s="169"/>
      <c r="D6" s="169"/>
      <c r="E6" s="169"/>
      <c r="F6" s="169"/>
      <c r="G6" s="169"/>
      <c r="H6" s="22" t="s">
        <v>199</v>
      </c>
      <c r="I6" s="27" t="s">
        <v>199</v>
      </c>
      <c r="J6" s="32" t="s">
        <v>199</v>
      </c>
      <c r="K6" s="35" t="s">
        <v>199</v>
      </c>
      <c r="L6" s="23"/>
      <c r="M6" s="23"/>
      <c r="N6" s="23"/>
    </row>
    <row r="7" spans="1:14" ht="20.100000000000001" customHeight="1" x14ac:dyDescent="0.2">
      <c r="A7" s="174" t="s">
        <v>162</v>
      </c>
      <c r="B7" s="174"/>
      <c r="C7" s="174"/>
      <c r="D7" s="174"/>
      <c r="E7" s="174"/>
      <c r="F7" s="174"/>
      <c r="G7" s="174"/>
      <c r="H7" s="22" t="s">
        <v>200</v>
      </c>
      <c r="I7" s="27" t="s">
        <v>200</v>
      </c>
      <c r="J7" s="32" t="s">
        <v>200</v>
      </c>
      <c r="K7" s="35" t="s">
        <v>199</v>
      </c>
    </row>
    <row r="8" spans="1:14" ht="20.100000000000001" customHeight="1" x14ac:dyDescent="0.2">
      <c r="A8" s="169" t="s">
        <v>163</v>
      </c>
      <c r="B8" s="169"/>
      <c r="C8" s="169"/>
      <c r="D8" s="169"/>
      <c r="E8" s="169"/>
      <c r="F8" s="169"/>
      <c r="G8" s="169"/>
      <c r="H8" s="22" t="s">
        <v>199</v>
      </c>
      <c r="I8" s="27" t="s">
        <v>199</v>
      </c>
      <c r="J8" s="32" t="s">
        <v>200</v>
      </c>
      <c r="K8" s="35" t="s">
        <v>200</v>
      </c>
    </row>
    <row r="9" spans="1:14" ht="33.75" customHeight="1" x14ac:dyDescent="0.2">
      <c r="A9" s="173" t="s">
        <v>164</v>
      </c>
      <c r="B9" s="173"/>
      <c r="C9" s="173"/>
      <c r="D9" s="173"/>
      <c r="E9" s="173"/>
      <c r="F9" s="173"/>
      <c r="G9" s="173"/>
      <c r="H9" s="22" t="s">
        <v>200</v>
      </c>
      <c r="I9" s="27" t="s">
        <v>200</v>
      </c>
      <c r="J9" s="32" t="s">
        <v>200</v>
      </c>
      <c r="K9" s="35" t="s">
        <v>200</v>
      </c>
    </row>
    <row r="10" spans="1:14" ht="20.100000000000001" customHeight="1" x14ac:dyDescent="0.2">
      <c r="A10" s="169" t="s">
        <v>165</v>
      </c>
      <c r="B10" s="169"/>
      <c r="C10" s="169"/>
      <c r="D10" s="169"/>
      <c r="E10" s="169"/>
      <c r="F10" s="169"/>
      <c r="G10" s="169"/>
      <c r="H10" s="22" t="s">
        <v>199</v>
      </c>
      <c r="I10" s="27" t="s">
        <v>200</v>
      </c>
      <c r="J10" s="32" t="s">
        <v>200</v>
      </c>
      <c r="K10" s="35" t="s">
        <v>200</v>
      </c>
    </row>
    <row r="11" spans="1:14" ht="20.100000000000001" customHeight="1" x14ac:dyDescent="0.2">
      <c r="A11" s="169" t="s">
        <v>166</v>
      </c>
      <c r="B11" s="169"/>
      <c r="C11" s="169"/>
      <c r="D11" s="169"/>
      <c r="E11" s="169"/>
      <c r="F11" s="169"/>
      <c r="G11" s="169"/>
      <c r="H11" s="22" t="s">
        <v>199</v>
      </c>
      <c r="I11" s="27" t="s">
        <v>199</v>
      </c>
      <c r="J11" s="32" t="s">
        <v>200</v>
      </c>
      <c r="K11" s="35" t="s">
        <v>199</v>
      </c>
    </row>
    <row r="12" spans="1:14" ht="20.100000000000001" customHeight="1" x14ac:dyDescent="0.2">
      <c r="A12" s="169" t="s">
        <v>167</v>
      </c>
      <c r="B12" s="169"/>
      <c r="C12" s="169"/>
      <c r="D12" s="169"/>
      <c r="E12" s="169"/>
      <c r="F12" s="169"/>
      <c r="G12" s="169"/>
      <c r="H12" s="22" t="s">
        <v>199</v>
      </c>
      <c r="I12" s="27" t="s">
        <v>199</v>
      </c>
      <c r="J12" s="32" t="s">
        <v>199</v>
      </c>
      <c r="K12" s="35" t="s">
        <v>199</v>
      </c>
    </row>
    <row r="13" spans="1:14" ht="20.100000000000001" customHeight="1" x14ac:dyDescent="0.2">
      <c r="A13" s="169" t="s">
        <v>168</v>
      </c>
      <c r="B13" s="169"/>
      <c r="C13" s="169"/>
      <c r="D13" s="169"/>
      <c r="E13" s="169"/>
      <c r="F13" s="169"/>
      <c r="G13" s="169"/>
      <c r="H13" s="22" t="s">
        <v>199</v>
      </c>
      <c r="I13" s="27" t="s">
        <v>199</v>
      </c>
      <c r="J13" s="32" t="s">
        <v>199</v>
      </c>
      <c r="K13" s="35" t="s">
        <v>199</v>
      </c>
    </row>
    <row r="14" spans="1:14" ht="20.100000000000001" customHeight="1" x14ac:dyDescent="0.2">
      <c r="A14" s="169" t="s">
        <v>169</v>
      </c>
      <c r="B14" s="169"/>
      <c r="C14" s="169"/>
      <c r="D14" s="169"/>
      <c r="E14" s="169"/>
      <c r="F14" s="169"/>
      <c r="G14" s="169"/>
      <c r="H14" s="22" t="s">
        <v>200</v>
      </c>
      <c r="I14" s="27" t="s">
        <v>200</v>
      </c>
      <c r="J14" s="32" t="s">
        <v>200</v>
      </c>
      <c r="K14" s="35" t="s">
        <v>199</v>
      </c>
    </row>
    <row r="15" spans="1:14" ht="20.100000000000001" customHeight="1" x14ac:dyDescent="0.2">
      <c r="A15" s="169" t="s">
        <v>170</v>
      </c>
      <c r="B15" s="169"/>
      <c r="C15" s="169"/>
      <c r="D15" s="169"/>
      <c r="E15" s="169"/>
      <c r="F15" s="169"/>
      <c r="G15" s="169"/>
      <c r="H15" s="22" t="s">
        <v>199</v>
      </c>
      <c r="I15" s="27" t="s">
        <v>199</v>
      </c>
      <c r="J15" s="32" t="s">
        <v>200</v>
      </c>
      <c r="K15" s="35" t="s">
        <v>199</v>
      </c>
    </row>
    <row r="16" spans="1:14" ht="20.100000000000001" customHeight="1" x14ac:dyDescent="0.2">
      <c r="A16" s="169" t="s">
        <v>205</v>
      </c>
      <c r="B16" s="169"/>
      <c r="C16" s="169"/>
      <c r="D16" s="169"/>
      <c r="E16" s="169"/>
      <c r="F16" s="169"/>
      <c r="G16" s="169"/>
      <c r="H16" s="22" t="s">
        <v>200</v>
      </c>
      <c r="I16" s="27" t="s">
        <v>199</v>
      </c>
      <c r="J16" s="32" t="s">
        <v>200</v>
      </c>
      <c r="K16" s="35" t="s">
        <v>200</v>
      </c>
    </row>
    <row r="17" spans="1:11" ht="20.100000000000001" customHeight="1" x14ac:dyDescent="0.2">
      <c r="A17" s="169" t="s">
        <v>171</v>
      </c>
      <c r="B17" s="169"/>
      <c r="C17" s="169"/>
      <c r="D17" s="169"/>
      <c r="E17" s="169"/>
      <c r="F17" s="169"/>
      <c r="G17" s="169"/>
      <c r="H17" s="22" t="s">
        <v>200</v>
      </c>
      <c r="I17" s="27" t="s">
        <v>200</v>
      </c>
      <c r="J17" s="32" t="s">
        <v>200</v>
      </c>
      <c r="K17" s="35" t="s">
        <v>200</v>
      </c>
    </row>
    <row r="18" spans="1:11" ht="20.100000000000001" customHeight="1" x14ac:dyDescent="0.2">
      <c r="A18" s="169" t="s">
        <v>172</v>
      </c>
      <c r="B18" s="169"/>
      <c r="C18" s="169"/>
      <c r="D18" s="169"/>
      <c r="E18" s="169"/>
      <c r="F18" s="169"/>
      <c r="G18" s="169"/>
      <c r="H18" s="22" t="s">
        <v>200</v>
      </c>
      <c r="I18" s="27" t="s">
        <v>200</v>
      </c>
      <c r="J18" s="32" t="s">
        <v>200</v>
      </c>
      <c r="K18" s="35" t="s">
        <v>200</v>
      </c>
    </row>
    <row r="19" spans="1:11" ht="20.100000000000001" customHeight="1" x14ac:dyDescent="0.2">
      <c r="A19" s="169" t="s">
        <v>173</v>
      </c>
      <c r="B19" s="169"/>
      <c r="C19" s="169"/>
      <c r="D19" s="169"/>
      <c r="E19" s="169"/>
      <c r="F19" s="169"/>
      <c r="G19" s="169"/>
      <c r="H19" s="22" t="s">
        <v>199</v>
      </c>
      <c r="I19" s="27" t="s">
        <v>199</v>
      </c>
      <c r="J19" s="32" t="s">
        <v>200</v>
      </c>
      <c r="K19" s="35" t="s">
        <v>200</v>
      </c>
    </row>
    <row r="20" spans="1:11" ht="20.100000000000001" customHeight="1" x14ac:dyDescent="0.2">
      <c r="A20" s="169" t="s">
        <v>174</v>
      </c>
      <c r="B20" s="169"/>
      <c r="C20" s="169"/>
      <c r="D20" s="169"/>
      <c r="E20" s="169"/>
      <c r="F20" s="169"/>
      <c r="G20" s="169"/>
      <c r="H20" s="22" t="s">
        <v>200</v>
      </c>
      <c r="I20" s="27" t="s">
        <v>200</v>
      </c>
      <c r="J20" s="32" t="s">
        <v>200</v>
      </c>
      <c r="K20" s="35" t="s">
        <v>200</v>
      </c>
    </row>
    <row r="21" spans="1:11" ht="54.75" customHeight="1" x14ac:dyDescent="0.2">
      <c r="F21" s="171" t="s">
        <v>198</v>
      </c>
      <c r="G21" s="171"/>
      <c r="H21" s="25">
        <f>COUNTIF(H2:H20,H2)</f>
        <v>11</v>
      </c>
      <c r="I21" s="25">
        <f>COUNTIF(I2:I20,I2)</f>
        <v>11</v>
      </c>
      <c r="J21" s="25">
        <f>COUNTIF(J2:J20,J2)</f>
        <v>5</v>
      </c>
      <c r="K21" s="25">
        <f>COUNTIF(K2:K20,K2)</f>
        <v>10</v>
      </c>
    </row>
    <row r="23" spans="1:11" ht="71.25" customHeight="1" x14ac:dyDescent="0.2">
      <c r="A23" s="170" t="s">
        <v>203</v>
      </c>
      <c r="B23" s="170"/>
      <c r="C23" s="170"/>
      <c r="D23" s="170"/>
      <c r="E23" s="170"/>
      <c r="F23" s="170"/>
      <c r="G23" s="170"/>
      <c r="H23" s="26"/>
      <c r="I23" s="30"/>
      <c r="J23" s="33">
        <v>5</v>
      </c>
    </row>
    <row r="24" spans="1:11" ht="62.25" customHeight="1" x14ac:dyDescent="0.2">
      <c r="A24" s="172" t="s">
        <v>201</v>
      </c>
      <c r="B24" s="172"/>
      <c r="C24" s="172"/>
      <c r="D24" s="172"/>
      <c r="E24" s="172"/>
      <c r="F24" s="172"/>
      <c r="G24" s="172"/>
      <c r="H24" s="33">
        <v>11</v>
      </c>
      <c r="I24" s="30"/>
      <c r="J24" s="33">
        <v>10</v>
      </c>
    </row>
    <row r="25" spans="1:11" ht="86.25" customHeight="1" x14ac:dyDescent="0.2">
      <c r="A25" s="168" t="s">
        <v>202</v>
      </c>
      <c r="B25" s="168"/>
      <c r="C25" s="168"/>
      <c r="D25" s="168"/>
      <c r="E25" s="168"/>
      <c r="F25" s="168"/>
      <c r="G25" s="168"/>
      <c r="H25" s="26"/>
      <c r="I25" s="30"/>
      <c r="J25" s="30"/>
    </row>
  </sheetData>
  <mergeCells count="24">
    <mergeCell ref="A9:G9"/>
    <mergeCell ref="A10:G10"/>
    <mergeCell ref="A11:G11"/>
    <mergeCell ref="A4:G4"/>
    <mergeCell ref="A5:G5"/>
    <mergeCell ref="A6:G6"/>
    <mergeCell ref="A7:G7"/>
    <mergeCell ref="A8:G8"/>
    <mergeCell ref="A1:G1"/>
    <mergeCell ref="A25:G25"/>
    <mergeCell ref="A13:G13"/>
    <mergeCell ref="A14:G14"/>
    <mergeCell ref="A15:G15"/>
    <mergeCell ref="A16:G16"/>
    <mergeCell ref="A17:G17"/>
    <mergeCell ref="A18:G18"/>
    <mergeCell ref="A19:G19"/>
    <mergeCell ref="A20:G20"/>
    <mergeCell ref="A23:G23"/>
    <mergeCell ref="F21:G21"/>
    <mergeCell ref="A24:G24"/>
    <mergeCell ref="A12:G12"/>
    <mergeCell ref="A2:G2"/>
    <mergeCell ref="A3:G3"/>
  </mergeCells>
  <dataValidations count="1">
    <dataValidation type="list" allowBlank="1" showInputMessage="1" showErrorMessage="1" sqref="H2:K20">
      <formula1>$K$2:$K$3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topLeftCell="A17" workbookViewId="0">
      <selection activeCell="F21" sqref="F21"/>
    </sheetView>
  </sheetViews>
  <sheetFormatPr baseColWidth="10" defaultRowHeight="14.25" x14ac:dyDescent="0.2"/>
  <cols>
    <col min="2" max="2" width="33.625" customWidth="1"/>
    <col min="6" max="6" width="37" customWidth="1"/>
    <col min="8" max="8" width="24.625" customWidth="1"/>
  </cols>
  <sheetData>
    <row r="3" spans="2:7" x14ac:dyDescent="0.2">
      <c r="B3" s="5" t="s">
        <v>31</v>
      </c>
      <c r="F3" s="5" t="s">
        <v>175</v>
      </c>
      <c r="G3" s="7"/>
    </row>
    <row r="4" spans="2:7" x14ac:dyDescent="0.2">
      <c r="B4" s="4" t="s">
        <v>33</v>
      </c>
      <c r="F4" s="7" t="s">
        <v>176</v>
      </c>
      <c r="G4" s="7" t="s">
        <v>155</v>
      </c>
    </row>
    <row r="5" spans="2:7" x14ac:dyDescent="0.2">
      <c r="B5" s="4" t="s">
        <v>34</v>
      </c>
      <c r="F5" s="7" t="s">
        <v>177</v>
      </c>
      <c r="G5" s="7" t="s">
        <v>178</v>
      </c>
    </row>
    <row r="6" spans="2:7" x14ac:dyDescent="0.2">
      <c r="B6" s="4" t="s">
        <v>35</v>
      </c>
      <c r="F6" s="7" t="s">
        <v>179</v>
      </c>
      <c r="G6" s="7" t="s">
        <v>148</v>
      </c>
    </row>
    <row r="7" spans="2:7" x14ac:dyDescent="0.2">
      <c r="B7" s="4" t="s">
        <v>36</v>
      </c>
      <c r="F7" s="20" t="s">
        <v>180</v>
      </c>
      <c r="G7" s="7" t="s">
        <v>178</v>
      </c>
    </row>
    <row r="8" spans="2:7" x14ac:dyDescent="0.2">
      <c r="B8" s="4" t="s">
        <v>37</v>
      </c>
      <c r="F8" s="7" t="s">
        <v>181</v>
      </c>
      <c r="G8" s="7" t="s">
        <v>178</v>
      </c>
    </row>
    <row r="9" spans="2:7" x14ac:dyDescent="0.2">
      <c r="B9" s="4" t="s">
        <v>38</v>
      </c>
      <c r="F9" s="20" t="s">
        <v>182</v>
      </c>
      <c r="G9" s="7" t="s">
        <v>148</v>
      </c>
    </row>
    <row r="10" spans="2:7" x14ac:dyDescent="0.2">
      <c r="B10" s="4" t="s">
        <v>39</v>
      </c>
      <c r="F10" s="7" t="s">
        <v>183</v>
      </c>
      <c r="G10" s="7" t="s">
        <v>148</v>
      </c>
    </row>
    <row r="11" spans="2:7" s="3" customFormat="1" x14ac:dyDescent="0.2">
      <c r="B11" s="4"/>
      <c r="F11" s="20" t="s">
        <v>184</v>
      </c>
      <c r="G11" s="7" t="s">
        <v>148</v>
      </c>
    </row>
    <row r="12" spans="2:7" s="3" customFormat="1" x14ac:dyDescent="0.2">
      <c r="B12" s="4"/>
      <c r="F12" s="7" t="s">
        <v>185</v>
      </c>
      <c r="G12" s="7" t="s">
        <v>148</v>
      </c>
    </row>
    <row r="13" spans="2:7" s="3" customFormat="1" x14ac:dyDescent="0.2">
      <c r="B13" s="4" t="s">
        <v>40</v>
      </c>
    </row>
    <row r="14" spans="2:7" s="3" customFormat="1" x14ac:dyDescent="0.2">
      <c r="B14" s="4"/>
    </row>
    <row r="15" spans="2:7" s="3" customFormat="1" x14ac:dyDescent="0.2">
      <c r="B15" s="4"/>
    </row>
    <row r="18" spans="2:10" x14ac:dyDescent="0.2">
      <c r="B18" s="5" t="s">
        <v>32</v>
      </c>
      <c r="F18" s="5" t="s">
        <v>140</v>
      </c>
      <c r="G18" s="5"/>
      <c r="H18" s="5"/>
      <c r="I18" s="5"/>
      <c r="J18" s="21"/>
    </row>
    <row r="19" spans="2:10" x14ac:dyDescent="0.2">
      <c r="B19" s="4" t="s">
        <v>65</v>
      </c>
      <c r="F19" s="7" t="s">
        <v>186</v>
      </c>
      <c r="G19" s="7">
        <v>2</v>
      </c>
      <c r="H19" s="7"/>
    </row>
    <row r="20" spans="2:10" s="7" customFormat="1" x14ac:dyDescent="0.2">
      <c r="B20" s="4" t="s">
        <v>147</v>
      </c>
      <c r="F20" s="7" t="s">
        <v>187</v>
      </c>
      <c r="G20" s="7">
        <v>2</v>
      </c>
    </row>
    <row r="21" spans="2:10" x14ac:dyDescent="0.2">
      <c r="B21" s="4"/>
      <c r="F21" s="7" t="s">
        <v>188</v>
      </c>
      <c r="G21" s="7">
        <v>2</v>
      </c>
      <c r="H21" s="7"/>
    </row>
    <row r="22" spans="2:10" x14ac:dyDescent="0.2">
      <c r="B22" s="5" t="s">
        <v>78</v>
      </c>
      <c r="F22" s="7" t="s">
        <v>189</v>
      </c>
      <c r="G22" s="7">
        <v>0</v>
      </c>
      <c r="H22" s="7"/>
    </row>
    <row r="23" spans="2:10" x14ac:dyDescent="0.2">
      <c r="B23" s="7" t="s">
        <v>68</v>
      </c>
      <c r="F23" s="7" t="s">
        <v>190</v>
      </c>
      <c r="G23" s="7">
        <v>1</v>
      </c>
      <c r="H23" s="7"/>
    </row>
    <row r="24" spans="2:10" x14ac:dyDescent="0.2">
      <c r="B24" s="7" t="s">
        <v>69</v>
      </c>
      <c r="F24" s="7" t="s">
        <v>191</v>
      </c>
      <c r="G24" s="7">
        <v>1</v>
      </c>
      <c r="H24" s="7"/>
    </row>
    <row r="25" spans="2:10" s="7" customFormat="1" x14ac:dyDescent="0.2">
      <c r="B25" s="7" t="s">
        <v>70</v>
      </c>
      <c r="F25" s="7" t="s">
        <v>192</v>
      </c>
      <c r="G25" s="7">
        <v>1</v>
      </c>
    </row>
    <row r="26" spans="2:10" s="7" customFormat="1" x14ac:dyDescent="0.2">
      <c r="B26" s="7" t="s">
        <v>71</v>
      </c>
      <c r="F26" s="7" t="s">
        <v>193</v>
      </c>
      <c r="G26" s="7">
        <v>0</v>
      </c>
    </row>
    <row r="27" spans="2:10" s="7" customFormat="1" x14ac:dyDescent="0.2">
      <c r="B27" s="7" t="s">
        <v>72</v>
      </c>
      <c r="F27" s="7" t="s">
        <v>194</v>
      </c>
      <c r="G27" s="7">
        <v>0</v>
      </c>
    </row>
    <row r="28" spans="2:10" s="7" customFormat="1" x14ac:dyDescent="0.2">
      <c r="F28" s="7" t="s">
        <v>195</v>
      </c>
      <c r="G28" s="7">
        <v>0</v>
      </c>
    </row>
    <row r="29" spans="2:10" s="7" customFormat="1" x14ac:dyDescent="0.2">
      <c r="B29" s="17" t="s">
        <v>79</v>
      </c>
      <c r="F29" s="7" t="s">
        <v>196</v>
      </c>
      <c r="G29" s="7">
        <v>0</v>
      </c>
    </row>
    <row r="30" spans="2:10" s="7" customFormat="1" x14ac:dyDescent="0.2">
      <c r="B30" s="7" t="s">
        <v>73</v>
      </c>
      <c r="F30" s="7" t="s">
        <v>197</v>
      </c>
      <c r="G30" s="7">
        <v>0</v>
      </c>
    </row>
    <row r="31" spans="2:10" s="7" customFormat="1" x14ac:dyDescent="0.2">
      <c r="B31" s="7" t="s">
        <v>74</v>
      </c>
    </row>
    <row r="32" spans="2:10" s="7" customFormat="1" x14ac:dyDescent="0.2">
      <c r="B32" s="7" t="s">
        <v>75</v>
      </c>
      <c r="F32" s="5" t="s">
        <v>141</v>
      </c>
    </row>
    <row r="33" spans="2:7" s="7" customFormat="1" x14ac:dyDescent="0.2">
      <c r="B33" s="4" t="s">
        <v>76</v>
      </c>
      <c r="F33" s="7" t="s">
        <v>186</v>
      </c>
      <c r="G33" s="7">
        <v>2</v>
      </c>
    </row>
    <row r="34" spans="2:7" s="7" customFormat="1" x14ac:dyDescent="0.2">
      <c r="B34" s="7" t="s">
        <v>77</v>
      </c>
      <c r="F34" s="7" t="s">
        <v>187</v>
      </c>
      <c r="G34" s="7">
        <v>1</v>
      </c>
    </row>
    <row r="35" spans="2:7" s="7" customFormat="1" x14ac:dyDescent="0.2">
      <c r="B35" s="6"/>
      <c r="F35" s="7" t="s">
        <v>188</v>
      </c>
      <c r="G35" s="7">
        <v>0</v>
      </c>
    </row>
    <row r="36" spans="2:7" s="7" customFormat="1" x14ac:dyDescent="0.2">
      <c r="B36" s="6"/>
      <c r="F36" s="7" t="s">
        <v>189</v>
      </c>
      <c r="G36" s="7">
        <v>2</v>
      </c>
    </row>
    <row r="37" spans="2:7" s="7" customFormat="1" ht="15" x14ac:dyDescent="0.25">
      <c r="B37" s="18" t="s">
        <v>82</v>
      </c>
      <c r="C37" s="16"/>
      <c r="F37" s="7" t="s">
        <v>190</v>
      </c>
      <c r="G37" s="7">
        <v>1</v>
      </c>
    </row>
    <row r="38" spans="2:7" s="7" customFormat="1" x14ac:dyDescent="0.2">
      <c r="B38" s="7" t="s">
        <v>83</v>
      </c>
      <c r="C38" s="7" t="s">
        <v>84</v>
      </c>
      <c r="F38" s="7" t="s">
        <v>191</v>
      </c>
      <c r="G38" s="7">
        <v>0</v>
      </c>
    </row>
    <row r="39" spans="2:7" s="7" customFormat="1" x14ac:dyDescent="0.2">
      <c r="B39" s="7" t="s">
        <v>85</v>
      </c>
      <c r="C39" s="7" t="s">
        <v>86</v>
      </c>
      <c r="F39" s="7" t="s">
        <v>192</v>
      </c>
      <c r="G39" s="7">
        <v>0</v>
      </c>
    </row>
    <row r="40" spans="2:7" s="7" customFormat="1" x14ac:dyDescent="0.2">
      <c r="B40" s="7" t="s">
        <v>87</v>
      </c>
      <c r="C40" s="7" t="s">
        <v>75</v>
      </c>
      <c r="F40" s="7" t="s">
        <v>193</v>
      </c>
      <c r="G40" s="7">
        <v>1</v>
      </c>
    </row>
    <row r="41" spans="2:7" s="7" customFormat="1" x14ac:dyDescent="0.2">
      <c r="B41" s="7" t="s">
        <v>88</v>
      </c>
      <c r="C41" s="7" t="s">
        <v>89</v>
      </c>
      <c r="F41" s="7" t="s">
        <v>194</v>
      </c>
      <c r="G41" s="7">
        <v>0</v>
      </c>
    </row>
    <row r="42" spans="2:7" s="7" customFormat="1" x14ac:dyDescent="0.2">
      <c r="B42" s="7" t="s">
        <v>90</v>
      </c>
      <c r="C42" s="7" t="s">
        <v>91</v>
      </c>
      <c r="F42" s="7" t="s">
        <v>195</v>
      </c>
      <c r="G42" s="7">
        <v>0</v>
      </c>
    </row>
    <row r="43" spans="2:7" s="7" customFormat="1" x14ac:dyDescent="0.2">
      <c r="B43" s="7" t="s">
        <v>92</v>
      </c>
      <c r="C43" s="7" t="s">
        <v>86</v>
      </c>
      <c r="F43" s="7" t="s">
        <v>196</v>
      </c>
      <c r="G43" s="7">
        <v>0</v>
      </c>
    </row>
    <row r="44" spans="2:7" s="7" customFormat="1" x14ac:dyDescent="0.2">
      <c r="B44" s="7" t="s">
        <v>93</v>
      </c>
      <c r="C44" s="7" t="s">
        <v>94</v>
      </c>
      <c r="F44" s="7" t="s">
        <v>197</v>
      </c>
      <c r="G44" s="7">
        <v>0</v>
      </c>
    </row>
    <row r="45" spans="2:7" s="7" customFormat="1" x14ac:dyDescent="0.2">
      <c r="B45" s="7" t="s">
        <v>95</v>
      </c>
      <c r="C45" s="7" t="s">
        <v>96</v>
      </c>
    </row>
    <row r="46" spans="2:7" s="7" customFormat="1" x14ac:dyDescent="0.2">
      <c r="B46" s="7" t="s">
        <v>97</v>
      </c>
      <c r="C46" s="7" t="s">
        <v>98</v>
      </c>
    </row>
    <row r="47" spans="2:7" s="7" customFormat="1" x14ac:dyDescent="0.2">
      <c r="B47" s="7" t="s">
        <v>99</v>
      </c>
      <c r="C47" s="7" t="s">
        <v>100</v>
      </c>
    </row>
    <row r="48" spans="2:7" s="7" customFormat="1" x14ac:dyDescent="0.2">
      <c r="B48" s="7" t="s">
        <v>101</v>
      </c>
      <c r="C48" s="7" t="s">
        <v>102</v>
      </c>
    </row>
    <row r="49" spans="2:3" s="7" customFormat="1" x14ac:dyDescent="0.2">
      <c r="B49" s="7" t="s">
        <v>103</v>
      </c>
      <c r="C49" s="7" t="s">
        <v>96</v>
      </c>
    </row>
    <row r="50" spans="2:3" s="7" customFormat="1" x14ac:dyDescent="0.2">
      <c r="B50" s="7" t="s">
        <v>104</v>
      </c>
      <c r="C50" s="7" t="s">
        <v>105</v>
      </c>
    </row>
    <row r="51" spans="2:3" s="7" customFormat="1" x14ac:dyDescent="0.2">
      <c r="B51" s="7" t="s">
        <v>106</v>
      </c>
      <c r="C51" s="7" t="s">
        <v>107</v>
      </c>
    </row>
    <row r="52" spans="2:3" s="7" customFormat="1" x14ac:dyDescent="0.2">
      <c r="B52" s="7" t="s">
        <v>108</v>
      </c>
      <c r="C52" s="7" t="s">
        <v>109</v>
      </c>
    </row>
    <row r="53" spans="2:3" s="7" customFormat="1" x14ac:dyDescent="0.2">
      <c r="B53" s="7" t="s">
        <v>110</v>
      </c>
      <c r="C53" s="7" t="s">
        <v>111</v>
      </c>
    </row>
    <row r="54" spans="2:3" s="7" customFormat="1" x14ac:dyDescent="0.2">
      <c r="B54" s="7" t="s">
        <v>112</v>
      </c>
      <c r="C54" s="7" t="s">
        <v>98</v>
      </c>
    </row>
    <row r="55" spans="2:3" s="7" customFormat="1" x14ac:dyDescent="0.2">
      <c r="B55" s="7" t="s">
        <v>113</v>
      </c>
      <c r="C55" s="7" t="s">
        <v>114</v>
      </c>
    </row>
    <row r="56" spans="2:3" s="7" customFormat="1" x14ac:dyDescent="0.2">
      <c r="B56" s="7" t="s">
        <v>115</v>
      </c>
      <c r="C56" s="7" t="s">
        <v>116</v>
      </c>
    </row>
    <row r="57" spans="2:3" s="7" customFormat="1" x14ac:dyDescent="0.2">
      <c r="B57" s="7" t="s">
        <v>117</v>
      </c>
      <c r="C57" s="7" t="s">
        <v>118</v>
      </c>
    </row>
    <row r="58" spans="2:3" s="7" customFormat="1" x14ac:dyDescent="0.2">
      <c r="B58" s="7" t="s">
        <v>119</v>
      </c>
      <c r="C58" s="7" t="s">
        <v>91</v>
      </c>
    </row>
    <row r="59" spans="2:3" s="7" customFormat="1" x14ac:dyDescent="0.2">
      <c r="B59" s="7" t="s">
        <v>120</v>
      </c>
      <c r="C59" s="7" t="s">
        <v>121</v>
      </c>
    </row>
    <row r="60" spans="2:3" s="7" customFormat="1" x14ac:dyDescent="0.2">
      <c r="B60" s="7" t="s">
        <v>122</v>
      </c>
      <c r="C60" s="7" t="s">
        <v>109</v>
      </c>
    </row>
    <row r="61" spans="2:3" s="7" customFormat="1" x14ac:dyDescent="0.2">
      <c r="B61" s="7" t="s">
        <v>123</v>
      </c>
      <c r="C61" s="7" t="s">
        <v>118</v>
      </c>
    </row>
    <row r="62" spans="2:3" s="7" customFormat="1" x14ac:dyDescent="0.2">
      <c r="B62" s="7" t="s">
        <v>124</v>
      </c>
      <c r="C62" s="7" t="s">
        <v>125</v>
      </c>
    </row>
    <row r="63" spans="2:3" s="7" customFormat="1" x14ac:dyDescent="0.2">
      <c r="B63" s="6"/>
    </row>
    <row r="64" spans="2:3" s="7" customFormat="1" x14ac:dyDescent="0.2">
      <c r="B64" s="6"/>
    </row>
    <row r="65" spans="2:10" s="7" customFormat="1" x14ac:dyDescent="0.2">
      <c r="B65" s="6"/>
    </row>
    <row r="66" spans="2:10" s="7" customFormat="1" x14ac:dyDescent="0.2">
      <c r="B66" s="6"/>
    </row>
    <row r="67" spans="2:10" s="7" customFormat="1" x14ac:dyDescent="0.2">
      <c r="B67" s="6"/>
    </row>
    <row r="68" spans="2:10" s="7" customFormat="1" x14ac:dyDescent="0.2">
      <c r="B68" s="6"/>
    </row>
    <row r="69" spans="2:10" s="7" customFormat="1" x14ac:dyDescent="0.2">
      <c r="B69" s="6"/>
    </row>
    <row r="70" spans="2:10" s="7" customFormat="1" x14ac:dyDescent="0.2">
      <c r="B70" s="6"/>
    </row>
    <row r="71" spans="2:10" s="7" customFormat="1" x14ac:dyDescent="0.2">
      <c r="B71" s="6"/>
    </row>
    <row r="72" spans="2:10" s="7" customFormat="1" x14ac:dyDescent="0.2">
      <c r="B72" s="6"/>
    </row>
    <row r="73" spans="2:10" s="7" customFormat="1" x14ac:dyDescent="0.2">
      <c r="B73" s="6"/>
    </row>
    <row r="74" spans="2:10" s="7" customFormat="1" x14ac:dyDescent="0.2">
      <c r="B74" s="6"/>
    </row>
    <row r="75" spans="2:10" s="7" customFormat="1" x14ac:dyDescent="0.2">
      <c r="B75" s="6"/>
    </row>
    <row r="76" spans="2:10" s="7" customFormat="1" x14ac:dyDescent="0.2">
      <c r="B76" s="6"/>
    </row>
    <row r="77" spans="2:10" s="7" customFormat="1" x14ac:dyDescent="0.2">
      <c r="B77" s="6"/>
    </row>
    <row r="79" spans="2:10" x14ac:dyDescent="0.2">
      <c r="B79" s="8"/>
      <c r="C79" s="15"/>
      <c r="D79" s="15"/>
      <c r="E79" s="15"/>
    </row>
    <row r="80" spans="2:10" x14ac:dyDescent="0.2">
      <c r="B80" s="175" t="s">
        <v>60</v>
      </c>
      <c r="C80" s="175"/>
      <c r="D80" s="175"/>
      <c r="E80" s="175"/>
      <c r="F80" s="15"/>
      <c r="G80" s="9"/>
      <c r="H80" s="175" t="s">
        <v>54</v>
      </c>
      <c r="I80" s="175"/>
      <c r="J80" s="175"/>
    </row>
    <row r="81" spans="2:10" ht="38.25" x14ac:dyDescent="0.2">
      <c r="B81" s="10" t="s">
        <v>55</v>
      </c>
      <c r="C81" s="10" t="s">
        <v>56</v>
      </c>
      <c r="D81" s="10" t="s">
        <v>3</v>
      </c>
      <c r="E81" s="10" t="s">
        <v>57</v>
      </c>
      <c r="G81" s="9"/>
      <c r="H81" s="11" t="s">
        <v>4</v>
      </c>
      <c r="I81" s="11" t="s">
        <v>5</v>
      </c>
      <c r="J81" s="11" t="s">
        <v>6</v>
      </c>
    </row>
    <row r="82" spans="2:10" x14ac:dyDescent="0.2">
      <c r="B82" s="12" t="s">
        <v>7</v>
      </c>
      <c r="C82" s="13">
        <v>0.25</v>
      </c>
      <c r="D82" s="12" t="s">
        <v>10</v>
      </c>
      <c r="E82" s="13">
        <v>0.25</v>
      </c>
      <c r="G82" s="9"/>
      <c r="H82" s="12" t="s">
        <v>12</v>
      </c>
      <c r="I82" s="12" t="s">
        <v>14</v>
      </c>
      <c r="J82" s="12" t="s">
        <v>16</v>
      </c>
    </row>
    <row r="83" spans="2:10" x14ac:dyDescent="0.2">
      <c r="B83" s="12" t="s">
        <v>8</v>
      </c>
      <c r="C83" s="13">
        <v>0.15</v>
      </c>
      <c r="D83" s="12" t="s">
        <v>11</v>
      </c>
      <c r="E83" s="13">
        <v>0.15</v>
      </c>
      <c r="G83" s="9"/>
      <c r="H83" s="12" t="s">
        <v>13</v>
      </c>
      <c r="I83" s="12" t="s">
        <v>15</v>
      </c>
      <c r="J83" s="12" t="s">
        <v>58</v>
      </c>
    </row>
    <row r="84" spans="2:10" x14ac:dyDescent="0.2">
      <c r="B84" s="6"/>
      <c r="C84" s="14"/>
      <c r="D84" s="9"/>
      <c r="E84" s="9"/>
      <c r="F84" s="9"/>
      <c r="G84" s="9"/>
      <c r="H84" s="9"/>
      <c r="I84" s="9"/>
      <c r="J84" s="9"/>
    </row>
    <row r="88" spans="2:10" x14ac:dyDescent="0.2">
      <c r="B88" s="11" t="s">
        <v>1</v>
      </c>
    </row>
    <row r="89" spans="2:10" x14ac:dyDescent="0.2">
      <c r="B89" s="12" t="s">
        <v>24</v>
      </c>
    </row>
    <row r="90" spans="2:10" x14ac:dyDescent="0.2">
      <c r="B90" s="12" t="s">
        <v>62</v>
      </c>
    </row>
    <row r="91" spans="2:10" x14ac:dyDescent="0.2">
      <c r="B91" s="12" t="s">
        <v>63</v>
      </c>
    </row>
    <row r="92" spans="2:10" x14ac:dyDescent="0.2">
      <c r="B92" s="12" t="s">
        <v>17</v>
      </c>
    </row>
    <row r="93" spans="2:10" x14ac:dyDescent="0.2">
      <c r="B93" s="12" t="s">
        <v>18</v>
      </c>
    </row>
  </sheetData>
  <mergeCells count="2">
    <mergeCell ref="H80:J80"/>
    <mergeCell ref="B80:E8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2" t="s">
        <v>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2" t="s">
        <v>8</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2" t="s">
        <v>9</v>
      </c>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2" t="s">
        <v>10</v>
      </c>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
      <c r="A7" s="2" t="s">
        <v>11</v>
      </c>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
      <c r="A8" s="2" t="s">
        <v>12</v>
      </c>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
      <c r="A9" s="2" t="s">
        <v>13</v>
      </c>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2" t="s">
        <v>14</v>
      </c>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2" t="s">
        <v>15</v>
      </c>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2" t="s">
        <v>21</v>
      </c>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2">
      <c r="A13" s="2" t="s">
        <v>22</v>
      </c>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
      <c r="A14" s="2" t="s">
        <v>23</v>
      </c>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
      <c r="A16" s="2" t="s">
        <v>24</v>
      </c>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
      <c r="A17" s="2" t="s">
        <v>17</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2" t="s">
        <v>18</v>
      </c>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2" t="s">
        <v>19</v>
      </c>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2" t="s">
        <v>20</v>
      </c>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 REDUCCIÓN</vt:lpstr>
      <vt:lpstr>PROB E IMPACTO</vt:lpstr>
      <vt:lpstr>FORMULAS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sebastian</cp:lastModifiedBy>
  <cp:lastPrinted>2024-12-18T15:40:39Z</cp:lastPrinted>
  <dcterms:created xsi:type="dcterms:W3CDTF">2020-03-24T23:12:47Z</dcterms:created>
  <dcterms:modified xsi:type="dcterms:W3CDTF">2025-11-20T18:19:31Z</dcterms:modified>
</cp:coreProperties>
</file>